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7DFC2C63-5048-4AC2-8D47-4059FDA74C6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icket_dataset" sheetId="1" r:id="rId1"/>
    <sheet name="sol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 a="1"/>
  <c r="C22" i="2" s="1"/>
  <c r="B18" i="2" l="1" a="1"/>
  <c r="B18" i="2" s="1"/>
  <c r="C14" i="2"/>
  <c r="B14" i="2"/>
  <c r="B9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<sst xmlns="http://schemas.openxmlformats.org/spreadsheetml/2006/main" count="1286" uniqueCount="446">
  <si>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</si>
  <si>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</si>
  <si>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</si>
  <si>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</si>
  <si>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</si>
  <si>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</si>
  <si>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</si>
  <si>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</si>
  <si>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</si>
  <si>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</si>
  <si>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</si>
  <si>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</si>
  <si>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</si>
  <si>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</si>
  <si>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</si>
  <si>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</si>
  <si>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</si>
  <si>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</si>
  <si>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</si>
  <si>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</si>
  <si>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</si>
  <si>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</si>
  <si>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</si>
  <si>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</si>
  <si>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</si>
  <si>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</si>
  <si>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</si>
  <si>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</si>
  <si>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</si>
  <si>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</si>
  <si>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</si>
  <si>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</si>
  <si>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</si>
  <si>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</si>
  <si>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</si>
  <si>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</si>
  <si>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</si>
  <si>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</si>
  <si>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</si>
  <si>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</si>
  <si>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</si>
  <si>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</si>
  <si>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</si>
  <si>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</si>
  <si>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</si>
  <si>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</si>
  <si>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</si>
  <si>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</si>
  <si>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</si>
  <si>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</si>
  <si>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</si>
  <si>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</si>
  <si>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</si>
  <si>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</si>
  <si>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</si>
  <si>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</si>
  <si>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</si>
  <si>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</si>
  <si>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</si>
  <si>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</si>
  <si>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</si>
  <si>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</si>
  <si>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</si>
  <si>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</si>
  <si>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</si>
  <si>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</si>
  <si>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</si>
  <si>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</si>
  <si>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</si>
  <si>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</si>
  <si>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</si>
  <si>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</si>
  <si>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</si>
  <si>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</si>
  <si>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</si>
  <si>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</si>
  <si>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</si>
  <si>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</si>
  <si>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</si>
  <si>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</si>
  <si>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</si>
  <si>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</si>
  <si>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</si>
  <si>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</si>
  <si>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</si>
  <si>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</si>
  <si>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</si>
  <si>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</si>
  <si>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</si>
  <si>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</si>
  <si>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</si>
  <si>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</si>
  <si>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</si>
  <si>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</si>
  <si>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</si>
  <si>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</si>
  <si>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</si>
  <si>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</si>
  <si>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</si>
  <si>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</si>
  <si>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</si>
  <si>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</si>
  <si>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</si>
  <si>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</si>
  <si>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</si>
  <si>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</si>
  <si>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</si>
  <si>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</si>
  <si>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</si>
  <si>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</si>
  <si>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</si>
  <si>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</si>
  <si>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</si>
  <si>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</si>
  <si>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</si>
  <si>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</si>
  <si>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</si>
  <si>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</si>
  <si>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</si>
  <si>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</si>
  <si>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</si>
  <si>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</si>
  <si>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</si>
  <si>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</si>
  <si>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</si>
  <si>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</si>
  <si>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</si>
  <si>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</si>
  <si>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</si>
  <si>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</si>
  <si>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</si>
  <si>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</si>
  <si>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</si>
  <si>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</si>
  <si>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</si>
  <si>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</si>
  <si>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</si>
  <si>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</si>
  <si>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</si>
  <si>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</si>
  <si>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</si>
  <si>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</si>
  <si>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</si>
  <si>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</si>
  <si>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</si>
  <si>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</si>
  <si>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</si>
  <si>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</si>
  <si>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</si>
  <si>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</si>
  <si>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</si>
  <si>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</si>
  <si>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</si>
  <si>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</si>
  <si>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</si>
  <si>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</si>
  <si>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</si>
  <si>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</si>
  <si>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</si>
  <si>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</si>
  <si>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</si>
  <si>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</si>
  <si>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</si>
  <si>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</si>
  <si>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</si>
  <si>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</si>
  <si>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</si>
  <si>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</si>
  <si>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</si>
  <si>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</si>
  <si>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</si>
  <si>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</si>
  <si>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</si>
  <si>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</si>
  <si>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</si>
  <si>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</si>
  <si>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</si>
  <si>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</si>
  <si>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</si>
  <si>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</si>
  <si>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</si>
  <si>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</si>
  <si>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</si>
  <si>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</si>
  <si>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</si>
  <si>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</si>
  <si>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</si>
  <si>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</si>
  <si>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</si>
  <si>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</si>
  <si>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</si>
  <si>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</si>
  <si>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</si>
  <si>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</si>
  <si>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</si>
  <si>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</si>
  <si>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</si>
  <si>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</si>
  <si>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</si>
  <si>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</si>
  <si>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</si>
  <si>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</si>
  <si>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</si>
  <si>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</si>
  <si>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</si>
  <si>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</si>
  <si>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</si>
  <si>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</si>
  <si>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</si>
  <si>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</si>
  <si>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</si>
  <si>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</si>
  <si>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</si>
  <si>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</si>
  <si>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</si>
  <si>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</si>
  <si>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</si>
  <si>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</si>
  <si>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</si>
  <si>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</si>
  <si>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</si>
  <si>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</si>
  <si>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</si>
  <si>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</si>
  <si>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</si>
  <si>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</si>
  <si>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</si>
  <si>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</si>
  <si>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</si>
  <si>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</si>
  <si>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</si>
  <si>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</si>
  <si>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</si>
  <si>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</si>
  <si>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</si>
  <si>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</si>
  <si>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</si>
  <si>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</si>
  <si>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</si>
  <si>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</si>
  <si>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</si>
  <si>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</si>
  <si>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</si>
  <si>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</si>
  <si>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</si>
  <si>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</si>
  <si>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</si>
  <si>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</si>
  <si>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</si>
  <si>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</si>
  <si>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</si>
  <si>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</si>
  <si>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</si>
  <si>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</si>
  <si>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</si>
  <si>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</si>
  <si>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</si>
  <si>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</si>
  <si>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</si>
  <si>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</si>
  <si>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</si>
  <si>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</si>
  <si>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</si>
  <si>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</si>
  <si>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</si>
  <si>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</si>
  <si>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</si>
  <si>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</si>
  <si>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</si>
  <si>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</si>
  <si>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</si>
  <si>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</si>
  <si>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</si>
  <si>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</si>
  <si>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</si>
  <si>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</si>
  <si>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</si>
  <si>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</si>
  <si>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</si>
  <si>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</si>
  <si>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</si>
  <si>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</si>
  <si>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</si>
  <si>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</si>
  <si>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</si>
  <si>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</si>
  <si>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</si>
  <si>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</si>
  <si>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</si>
  <si>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</si>
  <si>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</si>
  <si>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</si>
  <si>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</si>
  <si>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</si>
  <si>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</si>
  <si>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</si>
  <si>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</si>
  <si>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</si>
  <si>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</si>
  <si>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</si>
  <si>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</si>
  <si>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</si>
  <si>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</si>
  <si>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</si>
  <si>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</si>
  <si>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</si>
  <si>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</si>
  <si>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</si>
  <si>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</si>
  <si>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</si>
  <si>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</si>
  <si>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</si>
  <si>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</si>
  <si>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</si>
  <si>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</si>
  <si>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</si>
  <si>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</si>
  <si>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</si>
  <si>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</si>
  <si>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</si>
  <si>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</si>
  <si>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</si>
  <si>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</si>
  <si>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</si>
  <si>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</si>
  <si>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</si>
  <si>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</si>
  <si>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</si>
  <si>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</si>
  <si>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</si>
  <si>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</si>
  <si>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</si>
  <si>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</si>
  <si>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</si>
  <si>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</si>
  <si>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</si>
  <si>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</si>
  <si>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</si>
  <si>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</si>
  <si>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</si>
  <si>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</si>
  <si>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</si>
  <si>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</si>
  <si>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</si>
  <si>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</si>
  <si>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</si>
  <si>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</si>
  <si>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</si>
  <si>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</si>
  <si>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</si>
  <si>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</si>
  <si>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</si>
  <si>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</si>
  <si>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</si>
  <si>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</si>
  <si>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</si>
  <si>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</si>
  <si>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</si>
  <si>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</si>
  <si>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</si>
  <si>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</si>
  <si>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</si>
  <si>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</si>
  <si>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</si>
  <si>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</si>
  <si>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</si>
  <si>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</si>
  <si>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</si>
  <si>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</si>
  <si>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</si>
  <si>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</si>
  <si>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</si>
  <si>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</si>
  <si>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</si>
  <si>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</si>
  <si>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</si>
  <si>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</si>
  <si>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</si>
  <si>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</si>
  <si>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</si>
  <si>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</si>
  <si>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</si>
  <si>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</si>
  <si>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</si>
  <si>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</si>
  <si>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</si>
  <si>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</si>
  <si>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</si>
  <si>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</si>
  <si>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</si>
  <si>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</si>
  <si>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</si>
  <si>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</si>
  <si>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</si>
  <si>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</si>
  <si>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</si>
  <si>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</si>
  <si>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</si>
  <si>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</si>
  <si>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</si>
  <si>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</si>
  <si>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</si>
  <si>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</si>
  <si>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</si>
  <si>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</si>
  <si>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</si>
  <si>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</si>
  <si>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</si>
  <si>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</si>
  <si>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</si>
  <si>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</si>
  <si>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</si>
  <si>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</si>
  <si>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</si>
  <si>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</si>
  <si>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</si>
  <si>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</si>
  <si>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</si>
  <si>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</si>
  <si>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</si>
  <si>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</si>
  <si>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</si>
  <si>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</si>
  <si>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</si>
  <si>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</si>
  <si>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</si>
  <si>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</si>
  <si>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</si>
  <si>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</si>
  <si>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</si>
  <si>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</si>
  <si>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</si>
  <si>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</si>
  <si>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VLOOKUP</t>
  </si>
  <si>
    <t>Passenger ID</t>
  </si>
  <si>
    <t>XLOOKUP</t>
  </si>
  <si>
    <t xml:space="preserve">Passenger ID </t>
  </si>
  <si>
    <t>XLOOKUP would be much useful here. First, we can do left lookup which VLOOKUP can't do. Also, we can look with descending order.</t>
  </si>
  <si>
    <t>ID</t>
  </si>
  <si>
    <t>Gender</t>
  </si>
  <si>
    <t>We can use the same trick for XMATCH as well!</t>
  </si>
  <si>
    <t>1)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</si>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</sst>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topLeftCell="A121" workbookViewId="0">
      <selection activeCell="K19" sqref="K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t="s">
        <v>12</v>
      </c>
    </row>
    <row r="3" spans="1:10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t="s">
        <v>15</v>
      </c>
    </row>
    <row r="4" spans="1:10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t="s">
        <v>12</v>
      </c>
    </row>
    <row r="5" spans="1:10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t="s">
        <v>15</v>
      </c>
    </row>
    <row r="6" spans="1:10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t="s">
        <v>15</v>
      </c>
    </row>
    <row r="7" spans="1:10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t="s">
        <v>15</v>
      </c>
    </row>
    <row r="8" spans="1:10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t="s">
        <v>12</v>
      </c>
    </row>
    <row r="9" spans="1:10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t="s">
        <v>15</v>
      </c>
    </row>
    <row r="10" spans="1:10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t="s">
        <v>23</v>
      </c>
    </row>
    <row r="11" spans="1:10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t="s">
        <v>15</v>
      </c>
    </row>
    <row r="12" spans="1:10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t="s">
        <v>15</v>
      </c>
    </row>
    <row r="13" spans="1:10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t="s">
        <v>15</v>
      </c>
    </row>
    <row r="14" spans="1:10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t="s">
        <v>15</v>
      </c>
    </row>
    <row r="15" spans="1:10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t="s">
        <v>15</v>
      </c>
    </row>
    <row r="16" spans="1:10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5468-5676-4418-990F-6AA0A998DE94}">
  <dimension ref="A1:H24"/>
  <sheetViews>
    <sheetView workbookViewId="0">
      <selection activeCell="B18" sqref="B18"/>
    </sheetView>
  </sheetViews>
  <sheetFormatPr defaultRowHeight="15" x14ac:dyDescent="0.25"/>
  <cols>
    <col min="1" max="1" width="15.5703125" customWidth="1"/>
    <col min="2" max="2" width="21.7109375" bestFit="1" customWidth="1"/>
    <col min="8" max="8" width="35.5703125" customWidth="1"/>
  </cols>
  <sheetData>
    <row r="1" spans="1:8" x14ac:dyDescent="0.25">
      <c r="A1" s="1" t="s">
        <v>441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433</v>
      </c>
      <c r="H2" s="5"/>
    </row>
    <row r="3" spans="1:8" x14ac:dyDescent="0.25">
      <c r="A3" s="4" t="s">
        <v>434</v>
      </c>
      <c r="B3" t="s">
        <v>3</v>
      </c>
      <c r="H3" s="5"/>
    </row>
    <row r="4" spans="1:8" x14ac:dyDescent="0.25">
      <c r="A4" s="4">
        <v>930</v>
      </c>
      <c r="B4" t="str">
        <f>VLOOKUP(A4,ticket_dataset!A2:J419,4)</f>
        <v>Sap, Mr. Julius</v>
      </c>
      <c r="H4" s="5"/>
    </row>
    <row r="5" spans="1:8" x14ac:dyDescent="0.25">
      <c r="A5" s="6"/>
      <c r="B5" s="7"/>
      <c r="C5" s="7"/>
      <c r="D5" s="7"/>
      <c r="E5" s="7"/>
      <c r="F5" s="7"/>
      <c r="G5" s="7"/>
      <c r="H5" s="8"/>
    </row>
    <row r="6" spans="1:8" x14ac:dyDescent="0.25">
      <c r="A6" s="9" t="s">
        <v>442</v>
      </c>
      <c r="H6" s="5"/>
    </row>
    <row r="7" spans="1:8" x14ac:dyDescent="0.25">
      <c r="A7" s="4" t="s">
        <v>435</v>
      </c>
      <c r="H7" s="5"/>
    </row>
    <row r="8" spans="1:8" x14ac:dyDescent="0.25">
      <c r="A8" s="4" t="s">
        <v>436</v>
      </c>
      <c r="B8" t="s">
        <v>3</v>
      </c>
      <c r="H8" s="5"/>
    </row>
    <row r="9" spans="1:8" x14ac:dyDescent="0.25">
      <c r="A9" s="4">
        <v>1030</v>
      </c>
      <c r="B9" t="str">
        <f>_xlfn.XLOOKUP(A9,ticket_dataset!A2:A419,ticket_dataset!D2:D419)</f>
        <v>Drapkin, Miss. Jennie</v>
      </c>
      <c r="H9" s="5"/>
    </row>
    <row r="10" spans="1:8" x14ac:dyDescent="0.25">
      <c r="A10" s="6"/>
      <c r="B10" s="7"/>
      <c r="C10" s="7"/>
      <c r="D10" s="7"/>
      <c r="E10" s="7"/>
      <c r="F10" s="7"/>
      <c r="G10" s="7"/>
      <c r="H10" s="8"/>
    </row>
    <row r="11" spans="1:8" x14ac:dyDescent="0.25">
      <c r="A11" s="9" t="s">
        <v>443</v>
      </c>
      <c r="H11" s="5"/>
    </row>
    <row r="12" spans="1:8" x14ac:dyDescent="0.25">
      <c r="A12" s="4" t="s">
        <v>437</v>
      </c>
      <c r="H12" s="5"/>
    </row>
    <row r="13" spans="1:8" x14ac:dyDescent="0.25">
      <c r="A13" s="4" t="s">
        <v>5</v>
      </c>
      <c r="B13" t="s">
        <v>3</v>
      </c>
      <c r="C13" t="s">
        <v>438</v>
      </c>
      <c r="H13" s="5"/>
    </row>
    <row r="14" spans="1:8" x14ac:dyDescent="0.25">
      <c r="A14" s="4">
        <v>30</v>
      </c>
      <c r="B14" t="str">
        <f>_xlfn.XLOOKUP(A14,ticket_dataset!F2:F419,ticket_dataset!D2:D419,,0,-1)</f>
        <v>Bonnell, Miss. Caroline</v>
      </c>
      <c r="C14">
        <f>_xlfn.XLOOKUP(A14,ticket_dataset!F2:F419,ticket_dataset!A2:A419,,0,-1)</f>
        <v>1292</v>
      </c>
      <c r="H14" s="5"/>
    </row>
    <row r="15" spans="1:8" x14ac:dyDescent="0.25">
      <c r="A15" s="6"/>
      <c r="B15" s="7"/>
      <c r="C15" s="7"/>
      <c r="D15" s="7"/>
      <c r="E15" s="7"/>
      <c r="F15" s="7"/>
      <c r="G15" s="7"/>
      <c r="H15" s="8"/>
    </row>
    <row r="16" spans="1:8" x14ac:dyDescent="0.25">
      <c r="A16" s="9" t="s">
        <v>444</v>
      </c>
      <c r="H16" s="5"/>
    </row>
    <row r="17" spans="1:8" x14ac:dyDescent="0.25">
      <c r="A17" s="4" t="s">
        <v>5</v>
      </c>
      <c r="B17" t="s">
        <v>3</v>
      </c>
      <c r="H17" s="5"/>
    </row>
    <row r="18" spans="1:8" x14ac:dyDescent="0.25">
      <c r="A18" s="4">
        <v>30</v>
      </c>
      <c r="B18" t="str" cm="1">
        <f t="array" ref="B18">INDEX(ticket_dataset!D2:D419,_xlfn.XMATCH(A18,ticket_dataset!F2:F419,,-1))</f>
        <v>Bonnell, Miss. Caroline</v>
      </c>
      <c r="H18" s="5"/>
    </row>
    <row r="19" spans="1:8" x14ac:dyDescent="0.25">
      <c r="A19" s="6"/>
      <c r="B19" s="7"/>
      <c r="C19" s="7"/>
      <c r="D19" s="7"/>
      <c r="E19" s="7"/>
      <c r="F19" s="7"/>
      <c r="G19" s="7"/>
      <c r="H19" s="8"/>
    </row>
    <row r="20" spans="1:8" x14ac:dyDescent="0.25">
      <c r="A20" s="9" t="s">
        <v>445</v>
      </c>
      <c r="H20" s="5"/>
    </row>
    <row r="21" spans="1:8" x14ac:dyDescent="0.25">
      <c r="A21" s="4" t="s">
        <v>5</v>
      </c>
      <c r="B21" t="s">
        <v>439</v>
      </c>
      <c r="C21" t="s">
        <v>3</v>
      </c>
      <c r="H21" s="5"/>
    </row>
    <row r="22" spans="1:8" x14ac:dyDescent="0.25">
      <c r="A22" s="4">
        <v>30</v>
      </c>
      <c r="B22" t="s">
        <v>11</v>
      </c>
      <c r="C22" t="str" cm="1">
        <f t="array" ref="C22">_xlfn.XLOOKUP(1,(ticket_dataset!F2:F419 = A22)*(ticket_dataset!E2:E419=B22),ticket_dataset!D2:D419,,0,-1)</f>
        <v>Maguire, Mr. John Edward</v>
      </c>
      <c r="H22" s="5"/>
    </row>
    <row r="23" spans="1:8" x14ac:dyDescent="0.25">
      <c r="A23" s="4" t="s">
        <v>440</v>
      </c>
      <c r="H23" s="5"/>
    </row>
    <row r="24" spans="1:8" x14ac:dyDescent="0.25">
      <c r="A24" s="10"/>
      <c r="B24" s="11"/>
      <c r="C24" s="11"/>
      <c r="D24" s="11"/>
      <c r="E24" s="11"/>
      <c r="F24" s="11"/>
      <c r="G24" s="11"/>
      <c r="H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ticket_dataset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2024-07-07T06:06:12Z</dcterms:modified>
</cp:coreProperties>
</file>