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avanzi/Dropbox/Mac (3)/Documents/GitHub/ACTL20004-ACTL90021-Tutorials/data/"/>
    </mc:Choice>
  </mc:AlternateContent>
  <xr:revisionPtr revIDLastSave="0" documentId="13_ncr:1_{F102A5EA-C0C8-CC4E-A278-80AE7D1706BE}" xr6:coauthVersionLast="47" xr6:coauthVersionMax="47" xr10:uidLastSave="{00000000-0000-0000-0000-000000000000}"/>
  <bookViews>
    <workbookView xWindow="4880" yWindow="500" windowWidth="23900" windowHeight="25640" activeTab="1" xr2:uid="{00000000-000D-0000-FFFF-FFFF00000000}"/>
  </bookViews>
  <sheets>
    <sheet name="LRcounts1" sheetId="3" r:id="rId1"/>
    <sheet name="LRcounts2" sheetId="7" r:id="rId2"/>
    <sheet name="LRcounts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7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G3" i="3"/>
  <c r="F3" i="3"/>
</calcChain>
</file>

<file path=xl/sharedStrings.xml><?xml version="1.0" encoding="utf-8"?>
<sst xmlns="http://schemas.openxmlformats.org/spreadsheetml/2006/main" count="58" uniqueCount="17">
  <si>
    <t>Period of</t>
  </si>
  <si>
    <t>origin</t>
  </si>
  <si>
    <t>Exposure</t>
  </si>
  <si>
    <t>Chain Ladder</t>
  </si>
  <si>
    <t>notified</t>
  </si>
  <si>
    <t>frequency</t>
  </si>
  <si>
    <t>of origin</t>
  </si>
  <si>
    <t>Estimated number of claims incurred</t>
  </si>
  <si>
    <t>Estimated claim frequency</t>
  </si>
  <si>
    <t>Number of</t>
  </si>
  <si>
    <t>claims</t>
  </si>
  <si>
    <t>Notified</t>
  </si>
  <si>
    <t>claim</t>
  </si>
  <si>
    <t>Exposure-based</t>
  </si>
  <si>
    <t>Period</t>
  </si>
  <si>
    <t>CL Quarter</t>
  </si>
  <si>
    <t>Exposure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</si>
</sst>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0" fontId="1" fillId="0" borderId="0" xfId="0" applyNumberFormat="1" applyFont="1"/>
    <xf numFmtId="164" fontId="1" fillId="0" borderId="0" xfId="0" applyNumberFormat="1" applyFont="1"/>
    <xf numFmtId="3" fontId="2" fillId="0" borderId="2" xfId="0" applyNumberFormat="1" applyFont="1" applyBorder="1"/>
    <xf numFmtId="0" fontId="2" fillId="0" borderId="0" xfId="0" applyFont="1"/>
    <xf numFmtId="3" fontId="2" fillId="0" borderId="4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3" xfId="0" applyFont="1" applyBorder="1" applyAlignment="1">
      <alignment horizontal="center"/>
    </xf>
    <xf numFmtId="164" fontId="2" fillId="0" borderId="2" xfId="0" applyNumberFormat="1" applyFont="1" applyBorder="1"/>
    <xf numFmtId="164" fontId="2" fillId="0" borderId="0" xfId="0" applyNumberFormat="1" applyFont="1"/>
    <xf numFmtId="16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claim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LRcounts1!$A$3:$A$18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LRcounts1!$D$27:$D$42</c:f>
              <c:numCache>
                <c:formatCode>0.00%</c:formatCode>
                <c:ptCount val="16"/>
                <c:pt idx="0">
                  <c:v>9.2644320297951582E-2</c:v>
                </c:pt>
                <c:pt idx="1">
                  <c:v>0.10174418604651163</c:v>
                </c:pt>
                <c:pt idx="2">
                  <c:v>9.1182364729458912E-2</c:v>
                </c:pt>
                <c:pt idx="3">
                  <c:v>0.11027686532144533</c:v>
                </c:pt>
                <c:pt idx="4">
                  <c:v>0.10132808657156911</c:v>
                </c:pt>
                <c:pt idx="5">
                  <c:v>9.1417910447761194E-2</c:v>
                </c:pt>
                <c:pt idx="6">
                  <c:v>9.5031355523396047E-2</c:v>
                </c:pt>
                <c:pt idx="7">
                  <c:v>9.6527068437180799E-2</c:v>
                </c:pt>
                <c:pt idx="8">
                  <c:v>8.2826392138511937E-2</c:v>
                </c:pt>
                <c:pt idx="9">
                  <c:v>0.10118406889128095</c:v>
                </c:pt>
                <c:pt idx="10">
                  <c:v>8.7668593448940263E-2</c:v>
                </c:pt>
                <c:pt idx="11">
                  <c:v>7.9427725703009378E-2</c:v>
                </c:pt>
                <c:pt idx="12">
                  <c:v>6.8948412698412703E-2</c:v>
                </c:pt>
                <c:pt idx="13">
                  <c:v>4.0714995034756701E-2</c:v>
                </c:pt>
                <c:pt idx="14">
                  <c:v>1.824212271973466E-2</c:v>
                </c:pt>
                <c:pt idx="15">
                  <c:v>2.6609898882384245E-3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2-4F4C-822F-BA71A40E2375}"/>
            </c:ext>
          </c:extLst>
        </c:ser>
        <c:ser>
          <c:idx val="2"/>
          <c:order val="2"/>
          <c:tx>
            <c:v>Exposure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LRcounts1!$A$3:$A$18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LRcounts1!$F$3:$F$18</c:f>
              <c:numCache>
                <c:formatCode>0.00%</c:formatCode>
                <c:ptCount val="16"/>
                <c:pt idx="0">
                  <c:v>9.2687091725423415E-2</c:v>
                </c:pt>
                <c:pt idx="1">
                  <c:v>0.10178695747398346</c:v>
                </c:pt>
                <c:pt idx="2">
                  <c:v>9.1225136156930745E-2</c:v>
                </c:pt>
                <c:pt idx="3">
                  <c:v>0.11031963674891716</c:v>
                </c:pt>
                <c:pt idx="4">
                  <c:v>0.10137085799904094</c:v>
                </c:pt>
                <c:pt idx="5">
                  <c:v>9.1523832795277052E-2</c:v>
                </c:pt>
                <c:pt idx="6">
                  <c:v>9.5293669511178208E-2</c:v>
                </c:pt>
                <c:pt idx="7">
                  <c:v>9.7176682326977556E-2</c:v>
                </c:pt>
                <c:pt idx="8">
                  <c:v>8.4435144341872617E-2</c:v>
                </c:pt>
                <c:pt idx="9">
                  <c:v>0.10498721201735624</c:v>
                </c:pt>
                <c:pt idx="10">
                  <c:v>9.5220154450587555E-2</c:v>
                </c:pt>
                <c:pt idx="11">
                  <c:v>9.4716487164467442E-2</c:v>
                </c:pt>
                <c:pt idx="12">
                  <c:v>9.8398261601542525E-2</c:v>
                </c:pt>
                <c:pt idx="13">
                  <c:v>9.1356847238587904E-2</c:v>
                </c:pt>
                <c:pt idx="14">
                  <c:v>9.5492518951464725E-2</c:v>
                </c:pt>
                <c:pt idx="15">
                  <c:v>9.75599886655662E-2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2-4F4C-822F-BA71A40E2375}"/>
            </c:ext>
          </c:extLst>
        </c:ser>
        <c:ser>
          <c:idx val="3"/>
          <c:order val="3"/>
          <c:tx>
            <c:v>Chain Ladder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LRcounts1!$A$3:$A$18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LRcounts1!$G$3:$G$18</c:f>
              <c:numCache>
                <c:formatCode>0.00%</c:formatCode>
                <c:ptCount val="16"/>
                <c:pt idx="0">
                  <c:v>9.2776810950701616E-2</c:v>
                </c:pt>
                <c:pt idx="1">
                  <c:v>0.1018896904182796</c:v>
                </c:pt>
                <c:pt idx="2">
                  <c:v>9.1312764639388047E-2</c:v>
                </c:pt>
                <c:pt idx="3">
                  <c:v>0.11043457227879228</c:v>
                </c:pt>
                <c:pt idx="4">
                  <c:v>0.10147299587943173</c:v>
                </c:pt>
                <c:pt idx="5">
                  <c:v>9.1548647211648224E-2</c:v>
                </c:pt>
                <c:pt idx="6">
                  <c:v>9.5337880913771766E-2</c:v>
                </c:pt>
                <c:pt idx="7">
                  <c:v>9.7229691776929278E-2</c:v>
                </c:pt>
                <c:pt idx="8">
                  <c:v>8.4188982416732824E-2</c:v>
                </c:pt>
                <c:pt idx="9">
                  <c:v>0.10495926879733071</c:v>
                </c:pt>
                <c:pt idx="10">
                  <c:v>9.5145328215535646E-2</c:v>
                </c:pt>
                <c:pt idx="11">
                  <c:v>9.439127001907674E-2</c:v>
                </c:pt>
                <c:pt idx="12">
                  <c:v>9.9226898895288962E-2</c:v>
                </c:pt>
                <c:pt idx="13">
                  <c:v>8.555422373846476E-2</c:v>
                </c:pt>
                <c:pt idx="14">
                  <c:v>9.1800788467094815E-2</c:v>
                </c:pt>
                <c:pt idx="15">
                  <c:v>0.17376466780181335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2-4F4C-822F-BA71A40E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03311"/>
        <c:axId val="8794917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LRcounts1!$A$3:$A$18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A12-4F4C-822F-BA71A40E2375}"/>
                  </c:ext>
                </c:extLst>
              </c15:ser>
            </c15:filteredScatterSeries>
          </c:ext>
        </c:extLst>
      </c:scatterChart>
      <c:valAx>
        <c:axId val="87950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91791"/>
        <c:crosses val="autoZero"/>
        <c:crossBetween val="midCat"/>
      </c:valAx>
      <c:valAx>
        <c:axId val="8794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0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claim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LRcounts2!$A$3:$A$18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LRcounts2!$D$25:$D$40</c:f>
              <c:numCache>
                <c:formatCode>0.00%</c:formatCode>
                <c:ptCount val="16"/>
                <c:pt idx="0">
                  <c:v>9.6139763573595563E-2</c:v>
                </c:pt>
                <c:pt idx="1">
                  <c:v>0.104359189769439</c:v>
                </c:pt>
                <c:pt idx="2">
                  <c:v>9.6080801104972371E-2</c:v>
                </c:pt>
                <c:pt idx="3">
                  <c:v>0.10040838068181818</c:v>
                </c:pt>
                <c:pt idx="4">
                  <c:v>9.9380442062960483E-2</c:v>
                </c:pt>
                <c:pt idx="5">
                  <c:v>9.8839907192575405E-2</c:v>
                </c:pt>
                <c:pt idx="6">
                  <c:v>0.10039170172638909</c:v>
                </c:pt>
                <c:pt idx="7">
                  <c:v>9.6540407493504718E-2</c:v>
                </c:pt>
                <c:pt idx="8">
                  <c:v>0.10447652376786234</c:v>
                </c:pt>
                <c:pt idx="9">
                  <c:v>9.3753999744016381E-2</c:v>
                </c:pt>
                <c:pt idx="10">
                  <c:v>9.382479655337482E-2</c:v>
                </c:pt>
                <c:pt idx="11">
                  <c:v>8.7972800679983004E-2</c:v>
                </c:pt>
                <c:pt idx="12">
                  <c:v>7.2111153024016092E-2</c:v>
                </c:pt>
                <c:pt idx="13">
                  <c:v>4.9135150982116682E-2</c:v>
                </c:pt>
                <c:pt idx="14">
                  <c:v>1.6397324335523589E-2</c:v>
                </c:pt>
                <c:pt idx="15">
                  <c:v>9.0176407597362344E-4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C-4DE2-8E8D-91D15632B60E}"/>
            </c:ext>
          </c:extLst>
        </c:ser>
        <c:ser>
          <c:idx val="1"/>
          <c:order val="1"/>
          <c:tx>
            <c:v>Exposure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LRcounts2!$A$3:$A$18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LRcounts2!$F$3:$F$18</c:f>
              <c:numCache>
                <c:formatCode>0.00%</c:formatCode>
                <c:ptCount val="16"/>
                <c:pt idx="0">
                  <c:v>9.6176164030018718E-2</c:v>
                </c:pt>
                <c:pt idx="1">
                  <c:v>0.10439559022586216</c:v>
                </c:pt>
                <c:pt idx="2">
                  <c:v>9.611720156139554E-2</c:v>
                </c:pt>
                <c:pt idx="3">
                  <c:v>0.10044478113824135</c:v>
                </c:pt>
                <c:pt idx="4">
                  <c:v>9.9416842519383652E-2</c:v>
                </c:pt>
                <c:pt idx="5">
                  <c:v>9.8920188933686551E-2</c:v>
                </c:pt>
                <c:pt idx="6">
                  <c:v>0.10056876428519083</c:v>
                </c:pt>
                <c:pt idx="7">
                  <c:v>9.6930921566761058E-2</c:v>
                </c:pt>
                <c:pt idx="8">
                  <c:v>0.10533780829036835</c:v>
                </c:pt>
                <c:pt idx="9">
                  <c:v>9.5541034361471086E-2</c:v>
                </c:pt>
                <c:pt idx="10">
                  <c:v>9.8272857371702924E-2</c:v>
                </c:pt>
                <c:pt idx="11">
                  <c:v>9.8038966809353992E-2</c:v>
                </c:pt>
                <c:pt idx="12">
                  <c:v>9.3906771208181555E-2</c:v>
                </c:pt>
                <c:pt idx="13">
                  <c:v>9.3292471293941748E-2</c:v>
                </c:pt>
                <c:pt idx="14">
                  <c:v>8.7440062999832882E-2</c:v>
                </c:pt>
                <c:pt idx="15">
                  <c:v>9.007745094905252E-2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C-4DE2-8E8D-91D15632B60E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LRcounts2!$A$3:$A$18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LRcounts2!$G$3:$G$18</c:f>
              <c:numCache>
                <c:formatCode>0.00%</c:formatCode>
                <c:ptCount val="16"/>
                <c:pt idx="0">
                  <c:v>9.6207858969528798E-2</c:v>
                </c:pt>
                <c:pt idx="1">
                  <c:v>0.1044331069508681</c:v>
                </c:pt>
                <c:pt idx="2">
                  <c:v>9.6148854738033543E-2</c:v>
                </c:pt>
                <c:pt idx="3">
                  <c:v>0.10047949952155101</c:v>
                </c:pt>
                <c:pt idx="4">
                  <c:v>9.9450832818031534E-2</c:v>
                </c:pt>
                <c:pt idx="5">
                  <c:v>9.8909915089038875E-2</c:v>
                </c:pt>
                <c:pt idx="6">
                  <c:v>0.10055621552339387</c:v>
                </c:pt>
                <c:pt idx="7">
                  <c:v>9.6906535968075219E-2</c:v>
                </c:pt>
                <c:pt idx="8">
                  <c:v>0.10539426414346784</c:v>
                </c:pt>
                <c:pt idx="9">
                  <c:v>9.5665245850726374E-2</c:v>
                </c:pt>
                <c:pt idx="10">
                  <c:v>9.828382388171833E-2</c:v>
                </c:pt>
                <c:pt idx="11">
                  <c:v>9.7958854937796644E-2</c:v>
                </c:pt>
                <c:pt idx="12">
                  <c:v>9.2843780058831524E-2</c:v>
                </c:pt>
                <c:pt idx="13">
                  <c:v>9.0567230286174236E-2</c:v>
                </c:pt>
                <c:pt idx="14">
                  <c:v>6.5551764459294851E-2</c:v>
                </c:pt>
                <c:pt idx="15">
                  <c:v>4.1499328796854446E-2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C-4DE2-8E8D-91D1563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52784"/>
        <c:axId val="1187445584"/>
      </c:scatterChart>
      <c:valAx>
        <c:axId val="11874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45584"/>
        <c:crosses val="autoZero"/>
        <c:crossBetween val="midCat"/>
      </c:valAx>
      <c:valAx>
        <c:axId val="1187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5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LRcounts3!$D$25:$D$40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0.19801298445799725</c:v>
                </c:pt>
                <c:pt idx="2">
                  <c:v>9.9940393403536665E-2</c:v>
                </c:pt>
                <c:pt idx="3">
                  <c:v>0.20401854714064915</c:v>
                </c:pt>
                <c:pt idx="4">
                  <c:v>0.10219275879653238</c:v>
                </c:pt>
                <c:pt idx="5">
                  <c:v>0.19926732864166585</c:v>
                </c:pt>
                <c:pt idx="6">
                  <c:v>9.9333015721772278E-2</c:v>
                </c:pt>
                <c:pt idx="7">
                  <c:v>0.20444547348923361</c:v>
                </c:pt>
                <c:pt idx="8">
                  <c:v>9.8639046127905583E-2</c:v>
                </c:pt>
                <c:pt idx="9">
                  <c:v>0.19580057923045097</c:v>
                </c:pt>
                <c:pt idx="10">
                  <c:v>9.4613482421245024E-2</c:v>
                </c:pt>
                <c:pt idx="11">
                  <c:v>0.20002376990729737</c:v>
                </c:pt>
                <c:pt idx="12">
                  <c:v>8.3516483516483511E-2</c:v>
                </c:pt>
                <c:pt idx="13">
                  <c:v>0.10785352643353349</c:v>
                </c:pt>
                <c:pt idx="14">
                  <c:v>2.0699172033118676E-2</c:v>
                </c:pt>
                <c:pt idx="15">
                  <c:v>3.6821705426356592E-2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424-8E8E-FBB32F26491B}"/>
            </c:ext>
          </c:extLst>
        </c:ser>
        <c:ser>
          <c:idx val="1"/>
          <c:order val="1"/>
          <c:tx>
            <c:v>Exposure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LRcounts3!$H$4:$H$19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0.19805606076978319</c:v>
                </c:pt>
                <c:pt idx="2">
                  <c:v>9.9940393403536665E-2</c:v>
                </c:pt>
                <c:pt idx="3">
                  <c:v>0.20406162345243509</c:v>
                </c:pt>
                <c:pt idx="4">
                  <c:v>0.10223583510831831</c:v>
                </c:pt>
                <c:pt idx="5">
                  <c:v>0.19936366926989341</c:v>
                </c:pt>
                <c:pt idx="6">
                  <c:v>9.9548482558705645E-2</c:v>
                </c:pt>
                <c:pt idx="7">
                  <c:v>0.20492736735553099</c:v>
                </c:pt>
                <c:pt idx="8">
                  <c:v>9.9716806871415486E-2</c:v>
                </c:pt>
                <c:pt idx="9">
                  <c:v>0.19817789260584248</c:v>
                </c:pt>
                <c:pt idx="10">
                  <c:v>0.1003751532344606</c:v>
                </c:pt>
                <c:pt idx="11">
                  <c:v>0.2129982954626817</c:v>
                </c:pt>
                <c:pt idx="12">
                  <c:v>0.11029243644382421</c:v>
                </c:pt>
                <c:pt idx="13">
                  <c:v>0.15829603407083809</c:v>
                </c:pt>
                <c:pt idx="14">
                  <c:v>0.1106548686045858</c:v>
                </c:pt>
                <c:pt idx="15">
                  <c:v>0.17205242713066876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424-8E8E-FBB32F26491B}"/>
            </c:ext>
          </c:extLst>
        </c:ser>
        <c:ser>
          <c:idx val="2"/>
          <c:order val="2"/>
          <c:tx>
            <c:v>Exposure quarter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LRcounts3!$I$4:$I$19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0.19804862387878727</c:v>
                </c:pt>
                <c:pt idx="2">
                  <c:v>0.10005859625634553</c:v>
                </c:pt>
                <c:pt idx="3">
                  <c:v>0.20417866426939604</c:v>
                </c:pt>
                <c:pt idx="4">
                  <c:v>0.10222042136988678</c:v>
                </c:pt>
                <c:pt idx="5">
                  <c:v>0.1993567806924543</c:v>
                </c:pt>
                <c:pt idx="6">
                  <c:v>0.10004325792074702</c:v>
                </c:pt>
                <c:pt idx="7">
                  <c:v>0.20495592568920346</c:v>
                </c:pt>
                <c:pt idx="8">
                  <c:v>9.9098117925412565E-2</c:v>
                </c:pt>
                <c:pt idx="9">
                  <c:v>0.19940592340934266</c:v>
                </c:pt>
                <c:pt idx="10">
                  <c:v>0.10375709148145131</c:v>
                </c:pt>
                <c:pt idx="11">
                  <c:v>0.20677819622759927</c:v>
                </c:pt>
                <c:pt idx="12">
                  <c:v>9.6819972136033161E-2</c:v>
                </c:pt>
                <c:pt idx="13">
                  <c:v>0.18872572928756673</c:v>
                </c:pt>
                <c:pt idx="14">
                  <c:v>0.1044744851598884</c:v>
                </c:pt>
                <c:pt idx="15">
                  <c:v>0.20442856204880419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3-4424-8E8E-FBB32F26491B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LRcounts3!$J$4:$J$19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0.19803017006429433</c:v>
                </c:pt>
                <c:pt idx="2">
                  <c:v>9.9940393403536665E-2</c:v>
                </c:pt>
                <c:pt idx="3">
                  <c:v>0.2041376636405042</c:v>
                </c:pt>
                <c:pt idx="4">
                  <c:v>0.10225242417455305</c:v>
                </c:pt>
                <c:pt idx="5">
                  <c:v>0.19938367113628669</c:v>
                </c:pt>
                <c:pt idx="6">
                  <c:v>9.9467919473011646E-2</c:v>
                </c:pt>
                <c:pt idx="7">
                  <c:v>0.20509149232464571</c:v>
                </c:pt>
                <c:pt idx="8">
                  <c:v>9.9364741660844316E-2</c:v>
                </c:pt>
                <c:pt idx="9">
                  <c:v>0.19916009116736999</c:v>
                </c:pt>
                <c:pt idx="10">
                  <c:v>9.8414055048444582E-2</c:v>
                </c:pt>
                <c:pt idx="11">
                  <c:v>0.21926143492041228</c:v>
                </c:pt>
                <c:pt idx="12">
                  <c:v>0.10165546251371979</c:v>
                </c:pt>
                <c:pt idx="13">
                  <c:v>0.16274976918366216</c:v>
                </c:pt>
                <c:pt idx="14">
                  <c:v>5.18726830528696E-2</c:v>
                </c:pt>
                <c:pt idx="15">
                  <c:v>0.43796920752594781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3-4424-8E8E-FBB32F26491B}"/>
            </c:ext>
          </c:extLst>
        </c:ser>
        <c:ser>
          <c:idx val="4"/>
          <c:order val="4"/>
          <c:tx>
            <c:v>CL Quarter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LRcounts3!$A$4:$A$19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LRcounts3!$K$4:$K$19</c:f>
              <c:numCache>
                <c:formatCode>0.00%</c:formatCode>
                <c:ptCount val="16"/>
                <c:pt idx="0">
                  <c:v>9.9410355629261107E-2</c:v>
                </c:pt>
                <c:pt idx="1">
                  <c:v>0.19804406704747146</c:v>
                </c:pt>
                <c:pt idx="2">
                  <c:v>9.9940393403536665E-2</c:v>
                </c:pt>
                <c:pt idx="3">
                  <c:v>0.20404072694569139</c:v>
                </c:pt>
                <c:pt idx="4">
                  <c:v>0.10220095110648901</c:v>
                </c:pt>
                <c:pt idx="5">
                  <c:v>0.19937316413147535</c:v>
                </c:pt>
                <c:pt idx="6">
                  <c:v>9.9854291137689941E-2</c:v>
                </c:pt>
                <c:pt idx="7">
                  <c:v>0.20474235186236217</c:v>
                </c:pt>
                <c:pt idx="8">
                  <c:v>9.9077114768141572E-2</c:v>
                </c:pt>
                <c:pt idx="9">
                  <c:v>0.19987387778650234</c:v>
                </c:pt>
                <c:pt idx="10">
                  <c:v>0.1039087369575771</c:v>
                </c:pt>
                <c:pt idx="11">
                  <c:v>0.20691913639022155</c:v>
                </c:pt>
                <c:pt idx="12">
                  <c:v>9.6172964654499551E-2</c:v>
                </c:pt>
                <c:pt idx="13">
                  <c:v>0.18221818695261624</c:v>
                </c:pt>
                <c:pt idx="14">
                  <c:v>0.11846905663592197</c:v>
                </c:pt>
                <c:pt idx="15">
                  <c:v>0.20094783972697425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3-4424-8E8E-FBB32F26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3503"/>
        <c:axId val="991492143"/>
      </c:scatterChart>
      <c:valAx>
        <c:axId val="99148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2143"/>
        <c:crosses val="autoZero"/>
        <c:crossBetween val="midCat"/>
      </c:valAx>
      <c:valAx>
        <c:axId val="9914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8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19</xdr:row>
      <xdr:rowOff>142876</xdr:rowOff>
    </xdr:from>
    <xdr:to>
      <xdr:col>12</xdr:col>
      <xdr:colOff>152400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B27DE-CD8C-AE64-65C0-17F9B2925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20</xdr:row>
      <xdr:rowOff>66675</xdr:rowOff>
    </xdr:from>
    <xdr:to>
      <xdr:col>11</xdr:col>
      <xdr:colOff>438150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28109-0C94-43C5-9EE7-8979292C1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77561</xdr:colOff>
      <xdr:row>20</xdr:row>
      <xdr:rowOff>170089</xdr:rowOff>
    </xdr:from>
    <xdr:to>
      <xdr:col>9</xdr:col>
      <xdr:colOff>693964</xdr:colOff>
      <xdr:row>46</xdr:row>
      <xdr:rowOff>98651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62445-72C6-46EC-A6C8-D79C364D3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9C31-FA83-4A65-8AF4-E251A0063086}">
  <dimension ref="A1:G42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1.1640625" style="1" bestFit="1" customWidth="1"/>
    <col min="2" max="2" width="11.83203125" style="1" bestFit="1" customWidth="1"/>
    <col min="3" max="3" width="17.6640625" style="1" customWidth="1"/>
    <col min="4" max="4" width="14" style="1" customWidth="1"/>
    <col min="5" max="5" width="13.1640625" style="1" customWidth="1"/>
    <col min="6" max="6" width="17.5" style="1" customWidth="1"/>
    <col min="7" max="7" width="16" style="1" customWidth="1"/>
    <col min="8" max="16384" width="9.1640625" style="1"/>
  </cols>
  <sheetData>
    <row r="1" spans="1:7" x14ac:dyDescent="0.2">
      <c r="A1" s="16" t="s">
        <v>0</v>
      </c>
      <c r="B1" s="14"/>
      <c r="C1" s="17" t="s">
        <v>7</v>
      </c>
      <c r="F1" s="17" t="s">
        <v>8</v>
      </c>
    </row>
    <row r="2" spans="1:7" x14ac:dyDescent="0.2">
      <c r="A2" s="11" t="s">
        <v>6</v>
      </c>
      <c r="B2" s="18" t="s">
        <v>2</v>
      </c>
      <c r="C2" s="11" t="s">
        <v>13</v>
      </c>
      <c r="D2" s="7" t="s">
        <v>3</v>
      </c>
      <c r="E2" s="11"/>
      <c r="F2" s="11" t="s">
        <v>13</v>
      </c>
      <c r="G2" s="11" t="s">
        <v>3</v>
      </c>
    </row>
    <row r="3" spans="1:7" x14ac:dyDescent="0.2">
      <c r="A3" s="5">
        <v>0</v>
      </c>
      <c r="B3" s="19">
        <v>2148</v>
      </c>
      <c r="C3" s="20">
        <v>199.0918730262095</v>
      </c>
      <c r="D3" s="20">
        <v>199.28458992210707</v>
      </c>
      <c r="F3" s="2">
        <f t="shared" ref="F3:F18" si="0">C3/$B3</f>
        <v>9.2687091725423415E-2</v>
      </c>
      <c r="G3" s="2">
        <f t="shared" ref="G3:G18" si="1">D3/$B3</f>
        <v>9.2776810950701616E-2</v>
      </c>
    </row>
    <row r="4" spans="1:7" x14ac:dyDescent="0.2">
      <c r="A4" s="5">
        <v>1</v>
      </c>
      <c r="B4" s="19">
        <v>2064</v>
      </c>
      <c r="C4" s="20">
        <v>210.08828022630186</v>
      </c>
      <c r="D4" s="20">
        <v>210.30032102332908</v>
      </c>
      <c r="F4" s="2">
        <f t="shared" si="0"/>
        <v>0.10178695747398346</v>
      </c>
      <c r="G4" s="2">
        <f t="shared" si="1"/>
        <v>0.1018896904182796</v>
      </c>
    </row>
    <row r="5" spans="1:7" x14ac:dyDescent="0.2">
      <c r="A5" s="5">
        <v>2</v>
      </c>
      <c r="B5" s="19">
        <v>1996</v>
      </c>
      <c r="C5" s="20">
        <v>182.08537176923377</v>
      </c>
      <c r="D5" s="20">
        <v>182.26027822021854</v>
      </c>
      <c r="F5" s="2">
        <f t="shared" si="0"/>
        <v>9.1225136156930745E-2</v>
      </c>
      <c r="G5" s="2">
        <f t="shared" si="1"/>
        <v>9.1312764639388047E-2</v>
      </c>
    </row>
    <row r="6" spans="1:7" x14ac:dyDescent="0.2">
      <c r="A6" s="5">
        <v>3</v>
      </c>
      <c r="B6" s="19">
        <v>2131</v>
      </c>
      <c r="C6" s="20">
        <v>235.09114591194248</v>
      </c>
      <c r="D6" s="20">
        <v>235.33607352610633</v>
      </c>
      <c r="F6" s="2">
        <f t="shared" si="0"/>
        <v>0.11031963674891716</v>
      </c>
      <c r="G6" s="2">
        <f t="shared" si="1"/>
        <v>0.11043457227879228</v>
      </c>
    </row>
    <row r="7" spans="1:7" x14ac:dyDescent="0.2">
      <c r="A7" s="5">
        <v>4</v>
      </c>
      <c r="B7" s="19">
        <v>2033</v>
      </c>
      <c r="C7" s="20">
        <v>206.08695431205024</v>
      </c>
      <c r="D7" s="20">
        <v>206.2946006228847</v>
      </c>
      <c r="F7" s="2">
        <f t="shared" si="0"/>
        <v>0.10137085799904094</v>
      </c>
      <c r="G7" s="2">
        <f t="shared" si="1"/>
        <v>0.10147299587943173</v>
      </c>
    </row>
    <row r="8" spans="1:7" x14ac:dyDescent="0.2">
      <c r="A8" s="5">
        <v>5</v>
      </c>
      <c r="B8" s="19">
        <v>2144</v>
      </c>
      <c r="C8" s="20">
        <v>196.227097513074</v>
      </c>
      <c r="D8" s="20">
        <v>196.28029962177379</v>
      </c>
      <c r="F8" s="2">
        <f t="shared" si="0"/>
        <v>9.1523832795277052E-2</v>
      </c>
      <c r="G8" s="2">
        <f t="shared" si="1"/>
        <v>9.1548647211648224E-2</v>
      </c>
    </row>
    <row r="9" spans="1:7" x14ac:dyDescent="0.2">
      <c r="A9" s="5">
        <v>6</v>
      </c>
      <c r="B9" s="19">
        <v>2073</v>
      </c>
      <c r="C9" s="20">
        <v>197.54377689667243</v>
      </c>
      <c r="D9" s="20">
        <v>197.63542713424889</v>
      </c>
      <c r="F9" s="2">
        <f t="shared" si="0"/>
        <v>9.5293669511178208E-2</v>
      </c>
      <c r="G9" s="2">
        <f t="shared" si="1"/>
        <v>9.5337880913771766E-2</v>
      </c>
    </row>
    <row r="10" spans="1:7" x14ac:dyDescent="0.2">
      <c r="A10" s="5">
        <v>7</v>
      </c>
      <c r="B10" s="19">
        <v>1958</v>
      </c>
      <c r="C10" s="20">
        <v>190.27194399622206</v>
      </c>
      <c r="D10" s="20">
        <v>190.37573649922751</v>
      </c>
      <c r="F10" s="2">
        <f t="shared" si="0"/>
        <v>9.7176682326977556E-2</v>
      </c>
      <c r="G10" s="2">
        <f t="shared" si="1"/>
        <v>9.7229691776929278E-2</v>
      </c>
    </row>
    <row r="11" spans="1:7" x14ac:dyDescent="0.2">
      <c r="A11" s="5">
        <v>8</v>
      </c>
      <c r="B11" s="19">
        <v>2137</v>
      </c>
      <c r="C11" s="20">
        <v>180.43790345858179</v>
      </c>
      <c r="D11" s="20">
        <v>179.91185542455804</v>
      </c>
      <c r="F11" s="2">
        <f t="shared" si="0"/>
        <v>8.4435144341872617E-2</v>
      </c>
      <c r="G11" s="2">
        <f t="shared" si="1"/>
        <v>8.4188982416732824E-2</v>
      </c>
    </row>
    <row r="12" spans="1:7" x14ac:dyDescent="0.2">
      <c r="A12" s="5">
        <v>9</v>
      </c>
      <c r="B12" s="19">
        <v>1858</v>
      </c>
      <c r="C12" s="20">
        <v>195.06623992824788</v>
      </c>
      <c r="D12" s="20">
        <v>195.01432142544047</v>
      </c>
      <c r="F12" s="2">
        <f t="shared" si="0"/>
        <v>0.10498721201735624</v>
      </c>
      <c r="G12" s="2">
        <f t="shared" si="1"/>
        <v>0.10495926879733071</v>
      </c>
    </row>
    <row r="13" spans="1:7" x14ac:dyDescent="0.2">
      <c r="A13" s="5">
        <v>10</v>
      </c>
      <c r="B13" s="19">
        <v>2076</v>
      </c>
      <c r="C13" s="20">
        <v>197.67704063941977</v>
      </c>
      <c r="D13" s="20">
        <v>197.52170137545201</v>
      </c>
      <c r="F13" s="2">
        <f t="shared" si="0"/>
        <v>9.5220154450587555E-2</v>
      </c>
      <c r="G13" s="2">
        <f t="shared" si="1"/>
        <v>9.5145328215535646E-2</v>
      </c>
    </row>
    <row r="14" spans="1:7" x14ac:dyDescent="0.2">
      <c r="A14" s="5">
        <v>11</v>
      </c>
      <c r="B14" s="19">
        <v>2027</v>
      </c>
      <c r="C14" s="20">
        <v>191.9903194823755</v>
      </c>
      <c r="D14" s="20">
        <v>191.33110432866854</v>
      </c>
      <c r="F14" s="2">
        <f t="shared" si="0"/>
        <v>9.4716487164467442E-2</v>
      </c>
      <c r="G14" s="2">
        <f t="shared" si="1"/>
        <v>9.439127001907674E-2</v>
      </c>
    </row>
    <row r="15" spans="1:7" x14ac:dyDescent="0.2">
      <c r="A15" s="5">
        <v>12</v>
      </c>
      <c r="B15" s="19">
        <v>2016</v>
      </c>
      <c r="C15" s="20">
        <v>198.37089538870973</v>
      </c>
      <c r="D15" s="20">
        <v>200.04142817290256</v>
      </c>
      <c r="F15" s="2">
        <f t="shared" si="0"/>
        <v>9.8398261601542525E-2</v>
      </c>
      <c r="G15" s="2">
        <f t="shared" si="1"/>
        <v>9.9226898895288962E-2</v>
      </c>
    </row>
    <row r="16" spans="1:7" x14ac:dyDescent="0.2">
      <c r="A16" s="5">
        <v>13</v>
      </c>
      <c r="B16" s="19">
        <v>2014</v>
      </c>
      <c r="C16" s="20">
        <v>183.99269033851604</v>
      </c>
      <c r="D16" s="20">
        <v>172.30620660926803</v>
      </c>
      <c r="F16" s="2">
        <f t="shared" si="0"/>
        <v>9.1356847238587904E-2</v>
      </c>
      <c r="G16" s="2">
        <f t="shared" si="1"/>
        <v>8.555422373846476E-2</v>
      </c>
    </row>
    <row r="17" spans="1:7" x14ac:dyDescent="0.2">
      <c r="A17" s="5">
        <v>14</v>
      </c>
      <c r="B17" s="19">
        <v>1809</v>
      </c>
      <c r="C17" s="20">
        <v>172.74596678319969</v>
      </c>
      <c r="D17" s="20">
        <v>166.06762633697451</v>
      </c>
      <c r="F17" s="2">
        <f t="shared" si="0"/>
        <v>9.5492518951464725E-2</v>
      </c>
      <c r="G17" s="2">
        <f t="shared" si="1"/>
        <v>9.1800788467094815E-2</v>
      </c>
    </row>
    <row r="18" spans="1:7" x14ac:dyDescent="0.2">
      <c r="A18" s="5">
        <v>15</v>
      </c>
      <c r="B18" s="19">
        <v>1879</v>
      </c>
      <c r="C18" s="20">
        <v>183.31521870259888</v>
      </c>
      <c r="D18" s="20">
        <v>326.50381079960727</v>
      </c>
      <c r="F18" s="2">
        <f t="shared" si="0"/>
        <v>9.75599886655662E-2</v>
      </c>
      <c r="G18" s="2">
        <f t="shared" si="1"/>
        <v>0.17376466780181335</v>
      </c>
    </row>
    <row r="24" spans="1:7" x14ac:dyDescent="0.2">
      <c r="C24" s="9" t="s">
        <v>9</v>
      </c>
      <c r="D24" s="9" t="s">
        <v>11</v>
      </c>
    </row>
    <row r="25" spans="1:7" x14ac:dyDescent="0.2">
      <c r="A25" s="10" t="s">
        <v>0</v>
      </c>
      <c r="B25" s="10"/>
      <c r="C25" s="9" t="s">
        <v>10</v>
      </c>
      <c r="D25" s="9" t="s">
        <v>12</v>
      </c>
    </row>
    <row r="26" spans="1:7" x14ac:dyDescent="0.2">
      <c r="A26" s="8" t="s">
        <v>1</v>
      </c>
      <c r="B26" s="8" t="s">
        <v>2</v>
      </c>
      <c r="C26" s="7" t="s">
        <v>4</v>
      </c>
      <c r="D26" s="7" t="s">
        <v>5</v>
      </c>
    </row>
    <row r="27" spans="1:7" x14ac:dyDescent="0.2">
      <c r="A27" s="5">
        <v>0</v>
      </c>
      <c r="B27" s="21">
        <v>2148</v>
      </c>
      <c r="C27" s="20">
        <v>199</v>
      </c>
      <c r="D27" s="2">
        <f>C27/B27</f>
        <v>9.2644320297951582E-2</v>
      </c>
    </row>
    <row r="28" spans="1:7" x14ac:dyDescent="0.2">
      <c r="A28" s="5">
        <v>1</v>
      </c>
      <c r="B28" s="19">
        <v>2064</v>
      </c>
      <c r="C28" s="20">
        <v>210</v>
      </c>
      <c r="D28" s="2">
        <f t="shared" ref="D28:D42" si="2">C28/B28</f>
        <v>0.10174418604651163</v>
      </c>
    </row>
    <row r="29" spans="1:7" x14ac:dyDescent="0.2">
      <c r="A29" s="5">
        <v>2</v>
      </c>
      <c r="B29" s="19">
        <v>1996</v>
      </c>
      <c r="C29" s="20">
        <v>182</v>
      </c>
      <c r="D29" s="2">
        <f t="shared" si="2"/>
        <v>9.1182364729458912E-2</v>
      </c>
    </row>
    <row r="30" spans="1:7" x14ac:dyDescent="0.2">
      <c r="A30" s="5">
        <v>3</v>
      </c>
      <c r="B30" s="19">
        <v>2131</v>
      </c>
      <c r="C30" s="20">
        <v>235</v>
      </c>
      <c r="D30" s="2">
        <f t="shared" si="2"/>
        <v>0.11027686532144533</v>
      </c>
    </row>
    <row r="31" spans="1:7" x14ac:dyDescent="0.2">
      <c r="A31" s="5">
        <v>4</v>
      </c>
      <c r="B31" s="19">
        <v>2033</v>
      </c>
      <c r="C31" s="20">
        <v>206</v>
      </c>
      <c r="D31" s="2">
        <f t="shared" si="2"/>
        <v>0.10132808657156911</v>
      </c>
    </row>
    <row r="32" spans="1:7" x14ac:dyDescent="0.2">
      <c r="A32" s="5">
        <v>5</v>
      </c>
      <c r="B32" s="19">
        <v>2144</v>
      </c>
      <c r="C32" s="20">
        <v>196</v>
      </c>
      <c r="D32" s="2">
        <f t="shared" si="2"/>
        <v>9.1417910447761194E-2</v>
      </c>
    </row>
    <row r="33" spans="1:4" x14ac:dyDescent="0.2">
      <c r="A33" s="5">
        <v>6</v>
      </c>
      <c r="B33" s="19">
        <v>2073</v>
      </c>
      <c r="C33" s="20">
        <v>197</v>
      </c>
      <c r="D33" s="2">
        <f t="shared" si="2"/>
        <v>9.5031355523396047E-2</v>
      </c>
    </row>
    <row r="34" spans="1:4" x14ac:dyDescent="0.2">
      <c r="A34" s="5">
        <v>7</v>
      </c>
      <c r="B34" s="19">
        <v>1958</v>
      </c>
      <c r="C34" s="20">
        <v>189</v>
      </c>
      <c r="D34" s="2">
        <f t="shared" si="2"/>
        <v>9.6527068437180799E-2</v>
      </c>
    </row>
    <row r="35" spans="1:4" x14ac:dyDescent="0.2">
      <c r="A35" s="5">
        <v>8</v>
      </c>
      <c r="B35" s="19">
        <v>2137</v>
      </c>
      <c r="C35" s="20">
        <v>177</v>
      </c>
      <c r="D35" s="2">
        <f t="shared" si="2"/>
        <v>8.2826392138511937E-2</v>
      </c>
    </row>
    <row r="36" spans="1:4" x14ac:dyDescent="0.2">
      <c r="A36" s="5">
        <v>9</v>
      </c>
      <c r="B36" s="19">
        <v>1858</v>
      </c>
      <c r="C36" s="20">
        <v>188</v>
      </c>
      <c r="D36" s="2">
        <f t="shared" si="2"/>
        <v>0.10118406889128095</v>
      </c>
    </row>
    <row r="37" spans="1:4" x14ac:dyDescent="0.2">
      <c r="A37" s="5">
        <v>10</v>
      </c>
      <c r="B37" s="19">
        <v>2076</v>
      </c>
      <c r="C37" s="20">
        <v>182</v>
      </c>
      <c r="D37" s="2">
        <f t="shared" si="2"/>
        <v>8.7668593448940263E-2</v>
      </c>
    </row>
    <row r="38" spans="1:4" x14ac:dyDescent="0.2">
      <c r="A38" s="5">
        <v>11</v>
      </c>
      <c r="B38" s="19">
        <v>2027</v>
      </c>
      <c r="C38" s="20">
        <v>161</v>
      </c>
      <c r="D38" s="2">
        <f t="shared" si="2"/>
        <v>7.9427725703009378E-2</v>
      </c>
    </row>
    <row r="39" spans="1:4" x14ac:dyDescent="0.2">
      <c r="A39" s="5">
        <v>12</v>
      </c>
      <c r="B39" s="19">
        <v>2016</v>
      </c>
      <c r="C39" s="20">
        <v>139</v>
      </c>
      <c r="D39" s="2">
        <f t="shared" si="2"/>
        <v>6.8948412698412703E-2</v>
      </c>
    </row>
    <row r="40" spans="1:4" x14ac:dyDescent="0.2">
      <c r="A40" s="5">
        <v>13</v>
      </c>
      <c r="B40" s="19">
        <v>2014</v>
      </c>
      <c r="C40" s="20">
        <v>82</v>
      </c>
      <c r="D40" s="2">
        <f t="shared" si="2"/>
        <v>4.0714995034756701E-2</v>
      </c>
    </row>
    <row r="41" spans="1:4" x14ac:dyDescent="0.2">
      <c r="A41" s="5">
        <v>14</v>
      </c>
      <c r="B41" s="19">
        <v>1809</v>
      </c>
      <c r="C41" s="20">
        <v>33</v>
      </c>
      <c r="D41" s="2">
        <f t="shared" si="2"/>
        <v>1.824212271973466E-2</v>
      </c>
    </row>
    <row r="42" spans="1:4" x14ac:dyDescent="0.2">
      <c r="A42" s="5">
        <v>15</v>
      </c>
      <c r="B42" s="19">
        <v>1879</v>
      </c>
      <c r="C42" s="20">
        <v>5</v>
      </c>
      <c r="D42" s="2">
        <f t="shared" si="2"/>
        <v>2.6609898882384245E-3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4293-315D-4B01-B372-B51468F229F9}">
  <dimension ref="A1:H40"/>
  <sheetViews>
    <sheetView tabSelected="1" workbookViewId="0">
      <selection activeCell="D31" sqref="D31"/>
    </sheetView>
  </sheetViews>
  <sheetFormatPr baseColWidth="10" defaultColWidth="9.1640625" defaultRowHeight="16" x14ac:dyDescent="0.2"/>
  <cols>
    <col min="1" max="1" width="9.1640625" style="1"/>
    <col min="2" max="2" width="12.5" style="1" bestFit="1" customWidth="1"/>
    <col min="3" max="3" width="17.5" style="1" customWidth="1"/>
    <col min="4" max="4" width="15" style="1" customWidth="1"/>
    <col min="5" max="5" width="19.5" style="1" customWidth="1"/>
    <col min="6" max="6" width="17.83203125" style="1" customWidth="1"/>
    <col min="7" max="16384" width="9.1640625" style="1"/>
  </cols>
  <sheetData>
    <row r="1" spans="1:8" x14ac:dyDescent="0.2">
      <c r="A1" s="10" t="s">
        <v>14</v>
      </c>
      <c r="B1" s="13"/>
      <c r="C1" s="11" t="s">
        <v>7</v>
      </c>
      <c r="F1" s="11" t="s">
        <v>8</v>
      </c>
    </row>
    <row r="2" spans="1:8" x14ac:dyDescent="0.2">
      <c r="A2" s="8" t="s">
        <v>6</v>
      </c>
      <c r="B2" s="12" t="s">
        <v>2</v>
      </c>
      <c r="C2" s="11" t="s">
        <v>13</v>
      </c>
      <c r="D2" s="11" t="s">
        <v>3</v>
      </c>
      <c r="E2" s="11"/>
      <c r="F2" s="11" t="s">
        <v>13</v>
      </c>
      <c r="G2" s="11" t="s">
        <v>3</v>
      </c>
      <c r="H2" s="11"/>
    </row>
    <row r="3" spans="1:8" x14ac:dyDescent="0.2">
      <c r="A3" s="5">
        <v>0</v>
      </c>
      <c r="B3" s="4">
        <v>9559</v>
      </c>
      <c r="C3" s="3">
        <v>919.34795196294897</v>
      </c>
      <c r="D3" s="3">
        <v>919.65092388972573</v>
      </c>
      <c r="F3" s="2">
        <f t="shared" ref="F3:F18" si="0">C3/$B3</f>
        <v>9.6176164030018718E-2</v>
      </c>
      <c r="G3" s="2">
        <f t="shared" ref="G3:G18" si="1">D3/$B3</f>
        <v>9.6207858969528798E-2</v>
      </c>
    </row>
    <row r="4" spans="1:8" x14ac:dyDescent="0.2">
      <c r="A4" s="5">
        <v>1</v>
      </c>
      <c r="B4" s="4">
        <v>10713</v>
      </c>
      <c r="C4" s="3">
        <v>1118.3899580896614</v>
      </c>
      <c r="D4" s="3">
        <v>1118.7918747646499</v>
      </c>
      <c r="F4" s="2">
        <f t="shared" si="0"/>
        <v>0.10439559022586216</v>
      </c>
      <c r="G4" s="2">
        <f t="shared" si="1"/>
        <v>0.1044331069508681</v>
      </c>
    </row>
    <row r="5" spans="1:8" x14ac:dyDescent="0.2">
      <c r="A5" s="5">
        <v>2</v>
      </c>
      <c r="B5" s="4">
        <v>11584</v>
      </c>
      <c r="C5" s="3">
        <v>1113.4216628872059</v>
      </c>
      <c r="D5" s="3">
        <v>1113.7883332853805</v>
      </c>
      <c r="F5" s="2">
        <f t="shared" si="0"/>
        <v>9.611720156139554E-2</v>
      </c>
      <c r="G5" s="2">
        <f t="shared" si="1"/>
        <v>9.6148854738033543E-2</v>
      </c>
    </row>
    <row r="6" spans="1:8" x14ac:dyDescent="0.2">
      <c r="A6" s="5">
        <v>3</v>
      </c>
      <c r="B6" s="4">
        <v>11264</v>
      </c>
      <c r="C6" s="3">
        <v>1131.4100147411505</v>
      </c>
      <c r="D6" s="3">
        <v>1131.8010826107507</v>
      </c>
      <c r="F6" s="2">
        <f t="shared" si="0"/>
        <v>0.10044478113824135</v>
      </c>
      <c r="G6" s="2">
        <f t="shared" si="1"/>
        <v>0.10047949952155101</v>
      </c>
    </row>
    <row r="7" spans="1:8" x14ac:dyDescent="0.2">
      <c r="A7" s="5">
        <v>4</v>
      </c>
      <c r="B7" s="4">
        <v>11944</v>
      </c>
      <c r="C7" s="3">
        <v>1187.4347670515183</v>
      </c>
      <c r="D7" s="3">
        <v>1187.8407471785686</v>
      </c>
      <c r="F7" s="2">
        <f t="shared" si="0"/>
        <v>9.9416842519383652E-2</v>
      </c>
      <c r="G7" s="2">
        <f t="shared" si="1"/>
        <v>9.9450832818031534E-2</v>
      </c>
    </row>
    <row r="8" spans="1:8" x14ac:dyDescent="0.2">
      <c r="A8" s="5">
        <v>5</v>
      </c>
      <c r="B8" s="4">
        <v>12930</v>
      </c>
      <c r="C8" s="3">
        <v>1279.0380429125671</v>
      </c>
      <c r="D8" s="3">
        <v>1278.9052021012726</v>
      </c>
      <c r="F8" s="2">
        <f t="shared" si="0"/>
        <v>9.8920188933686551E-2</v>
      </c>
      <c r="G8" s="2">
        <f t="shared" si="1"/>
        <v>9.8909915089038875E-2</v>
      </c>
    </row>
    <row r="9" spans="1:8" x14ac:dyDescent="0.2">
      <c r="A9" s="5">
        <v>6</v>
      </c>
      <c r="B9" s="4">
        <v>13786</v>
      </c>
      <c r="C9" s="3">
        <v>1386.4409844356408</v>
      </c>
      <c r="D9" s="3">
        <v>1386.267987205508</v>
      </c>
      <c r="F9" s="2">
        <f t="shared" si="0"/>
        <v>0.10056876428519083</v>
      </c>
      <c r="G9" s="2">
        <f t="shared" si="1"/>
        <v>0.10055621552339387</v>
      </c>
    </row>
    <row r="10" spans="1:8" x14ac:dyDescent="0.2">
      <c r="A10" s="5">
        <v>7</v>
      </c>
      <c r="B10" s="4">
        <v>14626</v>
      </c>
      <c r="C10" s="3">
        <v>1417.7116588354472</v>
      </c>
      <c r="D10" s="3">
        <v>1417.3549950690681</v>
      </c>
      <c r="F10" s="2">
        <f t="shared" si="0"/>
        <v>9.6930921566761058E-2</v>
      </c>
      <c r="G10" s="2">
        <f t="shared" si="1"/>
        <v>9.6906535968075219E-2</v>
      </c>
    </row>
    <row r="11" spans="1:8" x14ac:dyDescent="0.2">
      <c r="A11" s="5">
        <v>8</v>
      </c>
      <c r="B11" s="4">
        <v>13716</v>
      </c>
      <c r="C11" s="3">
        <v>1444.8133785106922</v>
      </c>
      <c r="D11" s="3">
        <v>1445.5877269918049</v>
      </c>
      <c r="F11" s="2">
        <f t="shared" si="0"/>
        <v>0.10533780829036835</v>
      </c>
      <c r="G11" s="2">
        <f t="shared" si="1"/>
        <v>0.10539426414346784</v>
      </c>
    </row>
    <row r="12" spans="1:8" x14ac:dyDescent="0.2">
      <c r="A12" s="5">
        <v>9</v>
      </c>
      <c r="B12" s="4">
        <v>15626</v>
      </c>
      <c r="C12" s="3">
        <v>1492.9242029323473</v>
      </c>
      <c r="D12" s="3">
        <v>1494.8651316634503</v>
      </c>
      <c r="F12" s="2">
        <f t="shared" si="0"/>
        <v>9.5541034361471086E-2</v>
      </c>
      <c r="G12" s="2">
        <f t="shared" si="1"/>
        <v>9.5665245850726374E-2</v>
      </c>
    </row>
    <row r="13" spans="1:8" x14ac:dyDescent="0.2">
      <c r="A13" s="5">
        <v>10</v>
      </c>
      <c r="B13" s="4">
        <v>14623</v>
      </c>
      <c r="C13" s="3">
        <v>1437.0439933464118</v>
      </c>
      <c r="D13" s="3">
        <v>1437.2043566223672</v>
      </c>
      <c r="F13" s="2">
        <f t="shared" si="0"/>
        <v>9.8272857371702924E-2</v>
      </c>
      <c r="G13" s="2">
        <f t="shared" si="1"/>
        <v>9.828382388171833E-2</v>
      </c>
    </row>
    <row r="14" spans="1:8" x14ac:dyDescent="0.2">
      <c r="A14" s="5">
        <v>11</v>
      </c>
      <c r="B14" s="4">
        <v>16471</v>
      </c>
      <c r="C14" s="3">
        <v>1614.7998223168695</v>
      </c>
      <c r="D14" s="3">
        <v>1613.4802996804485</v>
      </c>
      <c r="F14" s="2">
        <f t="shared" si="0"/>
        <v>9.8038966809353992E-2</v>
      </c>
      <c r="G14" s="2">
        <f t="shared" si="1"/>
        <v>9.7958854937796644E-2</v>
      </c>
    </row>
    <row r="15" spans="1:8" x14ac:dyDescent="0.2">
      <c r="A15" s="5">
        <v>12</v>
      </c>
      <c r="B15" s="4">
        <v>15906</v>
      </c>
      <c r="C15" s="3">
        <v>1493.6811028373359</v>
      </c>
      <c r="D15" s="3">
        <v>1476.7731656157741</v>
      </c>
      <c r="F15" s="2">
        <f t="shared" si="0"/>
        <v>9.3906771208181555E-2</v>
      </c>
      <c r="G15" s="2">
        <f t="shared" si="1"/>
        <v>9.2843780058831524E-2</v>
      </c>
    </row>
    <row r="16" spans="1:8" x14ac:dyDescent="0.2">
      <c r="A16" s="5">
        <v>13</v>
      </c>
      <c r="B16" s="4">
        <v>17055</v>
      </c>
      <c r="C16" s="3">
        <v>1591.1030979181764</v>
      </c>
      <c r="D16" s="3">
        <v>1544.6241125307015</v>
      </c>
      <c r="F16" s="2">
        <f t="shared" si="0"/>
        <v>9.3292471293941748E-2</v>
      </c>
      <c r="G16" s="2">
        <f t="shared" si="1"/>
        <v>9.0567230286174236E-2</v>
      </c>
    </row>
    <row r="17" spans="1:7" x14ac:dyDescent="0.2">
      <c r="A17" s="5">
        <v>14</v>
      </c>
      <c r="B17" s="4">
        <v>16893</v>
      </c>
      <c r="C17" s="3">
        <v>1477.124984256177</v>
      </c>
      <c r="D17" s="3">
        <v>1107.365957010868</v>
      </c>
      <c r="F17" s="2">
        <f t="shared" si="0"/>
        <v>8.7440062999832882E-2</v>
      </c>
      <c r="G17" s="2">
        <f t="shared" si="1"/>
        <v>6.5551764459294851E-2</v>
      </c>
    </row>
    <row r="18" spans="1:7" x14ac:dyDescent="0.2">
      <c r="A18" s="5">
        <v>15</v>
      </c>
      <c r="B18" s="4">
        <v>17743</v>
      </c>
      <c r="C18" s="3">
        <v>1598.244212189039</v>
      </c>
      <c r="D18" s="3">
        <v>736.3225908425884</v>
      </c>
      <c r="F18" s="2">
        <f t="shared" si="0"/>
        <v>9.007745094905252E-2</v>
      </c>
      <c r="G18" s="2">
        <f t="shared" si="1"/>
        <v>4.1499328796854446E-2</v>
      </c>
    </row>
    <row r="22" spans="1:7" x14ac:dyDescent="0.2">
      <c r="C22" s="9" t="s">
        <v>9</v>
      </c>
      <c r="D22" s="9" t="s">
        <v>11</v>
      </c>
    </row>
    <row r="23" spans="1:7" x14ac:dyDescent="0.2">
      <c r="A23" s="10" t="s">
        <v>14</v>
      </c>
      <c r="C23" s="9" t="s">
        <v>10</v>
      </c>
      <c r="D23" s="9" t="s">
        <v>12</v>
      </c>
    </row>
    <row r="24" spans="1:7" x14ac:dyDescent="0.2">
      <c r="A24" s="8" t="s">
        <v>6</v>
      </c>
      <c r="B24" s="8" t="s">
        <v>2</v>
      </c>
      <c r="C24" s="7" t="s">
        <v>4</v>
      </c>
      <c r="D24" s="7" t="s">
        <v>5</v>
      </c>
    </row>
    <row r="25" spans="1:7" x14ac:dyDescent="0.2">
      <c r="A25" s="5">
        <v>0</v>
      </c>
      <c r="B25" s="6">
        <v>9559</v>
      </c>
      <c r="C25" s="3">
        <v>919</v>
      </c>
      <c r="D25" s="2">
        <f t="shared" ref="D25:D40" si="2">C25/B25</f>
        <v>9.6139763573595563E-2</v>
      </c>
    </row>
    <row r="26" spans="1:7" x14ac:dyDescent="0.2">
      <c r="A26" s="5">
        <v>1</v>
      </c>
      <c r="B26" s="4">
        <v>10713</v>
      </c>
      <c r="C26" s="3">
        <v>1118</v>
      </c>
      <c r="D26" s="2">
        <f t="shared" si="2"/>
        <v>0.104359189769439</v>
      </c>
    </row>
    <row r="27" spans="1:7" x14ac:dyDescent="0.2">
      <c r="A27" s="5">
        <v>2</v>
      </c>
      <c r="B27" s="4">
        <v>11584</v>
      </c>
      <c r="C27" s="3">
        <v>1113</v>
      </c>
      <c r="D27" s="2">
        <f t="shared" si="2"/>
        <v>9.6080801104972371E-2</v>
      </c>
    </row>
    <row r="28" spans="1:7" x14ac:dyDescent="0.2">
      <c r="A28" s="5">
        <v>3</v>
      </c>
      <c r="B28" s="4">
        <v>11264</v>
      </c>
      <c r="C28" s="3">
        <v>1131</v>
      </c>
      <c r="D28" s="2">
        <f t="shared" si="2"/>
        <v>0.10040838068181818</v>
      </c>
    </row>
    <row r="29" spans="1:7" x14ac:dyDescent="0.2">
      <c r="A29" s="5">
        <v>4</v>
      </c>
      <c r="B29" s="4">
        <v>11944</v>
      </c>
      <c r="C29" s="3">
        <v>1187</v>
      </c>
      <c r="D29" s="2">
        <f t="shared" si="2"/>
        <v>9.9380442062960483E-2</v>
      </c>
    </row>
    <row r="30" spans="1:7" x14ac:dyDescent="0.2">
      <c r="A30" s="5">
        <v>5</v>
      </c>
      <c r="B30" s="4">
        <v>12930</v>
      </c>
      <c r="C30" s="3">
        <v>1278</v>
      </c>
      <c r="D30" s="2">
        <f t="shared" si="2"/>
        <v>9.8839907192575405E-2</v>
      </c>
    </row>
    <row r="31" spans="1:7" x14ac:dyDescent="0.2">
      <c r="A31" s="5">
        <v>6</v>
      </c>
      <c r="B31" s="4">
        <v>13786</v>
      </c>
      <c r="C31" s="3">
        <v>1384</v>
      </c>
      <c r="D31" s="2">
        <f t="shared" si="2"/>
        <v>0.10039170172638909</v>
      </c>
    </row>
    <row r="32" spans="1:7" x14ac:dyDescent="0.2">
      <c r="A32" s="5">
        <v>7</v>
      </c>
      <c r="B32" s="4">
        <v>14626</v>
      </c>
      <c r="C32" s="3">
        <v>1412</v>
      </c>
      <c r="D32" s="2">
        <f t="shared" si="2"/>
        <v>9.6540407493504718E-2</v>
      </c>
    </row>
    <row r="33" spans="1:4" x14ac:dyDescent="0.2">
      <c r="A33" s="5">
        <v>8</v>
      </c>
      <c r="B33" s="4">
        <v>13716</v>
      </c>
      <c r="C33" s="3">
        <v>1433</v>
      </c>
      <c r="D33" s="2">
        <f t="shared" si="2"/>
        <v>0.10447652376786234</v>
      </c>
    </row>
    <row r="34" spans="1:4" x14ac:dyDescent="0.2">
      <c r="A34" s="5">
        <v>9</v>
      </c>
      <c r="B34" s="4">
        <v>15626</v>
      </c>
      <c r="C34" s="3">
        <v>1465</v>
      </c>
      <c r="D34" s="2">
        <f t="shared" si="2"/>
        <v>9.3753999744016381E-2</v>
      </c>
    </row>
    <row r="35" spans="1:4" x14ac:dyDescent="0.2">
      <c r="A35" s="5">
        <v>10</v>
      </c>
      <c r="B35" s="4">
        <v>14623</v>
      </c>
      <c r="C35" s="3">
        <v>1372</v>
      </c>
      <c r="D35" s="2">
        <f t="shared" si="2"/>
        <v>9.382479655337482E-2</v>
      </c>
    </row>
    <row r="36" spans="1:4" x14ac:dyDescent="0.2">
      <c r="A36" s="5">
        <v>11</v>
      </c>
      <c r="B36" s="4">
        <v>16471</v>
      </c>
      <c r="C36" s="3">
        <v>1449</v>
      </c>
      <c r="D36" s="2">
        <f t="shared" si="2"/>
        <v>8.7972800679983004E-2</v>
      </c>
    </row>
    <row r="37" spans="1:4" x14ac:dyDescent="0.2">
      <c r="A37" s="5">
        <v>12</v>
      </c>
      <c r="B37" s="4">
        <v>15906</v>
      </c>
      <c r="C37" s="3">
        <v>1147</v>
      </c>
      <c r="D37" s="2">
        <f t="shared" si="2"/>
        <v>7.2111153024016092E-2</v>
      </c>
    </row>
    <row r="38" spans="1:4" x14ac:dyDescent="0.2">
      <c r="A38" s="5">
        <v>13</v>
      </c>
      <c r="B38" s="4">
        <v>17055</v>
      </c>
      <c r="C38" s="3">
        <v>838</v>
      </c>
      <c r="D38" s="2">
        <f t="shared" si="2"/>
        <v>4.9135150982116682E-2</v>
      </c>
    </row>
    <row r="39" spans="1:4" x14ac:dyDescent="0.2">
      <c r="A39" s="5">
        <v>14</v>
      </c>
      <c r="B39" s="4">
        <v>16893</v>
      </c>
      <c r="C39" s="3">
        <v>277</v>
      </c>
      <c r="D39" s="2">
        <f t="shared" si="2"/>
        <v>1.6397324335523589E-2</v>
      </c>
    </row>
    <row r="40" spans="1:4" x14ac:dyDescent="0.2">
      <c r="A40" s="5">
        <v>15</v>
      </c>
      <c r="B40" s="4">
        <v>17743</v>
      </c>
      <c r="C40" s="3">
        <v>16</v>
      </c>
      <c r="D40" s="2">
        <f t="shared" si="2"/>
        <v>9.0176407597362344E-4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8927-E704-4354-9DE7-8E2C04357CB8}">
  <dimension ref="A1:K40"/>
  <sheetViews>
    <sheetView zoomScaleNormal="100" workbookViewId="0">
      <selection activeCell="K31" sqref="K31"/>
    </sheetView>
  </sheetViews>
  <sheetFormatPr baseColWidth="10" defaultColWidth="9.1640625" defaultRowHeight="16" x14ac:dyDescent="0.2"/>
  <cols>
    <col min="1" max="1" width="9.1640625" style="1"/>
    <col min="2" max="2" width="11.1640625" style="1" customWidth="1"/>
    <col min="3" max="3" width="17.6640625" style="1" customWidth="1"/>
    <col min="4" max="4" width="18" style="1" customWidth="1"/>
    <col min="5" max="5" width="16.6640625" style="1" customWidth="1"/>
    <col min="6" max="6" width="12.5" style="1" customWidth="1"/>
    <col min="7" max="7" width="14.1640625" style="1" customWidth="1"/>
    <col min="8" max="8" width="18" style="1" customWidth="1"/>
    <col min="9" max="9" width="18.6640625" style="1" customWidth="1"/>
    <col min="10" max="10" width="14.6640625" style="1" customWidth="1"/>
    <col min="11" max="11" width="12.5" style="1" customWidth="1"/>
    <col min="12" max="16384" width="9.1640625" style="1"/>
  </cols>
  <sheetData>
    <row r="1" spans="1:11" x14ac:dyDescent="0.2">
      <c r="A1" s="10" t="s">
        <v>14</v>
      </c>
      <c r="B1" s="13"/>
      <c r="C1" s="15" t="s">
        <v>7</v>
      </c>
      <c r="H1" s="11" t="s">
        <v>8</v>
      </c>
    </row>
    <row r="2" spans="1:11" x14ac:dyDescent="0.2">
      <c r="A2" s="8" t="s">
        <v>6</v>
      </c>
      <c r="B2" s="12" t="s">
        <v>2</v>
      </c>
      <c r="C2" s="11" t="s">
        <v>13</v>
      </c>
      <c r="D2" s="11" t="s">
        <v>16</v>
      </c>
      <c r="E2" s="11" t="s">
        <v>3</v>
      </c>
      <c r="F2" s="11" t="s">
        <v>15</v>
      </c>
      <c r="G2" s="11"/>
      <c r="H2" s="11" t="s">
        <v>13</v>
      </c>
      <c r="I2" s="11" t="s">
        <v>16</v>
      </c>
      <c r="J2" s="11" t="s">
        <v>3</v>
      </c>
      <c r="K2" s="11" t="s">
        <v>15</v>
      </c>
    </row>
    <row r="3" spans="1:11" x14ac:dyDescent="0.2">
      <c r="B3" s="14"/>
    </row>
    <row r="4" spans="1:11" x14ac:dyDescent="0.2">
      <c r="A4" s="1">
        <v>0</v>
      </c>
      <c r="B4" s="14">
        <v>10854</v>
      </c>
      <c r="C4" s="3">
        <v>1079</v>
      </c>
      <c r="D4" s="3">
        <v>1079</v>
      </c>
      <c r="E4" s="3">
        <v>1079</v>
      </c>
      <c r="F4" s="3">
        <v>1079</v>
      </c>
      <c r="H4" s="2">
        <f t="shared" ref="H4:H19" si="0">C4/$B4</f>
        <v>9.9410355629261107E-2</v>
      </c>
      <c r="I4" s="2">
        <f t="shared" ref="I4:I19" si="1">D4/$B4</f>
        <v>9.9410355629261107E-2</v>
      </c>
      <c r="J4" s="2">
        <f t="shared" ref="J4:J19" si="2">E4/$B4</f>
        <v>9.9410355629261107E-2</v>
      </c>
      <c r="K4" s="2">
        <f t="shared" ref="K4:K19" si="3">F4/$B4</f>
        <v>9.9410355629261107E-2</v>
      </c>
    </row>
    <row r="5" spans="1:11" x14ac:dyDescent="0.2">
      <c r="A5" s="1">
        <v>1</v>
      </c>
      <c r="B5" s="14">
        <v>10166</v>
      </c>
      <c r="C5" s="3">
        <v>2013.4379137856158</v>
      </c>
      <c r="D5" s="3">
        <v>2013.3623103517514</v>
      </c>
      <c r="E5" s="3">
        <v>2013.1747088736161</v>
      </c>
      <c r="F5" s="3">
        <v>2013.315985604595</v>
      </c>
      <c r="H5" s="2">
        <f t="shared" si="0"/>
        <v>0.19805606076978319</v>
      </c>
      <c r="I5" s="2">
        <f t="shared" si="1"/>
        <v>0.19804862387878727</v>
      </c>
      <c r="J5" s="2">
        <f t="shared" si="2"/>
        <v>0.19803017006429433</v>
      </c>
      <c r="K5" s="2">
        <f t="shared" si="3"/>
        <v>0.19804406704747146</v>
      </c>
    </row>
    <row r="6" spans="1:11" x14ac:dyDescent="0.2">
      <c r="A6" s="1">
        <v>2</v>
      </c>
      <c r="B6" s="14">
        <v>10066</v>
      </c>
      <c r="C6" s="3">
        <v>1006</v>
      </c>
      <c r="D6" s="3">
        <v>1007.189829916374</v>
      </c>
      <c r="E6" s="3">
        <v>1006</v>
      </c>
      <c r="F6" s="3">
        <v>1006</v>
      </c>
      <c r="H6" s="2">
        <f t="shared" si="0"/>
        <v>9.9940393403536665E-2</v>
      </c>
      <c r="I6" s="2">
        <f t="shared" si="1"/>
        <v>0.10005859625634553</v>
      </c>
      <c r="J6" s="2">
        <f t="shared" si="2"/>
        <v>9.9940393403536665E-2</v>
      </c>
      <c r="K6" s="2">
        <f t="shared" si="3"/>
        <v>9.9940393403536665E-2</v>
      </c>
    </row>
    <row r="7" spans="1:11" x14ac:dyDescent="0.2">
      <c r="A7" s="1">
        <v>3</v>
      </c>
      <c r="B7" s="14">
        <v>10352</v>
      </c>
      <c r="C7" s="3">
        <v>2112.4459259796081</v>
      </c>
      <c r="D7" s="3">
        <v>2113.6575325167878</v>
      </c>
      <c r="E7" s="3">
        <v>2113.2330940064994</v>
      </c>
      <c r="F7" s="3">
        <v>2112.2296053417972</v>
      </c>
      <c r="H7" s="2">
        <f t="shared" si="0"/>
        <v>0.20406162345243509</v>
      </c>
      <c r="I7" s="2">
        <f t="shared" si="1"/>
        <v>0.20417866426939604</v>
      </c>
      <c r="J7" s="2">
        <f t="shared" si="2"/>
        <v>0.2041376636405042</v>
      </c>
      <c r="K7" s="2">
        <f t="shared" si="3"/>
        <v>0.20404072694569139</v>
      </c>
    </row>
    <row r="8" spans="1:11" x14ac:dyDescent="0.2">
      <c r="A8" s="1">
        <v>4</v>
      </c>
      <c r="B8" s="14">
        <v>9805</v>
      </c>
      <c r="C8" s="3">
        <v>1002.4223632370611</v>
      </c>
      <c r="D8" s="3">
        <v>1002.2712315317399</v>
      </c>
      <c r="E8" s="3">
        <v>1002.5850190314926</v>
      </c>
      <c r="F8" s="3">
        <v>1002.0803255991248</v>
      </c>
      <c r="H8" s="2">
        <f t="shared" si="0"/>
        <v>0.10223583510831831</v>
      </c>
      <c r="I8" s="2">
        <f t="shared" si="1"/>
        <v>0.10222042136988678</v>
      </c>
      <c r="J8" s="2">
        <f t="shared" si="2"/>
        <v>0.10225242417455305</v>
      </c>
      <c r="K8" s="2">
        <f t="shared" si="3"/>
        <v>0.10220095110648901</v>
      </c>
    </row>
    <row r="9" spans="1:11" x14ac:dyDescent="0.2">
      <c r="A9" s="1">
        <v>5</v>
      </c>
      <c r="B9" s="14">
        <v>10373</v>
      </c>
      <c r="C9" s="3">
        <v>2067.9993413366042</v>
      </c>
      <c r="D9" s="3">
        <v>2067.9278861228286</v>
      </c>
      <c r="E9" s="3">
        <v>2068.2068206967019</v>
      </c>
      <c r="F9" s="3">
        <v>2068.0978315357938</v>
      </c>
      <c r="H9" s="2">
        <f t="shared" si="0"/>
        <v>0.19936366926989341</v>
      </c>
      <c r="I9" s="2">
        <f t="shared" si="1"/>
        <v>0.1993567806924543</v>
      </c>
      <c r="J9" s="2">
        <f t="shared" si="2"/>
        <v>0.19938367113628669</v>
      </c>
      <c r="K9" s="2">
        <f t="shared" si="3"/>
        <v>0.19937316413147535</v>
      </c>
    </row>
    <row r="10" spans="1:11" x14ac:dyDescent="0.2">
      <c r="A10" s="1">
        <v>6</v>
      </c>
      <c r="B10" s="14">
        <v>8396</v>
      </c>
      <c r="C10" s="3">
        <v>835.80905956289257</v>
      </c>
      <c r="D10" s="3">
        <v>839.96319350259193</v>
      </c>
      <c r="E10" s="3">
        <v>835.13265189540573</v>
      </c>
      <c r="F10" s="3">
        <v>838.37662839204472</v>
      </c>
      <c r="H10" s="2">
        <f t="shared" si="0"/>
        <v>9.9548482558705645E-2</v>
      </c>
      <c r="I10" s="2">
        <f t="shared" si="1"/>
        <v>0.10004325792074702</v>
      </c>
      <c r="J10" s="2">
        <f t="shared" si="2"/>
        <v>9.9467919473011646E-2</v>
      </c>
      <c r="K10" s="2">
        <f t="shared" si="3"/>
        <v>9.9854291137689941E-2</v>
      </c>
    </row>
    <row r="11" spans="1:11" x14ac:dyDescent="0.2">
      <c r="A11" s="1">
        <v>7</v>
      </c>
      <c r="B11" s="14">
        <v>8638</v>
      </c>
      <c r="C11" s="3">
        <v>1770.1625992170768</v>
      </c>
      <c r="D11" s="3">
        <v>1770.4092861033394</v>
      </c>
      <c r="E11" s="3">
        <v>1771.5803107002896</v>
      </c>
      <c r="F11" s="3">
        <v>1768.5644353870844</v>
      </c>
      <c r="H11" s="2">
        <f t="shared" si="0"/>
        <v>0.20492736735553099</v>
      </c>
      <c r="I11" s="2">
        <f t="shared" si="1"/>
        <v>0.20495592568920346</v>
      </c>
      <c r="J11" s="2">
        <f t="shared" si="2"/>
        <v>0.20509149232464571</v>
      </c>
      <c r="K11" s="2">
        <f t="shared" si="3"/>
        <v>0.20474235186236217</v>
      </c>
    </row>
    <row r="12" spans="1:11" x14ac:dyDescent="0.2">
      <c r="A12" s="1">
        <v>8</v>
      </c>
      <c r="B12" s="14">
        <v>8303</v>
      </c>
      <c r="C12" s="3">
        <v>827.94864745336281</v>
      </c>
      <c r="D12" s="3">
        <v>822.81167313470053</v>
      </c>
      <c r="E12" s="3">
        <v>825.02545000999032</v>
      </c>
      <c r="F12" s="3">
        <v>822.63728391987945</v>
      </c>
      <c r="H12" s="2">
        <f t="shared" si="0"/>
        <v>9.9716806871415486E-2</v>
      </c>
      <c r="I12" s="2">
        <f t="shared" si="1"/>
        <v>9.9098117925412565E-2</v>
      </c>
      <c r="J12" s="2">
        <f t="shared" si="2"/>
        <v>9.9364741660844316E-2</v>
      </c>
      <c r="K12" s="2">
        <f t="shared" si="3"/>
        <v>9.9077114768141572E-2</v>
      </c>
    </row>
    <row r="13" spans="1:11" x14ac:dyDescent="0.2">
      <c r="A13" s="1">
        <v>9</v>
      </c>
      <c r="B13" s="14">
        <v>9668</v>
      </c>
      <c r="C13" s="3">
        <v>1915.983865713285</v>
      </c>
      <c r="D13" s="3">
        <v>1927.8564675215248</v>
      </c>
      <c r="E13" s="3">
        <v>1925.4797614061331</v>
      </c>
      <c r="F13" s="3">
        <v>1932.3806504399047</v>
      </c>
      <c r="H13" s="2">
        <f t="shared" si="0"/>
        <v>0.19817789260584248</v>
      </c>
      <c r="I13" s="2">
        <f t="shared" si="1"/>
        <v>0.19940592340934266</v>
      </c>
      <c r="J13" s="2">
        <f t="shared" si="2"/>
        <v>0.19916009116736999</v>
      </c>
      <c r="K13" s="2">
        <f t="shared" si="3"/>
        <v>0.19987387778650234</v>
      </c>
    </row>
    <row r="14" spans="1:11" x14ac:dyDescent="0.2">
      <c r="A14" s="1">
        <v>10</v>
      </c>
      <c r="B14" s="14">
        <v>9301</v>
      </c>
      <c r="C14" s="3">
        <v>933.58930023371806</v>
      </c>
      <c r="D14" s="3">
        <v>965.04470786897855</v>
      </c>
      <c r="E14" s="3">
        <v>915.349126005583</v>
      </c>
      <c r="F14" s="3">
        <v>966.45516244242469</v>
      </c>
      <c r="H14" s="2">
        <f t="shared" si="0"/>
        <v>0.1003751532344606</v>
      </c>
      <c r="I14" s="2">
        <f t="shared" si="1"/>
        <v>0.10375709148145131</v>
      </c>
      <c r="J14" s="2">
        <f t="shared" si="2"/>
        <v>9.8414055048444582E-2</v>
      </c>
      <c r="K14" s="2">
        <f t="shared" si="3"/>
        <v>0.1039087369575771</v>
      </c>
    </row>
    <row r="15" spans="1:11" x14ac:dyDescent="0.2">
      <c r="A15" s="1">
        <v>11</v>
      </c>
      <c r="B15" s="14">
        <v>8414</v>
      </c>
      <c r="C15" s="3">
        <v>1792.1676580230039</v>
      </c>
      <c r="D15" s="3">
        <v>1739.8317430590203</v>
      </c>
      <c r="E15" s="3">
        <v>1844.8657134203488</v>
      </c>
      <c r="F15" s="3">
        <v>1741.0176135873241</v>
      </c>
      <c r="H15" s="2">
        <f t="shared" si="0"/>
        <v>0.2129982954626817</v>
      </c>
      <c r="I15" s="2">
        <f t="shared" si="1"/>
        <v>0.20677819622759927</v>
      </c>
      <c r="J15" s="2">
        <f t="shared" si="2"/>
        <v>0.21926143492041228</v>
      </c>
      <c r="K15" s="2">
        <f t="shared" si="3"/>
        <v>0.20691913639022155</v>
      </c>
    </row>
    <row r="16" spans="1:11" x14ac:dyDescent="0.2">
      <c r="A16" s="1">
        <v>12</v>
      </c>
      <c r="B16" s="14">
        <v>7735</v>
      </c>
      <c r="C16" s="3">
        <v>853.11199589298019</v>
      </c>
      <c r="D16" s="3">
        <v>748.90248447221654</v>
      </c>
      <c r="E16" s="3">
        <v>786.30500254362255</v>
      </c>
      <c r="F16" s="3">
        <v>743.89788160255398</v>
      </c>
      <c r="H16" s="2">
        <f t="shared" si="0"/>
        <v>0.11029243644382421</v>
      </c>
      <c r="I16" s="2">
        <f t="shared" si="1"/>
        <v>9.6819972136033161E-2</v>
      </c>
      <c r="J16" s="2">
        <f t="shared" si="2"/>
        <v>0.10165546251371979</v>
      </c>
      <c r="K16" s="2">
        <f t="shared" si="3"/>
        <v>9.6172964654499551E-2</v>
      </c>
    </row>
    <row r="17" spans="1:11" x14ac:dyDescent="0.2">
      <c r="A17" s="1">
        <v>13</v>
      </c>
      <c r="B17" s="14">
        <v>8493</v>
      </c>
      <c r="C17" s="3">
        <v>1344.408217363628</v>
      </c>
      <c r="D17" s="3">
        <v>1602.8476188393042</v>
      </c>
      <c r="E17" s="3">
        <v>1382.2337896768427</v>
      </c>
      <c r="F17" s="3">
        <v>1547.5790617885698</v>
      </c>
      <c r="H17" s="2">
        <f t="shared" si="0"/>
        <v>0.15829603407083809</v>
      </c>
      <c r="I17" s="2">
        <f t="shared" si="1"/>
        <v>0.18872572928756673</v>
      </c>
      <c r="J17" s="2">
        <f t="shared" si="2"/>
        <v>0.16274976918366216</v>
      </c>
      <c r="K17" s="2">
        <f t="shared" si="3"/>
        <v>0.18221818695261624</v>
      </c>
    </row>
    <row r="18" spans="1:11" x14ac:dyDescent="0.2">
      <c r="A18" s="1">
        <v>14</v>
      </c>
      <c r="B18" s="14">
        <v>8696</v>
      </c>
      <c r="C18" s="3">
        <v>962.25473738547817</v>
      </c>
      <c r="D18" s="3">
        <v>908.51012295038959</v>
      </c>
      <c r="E18" s="3">
        <v>451.08485182775405</v>
      </c>
      <c r="F18" s="3">
        <v>1030.2069165059775</v>
      </c>
      <c r="H18" s="2">
        <f t="shared" si="0"/>
        <v>0.1106548686045858</v>
      </c>
      <c r="I18" s="2">
        <f t="shared" si="1"/>
        <v>0.1044744851598884</v>
      </c>
      <c r="J18" s="2">
        <f t="shared" si="2"/>
        <v>5.18726830528696E-2</v>
      </c>
      <c r="K18" s="2">
        <f t="shared" si="3"/>
        <v>0.11846905663592197</v>
      </c>
    </row>
    <row r="19" spans="1:11" x14ac:dyDescent="0.2">
      <c r="A19" s="1">
        <v>15</v>
      </c>
      <c r="B19" s="14">
        <v>8772</v>
      </c>
      <c r="C19" s="3">
        <v>1509.2438907902263</v>
      </c>
      <c r="D19" s="3">
        <v>1793.2473462921103</v>
      </c>
      <c r="E19" s="3">
        <v>3841.8658884176143</v>
      </c>
      <c r="F19" s="3">
        <v>1762.7144500850181</v>
      </c>
      <c r="H19" s="2">
        <f t="shared" si="0"/>
        <v>0.17205242713066876</v>
      </c>
      <c r="I19" s="2">
        <f t="shared" si="1"/>
        <v>0.20442856204880419</v>
      </c>
      <c r="J19" s="2">
        <f t="shared" si="2"/>
        <v>0.43796920752594781</v>
      </c>
      <c r="K19" s="2">
        <f t="shared" si="3"/>
        <v>0.20094783972697425</v>
      </c>
    </row>
    <row r="22" spans="1:11" x14ac:dyDescent="0.2">
      <c r="C22" s="9" t="s">
        <v>9</v>
      </c>
      <c r="D22" s="9" t="s">
        <v>11</v>
      </c>
    </row>
    <row r="23" spans="1:11" x14ac:dyDescent="0.2">
      <c r="A23" s="10" t="s">
        <v>14</v>
      </c>
      <c r="C23" s="9" t="s">
        <v>10</v>
      </c>
      <c r="D23" s="9" t="s">
        <v>12</v>
      </c>
    </row>
    <row r="24" spans="1:11" x14ac:dyDescent="0.2">
      <c r="A24" s="8" t="s">
        <v>6</v>
      </c>
      <c r="B24" s="8" t="s">
        <v>2</v>
      </c>
      <c r="C24" s="7" t="s">
        <v>4</v>
      </c>
      <c r="D24" s="7" t="s">
        <v>5</v>
      </c>
    </row>
    <row r="25" spans="1:11" x14ac:dyDescent="0.2">
      <c r="A25" s="1">
        <v>0</v>
      </c>
      <c r="B25" s="14">
        <v>10854</v>
      </c>
      <c r="C25" s="3">
        <v>1079</v>
      </c>
      <c r="D25" s="2">
        <f t="shared" ref="D25:D40" si="4">C25/B4</f>
        <v>9.9410355629261107E-2</v>
      </c>
    </row>
    <row r="26" spans="1:11" x14ac:dyDescent="0.2">
      <c r="A26" s="1">
        <v>1</v>
      </c>
      <c r="B26" s="14">
        <v>10166</v>
      </c>
      <c r="C26" s="3">
        <v>2013</v>
      </c>
      <c r="D26" s="2">
        <f t="shared" si="4"/>
        <v>0.19801298445799725</v>
      </c>
    </row>
    <row r="27" spans="1:11" x14ac:dyDescent="0.2">
      <c r="A27" s="1">
        <v>2</v>
      </c>
      <c r="B27" s="14">
        <v>10066</v>
      </c>
      <c r="C27" s="3">
        <v>1006</v>
      </c>
      <c r="D27" s="2">
        <f t="shared" si="4"/>
        <v>9.9940393403536665E-2</v>
      </c>
    </row>
    <row r="28" spans="1:11" x14ac:dyDescent="0.2">
      <c r="A28" s="1">
        <v>3</v>
      </c>
      <c r="B28" s="14">
        <v>10352</v>
      </c>
      <c r="C28" s="3">
        <v>2112</v>
      </c>
      <c r="D28" s="2">
        <f t="shared" si="4"/>
        <v>0.20401854714064915</v>
      </c>
    </row>
    <row r="29" spans="1:11" x14ac:dyDescent="0.2">
      <c r="A29" s="1">
        <v>4</v>
      </c>
      <c r="B29" s="14">
        <v>9805</v>
      </c>
      <c r="C29" s="3">
        <v>1002</v>
      </c>
      <c r="D29" s="2">
        <f t="shared" si="4"/>
        <v>0.10219275879653238</v>
      </c>
    </row>
    <row r="30" spans="1:11" x14ac:dyDescent="0.2">
      <c r="A30" s="1">
        <v>5</v>
      </c>
      <c r="B30" s="14">
        <v>10373</v>
      </c>
      <c r="C30" s="3">
        <v>2067</v>
      </c>
      <c r="D30" s="2">
        <f t="shared" si="4"/>
        <v>0.19926732864166585</v>
      </c>
    </row>
    <row r="31" spans="1:11" x14ac:dyDescent="0.2">
      <c r="A31" s="1">
        <v>6</v>
      </c>
      <c r="B31" s="14">
        <v>8396</v>
      </c>
      <c r="C31" s="3">
        <v>834</v>
      </c>
      <c r="D31" s="2">
        <f t="shared" si="4"/>
        <v>9.9333015721772278E-2</v>
      </c>
    </row>
    <row r="32" spans="1:11" x14ac:dyDescent="0.2">
      <c r="A32" s="1">
        <v>7</v>
      </c>
      <c r="B32" s="14">
        <v>8638</v>
      </c>
      <c r="C32" s="3">
        <v>1766</v>
      </c>
      <c r="D32" s="2">
        <f t="shared" si="4"/>
        <v>0.20444547348923361</v>
      </c>
    </row>
    <row r="33" spans="1:4" x14ac:dyDescent="0.2">
      <c r="A33" s="1">
        <v>8</v>
      </c>
      <c r="B33" s="14">
        <v>8303</v>
      </c>
      <c r="C33" s="3">
        <v>819</v>
      </c>
      <c r="D33" s="2">
        <f t="shared" si="4"/>
        <v>9.8639046127905583E-2</v>
      </c>
    </row>
    <row r="34" spans="1:4" x14ac:dyDescent="0.2">
      <c r="A34" s="1">
        <v>9</v>
      </c>
      <c r="B34" s="14">
        <v>9668</v>
      </c>
      <c r="C34" s="3">
        <v>1893</v>
      </c>
      <c r="D34" s="2">
        <f t="shared" si="4"/>
        <v>0.19580057923045097</v>
      </c>
    </row>
    <row r="35" spans="1:4" x14ac:dyDescent="0.2">
      <c r="A35" s="1">
        <v>10</v>
      </c>
      <c r="B35" s="14">
        <v>9301</v>
      </c>
      <c r="C35" s="3">
        <v>880</v>
      </c>
      <c r="D35" s="2">
        <f t="shared" si="4"/>
        <v>9.4613482421245024E-2</v>
      </c>
    </row>
    <row r="36" spans="1:4" x14ac:dyDescent="0.2">
      <c r="A36" s="1">
        <v>11</v>
      </c>
      <c r="B36" s="14">
        <v>8414</v>
      </c>
      <c r="C36" s="3">
        <v>1683</v>
      </c>
      <c r="D36" s="2">
        <f t="shared" si="4"/>
        <v>0.20002376990729737</v>
      </c>
    </row>
    <row r="37" spans="1:4" x14ac:dyDescent="0.2">
      <c r="A37" s="1">
        <v>12</v>
      </c>
      <c r="B37" s="14">
        <v>7735</v>
      </c>
      <c r="C37" s="3">
        <v>646</v>
      </c>
      <c r="D37" s="2">
        <f t="shared" si="4"/>
        <v>8.3516483516483511E-2</v>
      </c>
    </row>
    <row r="38" spans="1:4" x14ac:dyDescent="0.2">
      <c r="A38" s="1">
        <v>13</v>
      </c>
      <c r="B38" s="14">
        <v>8493</v>
      </c>
      <c r="C38" s="3">
        <v>916</v>
      </c>
      <c r="D38" s="2">
        <f t="shared" si="4"/>
        <v>0.10785352643353349</v>
      </c>
    </row>
    <row r="39" spans="1:4" x14ac:dyDescent="0.2">
      <c r="A39" s="1">
        <v>14</v>
      </c>
      <c r="B39" s="14">
        <v>8696</v>
      </c>
      <c r="C39" s="3">
        <v>180</v>
      </c>
      <c r="D39" s="2">
        <f t="shared" si="4"/>
        <v>2.0699172033118676E-2</v>
      </c>
    </row>
    <row r="40" spans="1:4" x14ac:dyDescent="0.2">
      <c r="A40" s="1">
        <v>15</v>
      </c>
      <c r="B40" s="14">
        <v>8772</v>
      </c>
      <c r="C40" s="3">
        <v>323</v>
      </c>
      <c r="D40" s="2">
        <f t="shared" si="4"/>
        <v>3.6821705426356592E-2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LRcounts1</vt:lpstr>
      <vt:lpstr>LRcounts2</vt:lpstr>
      <vt:lpstr>LRcounts3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Benjamin Avanzi</cp:lastModifiedBy>
  <dcterms:created xsi:type="dcterms:W3CDTF">2015-06-05T18:17:20Z</dcterms:created>
  <dcterms:modified xsi:type="dcterms:W3CDTF">2024-08-15T23:16:57Z</dcterms:modified>
</cp:coreProperties>
</file>