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y Mac (3160L-201016-M)/Documents/GitHub/ACTL20004-ACTL90021-Tutorials/"/>
    </mc:Choice>
  </mc:AlternateContent>
  <xr:revisionPtr revIDLastSave="0" documentId="13_ncr:1_{4128859F-6CB2-DA41-94D0-5DDD3E0C02D2}" xr6:coauthVersionLast="47" xr6:coauthVersionMax="47" xr10:uidLastSave="{00000000-0000-0000-0000-000000000000}"/>
  <bookViews>
    <workbookView xWindow="720" yWindow="1240" windowWidth="23740" windowHeight="14680" xr2:uid="{54DB6496-D82C-4E45-82F7-302AFCDAAB54}"/>
  </bookViews>
  <sheets>
    <sheet name="Sheet1" sheetId="1" r:id="rId1"/>
  </sheets>
  <definedNames>
    <definedName name="origin">Sheet1!#REF!</definedName>
    <definedName name="period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A21" i="1"/>
  <c r="A22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3" i="1"/>
  <c r="M3" i="1"/>
  <c r="M4" i="1"/>
  <c r="M5" i="1"/>
  <c r="M6" i="1"/>
  <c r="M7" i="1"/>
  <c r="M8" i="1"/>
  <c r="M9" i="1"/>
  <c r="M10" i="1"/>
  <c r="M11" i="1"/>
  <c r="N11" i="1" s="1"/>
  <c r="M12" i="1"/>
  <c r="M13" i="1"/>
  <c r="M14" i="1"/>
  <c r="M15" i="1"/>
  <c r="M1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I4" i="1"/>
  <c r="A23" i="1" l="1"/>
  <c r="B22" i="1"/>
  <c r="N12" i="1"/>
  <c r="B21" i="1"/>
  <c r="B23" i="1"/>
  <c r="A24" i="1"/>
  <c r="N5" i="1"/>
  <c r="N7" i="1"/>
  <c r="N4" i="1"/>
  <c r="N6" i="1"/>
  <c r="N15" i="1"/>
  <c r="N3" i="1"/>
  <c r="N13" i="1"/>
  <c r="N14" i="1"/>
  <c r="N8" i="1"/>
  <c r="N10" i="1"/>
  <c r="N9" i="1"/>
  <c r="N16" i="1"/>
  <c r="B24" i="1" l="1"/>
  <c r="A25" i="1"/>
  <c r="B25" i="1" l="1"/>
  <c r="A26" i="1"/>
  <c r="B26" i="1" l="1"/>
  <c r="A27" i="1"/>
  <c r="B27" i="1" l="1"/>
  <c r="A28" i="1"/>
  <c r="B28" i="1" l="1"/>
  <c r="A29" i="1"/>
  <c r="B29" i="1" l="1"/>
  <c r="A30" i="1"/>
  <c r="B30" i="1" l="1"/>
  <c r="A31" i="1"/>
  <c r="B31" i="1" l="1"/>
  <c r="A32" i="1"/>
  <c r="B32" i="1" l="1"/>
  <c r="A33" i="1"/>
  <c r="B33" i="1" l="1"/>
  <c r="A34" i="1"/>
  <c r="B34" i="1" l="1"/>
  <c r="A35" i="1"/>
  <c r="B35" i="1" l="1"/>
  <c r="A36" i="1"/>
  <c r="B36" i="1" l="1"/>
  <c r="A37" i="1"/>
  <c r="A38" i="1" l="1"/>
  <c r="B37" i="1"/>
  <c r="B38" i="1" l="1"/>
  <c r="A39" i="1"/>
  <c r="B39" i="1" l="1"/>
  <c r="A40" i="1"/>
  <c r="A41" i="1" l="1"/>
  <c r="B40" i="1"/>
  <c r="A42" i="1" l="1"/>
  <c r="B41" i="1"/>
  <c r="B42" i="1" l="1"/>
  <c r="A43" i="1"/>
  <c r="B43" i="1" l="1"/>
  <c r="A44" i="1"/>
  <c r="B44" i="1" s="1"/>
</calcChain>
</file>

<file path=xl/sharedStrings.xml><?xml version="1.0" encoding="utf-8"?>
<sst xmlns="http://schemas.openxmlformats.org/spreadsheetml/2006/main" count="17" uniqueCount="15">
  <si>
    <t>Claim</t>
  </si>
  <si>
    <t>Payment</t>
  </si>
  <si>
    <t>Occurrence</t>
  </si>
  <si>
    <t>Notification</t>
  </si>
  <si>
    <t>Settlement</t>
  </si>
  <si>
    <t>Payment time</t>
  </si>
  <si>
    <t>Occurrence period</t>
  </si>
  <si>
    <t>Payment size</t>
  </si>
  <si>
    <t>i</t>
  </si>
  <si>
    <t>k</t>
  </si>
  <si>
    <t>j</t>
  </si>
  <si>
    <t>Calendar</t>
  </si>
  <si>
    <t>Development</t>
  </si>
  <si>
    <t>Quarter</t>
  </si>
  <si>
    <t>Pbar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</si>
</sst>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Pbar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Sheet1!$A$20:$A$44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Sheet1!$B$20:$B$44</c:f>
              <c:numCache>
                <c:formatCode>_("$"* #,##0.00_);_("$"* \(#,##0.00\);_("$"* "-"??_);_(@_)</c:formatCode>
                <c:ptCount val="25"/>
                <c:pt idx="0">
                  <c:v>487805.02440268284</c:v>
                </c:pt>
                <c:pt idx="1">
                  <c:v>487805.02440268284</c:v>
                </c:pt>
                <c:pt idx="2">
                  <c:v>487805.02440268284</c:v>
                </c:pt>
                <c:pt idx="3">
                  <c:v>487805.02440268284</c:v>
                </c:pt>
                <c:pt idx="4">
                  <c:v>487805.02440268284</c:v>
                </c:pt>
                <c:pt idx="5">
                  <c:v>464628.04514186445</c:v>
                </c:pt>
                <c:pt idx="6">
                  <c:v>459982.95319409063</c:v>
                </c:pt>
                <c:pt idx="7">
                  <c:v>459982.95319409063</c:v>
                </c:pt>
                <c:pt idx="8">
                  <c:v>443450.0882932549</c:v>
                </c:pt>
                <c:pt idx="9">
                  <c:v>443450.0882932549</c:v>
                </c:pt>
                <c:pt idx="10">
                  <c:v>368609.12357978069</c:v>
                </c:pt>
                <c:pt idx="11">
                  <c:v>351063.42128323112</c:v>
                </c:pt>
                <c:pt idx="12">
                  <c:v>351063.42128323112</c:v>
                </c:pt>
                <c:pt idx="13">
                  <c:v>351063.42128323112</c:v>
                </c:pt>
                <c:pt idx="14">
                  <c:v>213386.0076511841</c:v>
                </c:pt>
                <c:pt idx="15">
                  <c:v>203397.8898931288</c:v>
                </c:pt>
                <c:pt idx="16">
                  <c:v>203397.8898931288</c:v>
                </c:pt>
                <c:pt idx="17">
                  <c:v>203397.8898931288</c:v>
                </c:pt>
                <c:pt idx="18">
                  <c:v>188754.6052852727</c:v>
                </c:pt>
                <c:pt idx="19">
                  <c:v>188754.6052852727</c:v>
                </c:pt>
                <c:pt idx="20">
                  <c:v>188754.6052852727</c:v>
                </c:pt>
                <c:pt idx="21">
                  <c:v>188754.6052852727</c:v>
                </c:pt>
                <c:pt idx="22">
                  <c:v>18712.711955639701</c:v>
                </c:pt>
                <c:pt idx="23">
                  <c:v>18712.711955639701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5E-F643-BECD-53760CE7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35215"/>
        <c:axId val="502193551"/>
      </c:scatterChart>
      <c:valAx>
        <c:axId val="50173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93551"/>
        <c:crosses val="autoZero"/>
        <c:crossBetween val="midCat"/>
      </c:valAx>
      <c:valAx>
        <c:axId val="50219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3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82120</xdr:colOff>
      <xdr:row>19</xdr:row>
      <xdr:rowOff>165768</xdr:rowOff>
    </xdr:from>
    <xdr:to>
      <xdr:col>9</xdr:col>
      <xdr:colOff>242541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7187AD-9BAC-4F3C-1764-D94393FC7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854-A106-AA44-80C1-26A455884CBE}">
  <dimension ref="A1:O55"/>
  <sheetViews>
    <sheetView tabSelected="1" zoomScale="133" workbookViewId="0">
      <selection activeCell="H9" sqref="H9"/>
    </sheetView>
  </sheetViews>
  <sheetFormatPr baseColWidth="10" defaultRowHeight="16" x14ac:dyDescent="0.2"/>
  <cols>
    <col min="1" max="1" width="7.5" bestFit="1" customWidth="1"/>
    <col min="2" max="2" width="12.5" bestFit="1" customWidth="1"/>
    <col min="3" max="3" width="10.6640625" customWidth="1"/>
    <col min="4" max="5" width="10.83203125" customWidth="1"/>
    <col min="6" max="6" width="13" bestFit="1" customWidth="1"/>
    <col min="7" max="7" width="12.5" bestFit="1" customWidth="1"/>
    <col min="13" max="13" width="8.5" bestFit="1" customWidth="1"/>
    <col min="14" max="14" width="12.5" bestFit="1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/>
      <c r="I1" s="3" t="s">
        <v>6</v>
      </c>
      <c r="J1" s="3" t="s">
        <v>3</v>
      </c>
      <c r="K1" s="3" t="s">
        <v>4</v>
      </c>
      <c r="L1" s="3"/>
      <c r="M1" s="3" t="s">
        <v>11</v>
      </c>
      <c r="N1" s="3" t="s">
        <v>12</v>
      </c>
      <c r="O1" s="3"/>
    </row>
    <row r="2" spans="1:15" x14ac:dyDescent="0.2">
      <c r="A2" s="3"/>
      <c r="B2" s="3"/>
      <c r="C2" s="3"/>
      <c r="D2" s="3"/>
      <c r="E2" s="3"/>
      <c r="F2" s="3"/>
      <c r="G2" s="3"/>
      <c r="H2" s="3"/>
      <c r="I2" s="4" t="s">
        <v>8</v>
      </c>
      <c r="J2" s="4"/>
      <c r="M2" s="4" t="s">
        <v>9</v>
      </c>
      <c r="N2" s="4" t="s">
        <v>10</v>
      </c>
    </row>
    <row r="3" spans="1:15" x14ac:dyDescent="0.2">
      <c r="A3">
        <v>1</v>
      </c>
      <c r="B3">
        <v>1</v>
      </c>
      <c r="C3" s="1">
        <v>42071.986104966782</v>
      </c>
      <c r="D3" s="1">
        <v>42132.037213637792</v>
      </c>
      <c r="E3" s="1">
        <v>44250.399216799997</v>
      </c>
      <c r="F3" s="1">
        <v>42491.029658225889</v>
      </c>
      <c r="G3" s="2">
        <v>13226.3398289859</v>
      </c>
      <c r="I3">
        <f>(YEAR(C3)-2015)*4+ROUNDUP(MONTH(C3)/3,0)-1</f>
        <v>0</v>
      </c>
      <c r="J3">
        <f>(YEAR(D3)-2015)*4+ROUNDUP(MONTH(D3)/3,0)-1</f>
        <v>1</v>
      </c>
      <c r="K3">
        <f>(YEAR(E3)-2015)*4+ROUNDUP(MONTH(E3)/3,0)-1</f>
        <v>24</v>
      </c>
      <c r="M3">
        <f t="shared" ref="M3:M16" si="0">(YEAR(F3)-2015)*4+ROUNDUP(MONTH(F3)/3,0)-1</f>
        <v>5</v>
      </c>
      <c r="N3">
        <f t="shared" ref="N3:N16" si="1">M3-I3</f>
        <v>5</v>
      </c>
    </row>
    <row r="4" spans="1:15" x14ac:dyDescent="0.2">
      <c r="A4">
        <v>1</v>
      </c>
      <c r="B4">
        <v>2</v>
      </c>
      <c r="C4" s="1">
        <v>42071.986104966782</v>
      </c>
      <c r="D4" s="1">
        <v>42132.037213637792</v>
      </c>
      <c r="E4" s="1">
        <v>44250.399216799997</v>
      </c>
      <c r="F4" s="1">
        <v>42925.556565430015</v>
      </c>
      <c r="G4" s="2">
        <v>15685.8585026047</v>
      </c>
      <c r="I4">
        <f t="shared" ref="I4:I16" si="2">(YEAR(C4)-2015)*4+ROUNDUP(MONTH(C4)/3,0)-1</f>
        <v>0</v>
      </c>
      <c r="J4">
        <f t="shared" ref="J4:J16" si="3">(YEAR(D4)-2015)*4+ROUNDUP(MONTH(D4)/3,0)-1</f>
        <v>1</v>
      </c>
      <c r="K4">
        <f t="shared" ref="K4:K16" si="4">(YEAR(E4)-2015)*4+ROUNDUP(MONTH(E4)/3,0)-1</f>
        <v>24</v>
      </c>
      <c r="M4">
        <f t="shared" si="0"/>
        <v>10</v>
      </c>
      <c r="N4">
        <f t="shared" si="1"/>
        <v>10</v>
      </c>
    </row>
    <row r="5" spans="1:15" x14ac:dyDescent="0.2">
      <c r="A5">
        <v>1</v>
      </c>
      <c r="B5">
        <v>3</v>
      </c>
      <c r="C5" s="1">
        <v>42071.986104966782</v>
      </c>
      <c r="D5" s="1">
        <v>42132.037213637792</v>
      </c>
      <c r="E5" s="1">
        <v>44250.399216799997</v>
      </c>
      <c r="F5" s="1">
        <v>43649.502910841191</v>
      </c>
      <c r="G5" s="2">
        <v>14643.2846078561</v>
      </c>
      <c r="I5">
        <f t="shared" si="2"/>
        <v>0</v>
      </c>
      <c r="J5">
        <f t="shared" si="3"/>
        <v>1</v>
      </c>
      <c r="K5">
        <f t="shared" si="4"/>
        <v>24</v>
      </c>
      <c r="M5">
        <f t="shared" si="0"/>
        <v>18</v>
      </c>
      <c r="N5">
        <f t="shared" si="1"/>
        <v>18</v>
      </c>
    </row>
    <row r="6" spans="1:15" x14ac:dyDescent="0.2">
      <c r="A6">
        <v>1</v>
      </c>
      <c r="B6">
        <v>4</v>
      </c>
      <c r="C6" s="1">
        <v>42071.986104966782</v>
      </c>
      <c r="D6" s="1">
        <v>42132.037213637792</v>
      </c>
      <c r="E6" s="1">
        <v>44250.399216799997</v>
      </c>
      <c r="F6" s="1">
        <v>44086.983268063261</v>
      </c>
      <c r="G6" s="2">
        <v>170041.89332963299</v>
      </c>
      <c r="I6">
        <f t="shared" si="2"/>
        <v>0</v>
      </c>
      <c r="J6">
        <f t="shared" si="3"/>
        <v>1</v>
      </c>
      <c r="K6">
        <f t="shared" si="4"/>
        <v>24</v>
      </c>
      <c r="M6">
        <f t="shared" si="0"/>
        <v>22</v>
      </c>
      <c r="N6">
        <f t="shared" si="1"/>
        <v>22</v>
      </c>
    </row>
    <row r="7" spans="1:15" x14ac:dyDescent="0.2">
      <c r="A7">
        <v>1</v>
      </c>
      <c r="B7">
        <v>5</v>
      </c>
      <c r="C7" s="1">
        <v>42071.986104966782</v>
      </c>
      <c r="D7" s="1">
        <v>42132.037213637792</v>
      </c>
      <c r="E7" s="1">
        <v>44250.399216799997</v>
      </c>
      <c r="F7" s="1">
        <v>44250.399216800004</v>
      </c>
      <c r="G7" s="2">
        <v>18712.711955639701</v>
      </c>
      <c r="I7">
        <f t="shared" si="2"/>
        <v>0</v>
      </c>
      <c r="J7">
        <f t="shared" si="3"/>
        <v>1</v>
      </c>
      <c r="K7">
        <f t="shared" si="4"/>
        <v>24</v>
      </c>
      <c r="M7">
        <f t="shared" si="0"/>
        <v>24</v>
      </c>
      <c r="N7">
        <f t="shared" si="1"/>
        <v>24</v>
      </c>
    </row>
    <row r="8" spans="1:15" x14ac:dyDescent="0.2">
      <c r="A8">
        <v>2</v>
      </c>
      <c r="B8">
        <v>1</v>
      </c>
      <c r="C8" s="1">
        <v>42119.286832599028</v>
      </c>
      <c r="D8" s="1">
        <v>42189.546835649271</v>
      </c>
      <c r="E8" s="1">
        <v>43417.663846937292</v>
      </c>
      <c r="F8" s="1">
        <v>42474.80179364053</v>
      </c>
      <c r="G8" s="2">
        <v>9950.6394318325201</v>
      </c>
      <c r="I8">
        <f t="shared" si="2"/>
        <v>1</v>
      </c>
      <c r="J8">
        <f t="shared" si="3"/>
        <v>2</v>
      </c>
      <c r="K8">
        <f t="shared" si="4"/>
        <v>15</v>
      </c>
      <c r="M8">
        <f t="shared" si="0"/>
        <v>5</v>
      </c>
      <c r="N8">
        <f t="shared" si="1"/>
        <v>4</v>
      </c>
    </row>
    <row r="9" spans="1:15" x14ac:dyDescent="0.2">
      <c r="A9">
        <v>2</v>
      </c>
      <c r="B9">
        <v>2</v>
      </c>
      <c r="C9" s="1">
        <v>42119.286832599028</v>
      </c>
      <c r="D9" s="1">
        <v>42189.546835649271</v>
      </c>
      <c r="E9" s="1">
        <v>43417.663846937292</v>
      </c>
      <c r="F9" s="1">
        <v>42740.377905173824</v>
      </c>
      <c r="G9" s="2">
        <v>10889.6046181073</v>
      </c>
      <c r="I9">
        <f t="shared" si="2"/>
        <v>1</v>
      </c>
      <c r="J9">
        <f t="shared" si="3"/>
        <v>2</v>
      </c>
      <c r="K9">
        <f t="shared" si="4"/>
        <v>15</v>
      </c>
      <c r="M9">
        <f t="shared" si="0"/>
        <v>8</v>
      </c>
      <c r="N9">
        <f t="shared" si="1"/>
        <v>7</v>
      </c>
    </row>
    <row r="10" spans="1:15" x14ac:dyDescent="0.2">
      <c r="A10">
        <v>2</v>
      </c>
      <c r="B10">
        <v>3</v>
      </c>
      <c r="C10" s="1">
        <v>42119.286832599028</v>
      </c>
      <c r="D10" s="1">
        <v>42189.546835649271</v>
      </c>
      <c r="E10" s="1">
        <v>43417.663846937292</v>
      </c>
      <c r="F10" s="1">
        <v>43052.695963057457</v>
      </c>
      <c r="G10" s="2">
        <v>12538.729379083399</v>
      </c>
      <c r="I10">
        <f t="shared" si="2"/>
        <v>1</v>
      </c>
      <c r="J10">
        <f t="shared" si="3"/>
        <v>2</v>
      </c>
      <c r="K10">
        <f t="shared" si="4"/>
        <v>15</v>
      </c>
      <c r="M10">
        <f t="shared" si="0"/>
        <v>11</v>
      </c>
      <c r="N10">
        <f t="shared" si="1"/>
        <v>10</v>
      </c>
    </row>
    <row r="11" spans="1:15" x14ac:dyDescent="0.2">
      <c r="A11">
        <v>2</v>
      </c>
      <c r="B11">
        <v>4</v>
      </c>
      <c r="C11" s="1">
        <v>42119.286832599028</v>
      </c>
      <c r="D11" s="1">
        <v>42189.546835649271</v>
      </c>
      <c r="E11" s="1">
        <v>43417.663846937292</v>
      </c>
      <c r="F11" s="1">
        <v>43320.607105982876</v>
      </c>
      <c r="G11" s="2">
        <v>137677.41363204701</v>
      </c>
      <c r="I11">
        <f t="shared" si="2"/>
        <v>1</v>
      </c>
      <c r="J11">
        <f t="shared" si="3"/>
        <v>2</v>
      </c>
      <c r="K11">
        <f t="shared" si="4"/>
        <v>15</v>
      </c>
      <c r="M11">
        <f t="shared" si="0"/>
        <v>14</v>
      </c>
      <c r="N11">
        <f t="shared" si="1"/>
        <v>13</v>
      </c>
    </row>
    <row r="12" spans="1:15" x14ac:dyDescent="0.2">
      <c r="A12">
        <v>2</v>
      </c>
      <c r="B12">
        <v>5</v>
      </c>
      <c r="C12" s="1">
        <v>42119.286832599028</v>
      </c>
      <c r="D12" s="1">
        <v>42189.546835649271</v>
      </c>
      <c r="E12" s="1">
        <v>43417.663846937292</v>
      </c>
      <c r="F12" s="1">
        <v>43417.663846937299</v>
      </c>
      <c r="G12" s="2">
        <v>9988.1177580553194</v>
      </c>
      <c r="I12">
        <f t="shared" si="2"/>
        <v>1</v>
      </c>
      <c r="J12">
        <f t="shared" si="3"/>
        <v>2</v>
      </c>
      <c r="K12">
        <f t="shared" si="4"/>
        <v>15</v>
      </c>
      <c r="M12">
        <f t="shared" si="0"/>
        <v>15</v>
      </c>
      <c r="N12">
        <f t="shared" si="1"/>
        <v>14</v>
      </c>
    </row>
    <row r="13" spans="1:15" x14ac:dyDescent="0.2">
      <c r="A13">
        <v>3</v>
      </c>
      <c r="B13">
        <v>1</v>
      </c>
      <c r="C13" s="1">
        <v>42217.384924513171</v>
      </c>
      <c r="D13" s="1">
        <v>42287.822315204416</v>
      </c>
      <c r="E13" s="1">
        <v>43030.145237402212</v>
      </c>
      <c r="F13" s="1">
        <v>42600.548686107439</v>
      </c>
      <c r="G13" s="2">
        <v>4645.0919477738198</v>
      </c>
      <c r="I13">
        <f t="shared" si="2"/>
        <v>2</v>
      </c>
      <c r="J13">
        <f t="shared" si="3"/>
        <v>3</v>
      </c>
      <c r="K13">
        <f t="shared" si="4"/>
        <v>11</v>
      </c>
      <c r="M13">
        <f t="shared" si="0"/>
        <v>6</v>
      </c>
      <c r="N13">
        <f t="shared" si="1"/>
        <v>4</v>
      </c>
    </row>
    <row r="14" spans="1:15" x14ac:dyDescent="0.2">
      <c r="A14">
        <v>3</v>
      </c>
      <c r="B14">
        <v>2</v>
      </c>
      <c r="C14" s="1">
        <v>42217.384924513171</v>
      </c>
      <c r="D14" s="1">
        <v>42287.822315204416</v>
      </c>
      <c r="E14" s="1">
        <v>43030.145237402212</v>
      </c>
      <c r="F14" s="1">
        <v>42747.757308610293</v>
      </c>
      <c r="G14" s="2">
        <v>5643.2602827284099</v>
      </c>
      <c r="I14">
        <f t="shared" si="2"/>
        <v>2</v>
      </c>
      <c r="J14">
        <f t="shared" si="3"/>
        <v>3</v>
      </c>
      <c r="K14">
        <f t="shared" si="4"/>
        <v>11</v>
      </c>
      <c r="M14">
        <f t="shared" si="0"/>
        <v>8</v>
      </c>
      <c r="N14">
        <f t="shared" si="1"/>
        <v>6</v>
      </c>
    </row>
    <row r="15" spans="1:15" x14ac:dyDescent="0.2">
      <c r="A15">
        <v>3</v>
      </c>
      <c r="B15">
        <v>3</v>
      </c>
      <c r="C15" s="1">
        <v>42217.384924513171</v>
      </c>
      <c r="D15" s="1">
        <v>42287.822315204416</v>
      </c>
      <c r="E15" s="1">
        <v>43030.145237402212</v>
      </c>
      <c r="F15" s="1">
        <v>42964.741696328085</v>
      </c>
      <c r="G15" s="2">
        <v>59155.106210869497</v>
      </c>
      <c r="I15">
        <f t="shared" si="2"/>
        <v>2</v>
      </c>
      <c r="J15">
        <f t="shared" si="3"/>
        <v>3</v>
      </c>
      <c r="K15">
        <f t="shared" si="4"/>
        <v>11</v>
      </c>
      <c r="M15">
        <f t="shared" si="0"/>
        <v>10</v>
      </c>
      <c r="N15">
        <f t="shared" si="1"/>
        <v>8</v>
      </c>
    </row>
    <row r="16" spans="1:15" x14ac:dyDescent="0.2">
      <c r="A16">
        <v>3</v>
      </c>
      <c r="B16">
        <v>4</v>
      </c>
      <c r="C16" s="1">
        <v>42217.384924513171</v>
      </c>
      <c r="D16" s="1">
        <v>42287.822315204416</v>
      </c>
      <c r="E16" s="1">
        <v>43030.145237402212</v>
      </c>
      <c r="F16" s="1">
        <v>43030.145237402212</v>
      </c>
      <c r="G16" s="2">
        <v>5006.9729174661397</v>
      </c>
      <c r="I16">
        <f t="shared" si="2"/>
        <v>2</v>
      </c>
      <c r="J16">
        <f t="shared" si="3"/>
        <v>3</v>
      </c>
      <c r="K16">
        <f t="shared" si="4"/>
        <v>11</v>
      </c>
      <c r="M16">
        <f t="shared" si="0"/>
        <v>11</v>
      </c>
      <c r="N16">
        <f t="shared" si="1"/>
        <v>9</v>
      </c>
    </row>
    <row r="19" spans="1:2" x14ac:dyDescent="0.2">
      <c r="A19" t="s">
        <v>13</v>
      </c>
      <c r="B19" t="s">
        <v>14</v>
      </c>
    </row>
    <row r="20" spans="1:2" x14ac:dyDescent="0.2">
      <c r="A20">
        <v>0</v>
      </c>
      <c r="B20" s="2">
        <f>SUMIF(M$3:M$16,CONCATENATE("&gt;",A20),G$3:G$16)</f>
        <v>487805.02440268284</v>
      </c>
    </row>
    <row r="21" spans="1:2" x14ac:dyDescent="0.2">
      <c r="A21">
        <f>A20+1</f>
        <v>1</v>
      </c>
      <c r="B21" s="2">
        <f t="shared" ref="B21:B40" si="5">SUMIF(M$3:M$16,CONCATENATE("&gt;",A21),G$3:G$16)</f>
        <v>487805.02440268284</v>
      </c>
    </row>
    <row r="22" spans="1:2" x14ac:dyDescent="0.2">
      <c r="A22">
        <f t="shared" ref="A22:A43" si="6">A21+1</f>
        <v>2</v>
      </c>
      <c r="B22" s="2">
        <f t="shared" si="5"/>
        <v>487805.02440268284</v>
      </c>
    </row>
    <row r="23" spans="1:2" x14ac:dyDescent="0.2">
      <c r="A23">
        <f t="shared" si="6"/>
        <v>3</v>
      </c>
      <c r="B23" s="2">
        <f t="shared" si="5"/>
        <v>487805.02440268284</v>
      </c>
    </row>
    <row r="24" spans="1:2" x14ac:dyDescent="0.2">
      <c r="A24">
        <f t="shared" si="6"/>
        <v>4</v>
      </c>
      <c r="B24" s="2">
        <f t="shared" si="5"/>
        <v>487805.02440268284</v>
      </c>
    </row>
    <row r="25" spans="1:2" x14ac:dyDescent="0.2">
      <c r="A25">
        <f t="shared" si="6"/>
        <v>5</v>
      </c>
      <c r="B25" s="2">
        <f t="shared" si="5"/>
        <v>464628.04514186445</v>
      </c>
    </row>
    <row r="26" spans="1:2" x14ac:dyDescent="0.2">
      <c r="A26">
        <f t="shared" si="6"/>
        <v>6</v>
      </c>
      <c r="B26" s="2">
        <f t="shared" si="5"/>
        <v>459982.95319409063</v>
      </c>
    </row>
    <row r="27" spans="1:2" x14ac:dyDescent="0.2">
      <c r="A27">
        <f t="shared" si="6"/>
        <v>7</v>
      </c>
      <c r="B27" s="2">
        <f t="shared" si="5"/>
        <v>459982.95319409063</v>
      </c>
    </row>
    <row r="28" spans="1:2" x14ac:dyDescent="0.2">
      <c r="A28">
        <f t="shared" si="6"/>
        <v>8</v>
      </c>
      <c r="B28" s="2">
        <f t="shared" si="5"/>
        <v>443450.0882932549</v>
      </c>
    </row>
    <row r="29" spans="1:2" x14ac:dyDescent="0.2">
      <c r="A29">
        <f t="shared" si="6"/>
        <v>9</v>
      </c>
      <c r="B29" s="2">
        <f t="shared" si="5"/>
        <v>443450.0882932549</v>
      </c>
    </row>
    <row r="30" spans="1:2" x14ac:dyDescent="0.2">
      <c r="A30">
        <f t="shared" si="6"/>
        <v>10</v>
      </c>
      <c r="B30" s="2">
        <f t="shared" si="5"/>
        <v>368609.12357978069</v>
      </c>
    </row>
    <row r="31" spans="1:2" x14ac:dyDescent="0.2">
      <c r="A31">
        <f t="shared" si="6"/>
        <v>11</v>
      </c>
      <c r="B31" s="2">
        <f t="shared" si="5"/>
        <v>351063.42128323112</v>
      </c>
    </row>
    <row r="32" spans="1:2" x14ac:dyDescent="0.2">
      <c r="A32">
        <f t="shared" si="6"/>
        <v>12</v>
      </c>
      <c r="B32" s="2">
        <f t="shared" si="5"/>
        <v>351063.42128323112</v>
      </c>
    </row>
    <row r="33" spans="1:2" x14ac:dyDescent="0.2">
      <c r="A33">
        <f t="shared" si="6"/>
        <v>13</v>
      </c>
      <c r="B33" s="2">
        <f t="shared" si="5"/>
        <v>351063.42128323112</v>
      </c>
    </row>
    <row r="34" spans="1:2" x14ac:dyDescent="0.2">
      <c r="A34">
        <f t="shared" si="6"/>
        <v>14</v>
      </c>
      <c r="B34" s="2">
        <f t="shared" si="5"/>
        <v>213386.0076511841</v>
      </c>
    </row>
    <row r="35" spans="1:2" x14ac:dyDescent="0.2">
      <c r="A35">
        <f t="shared" si="6"/>
        <v>15</v>
      </c>
      <c r="B35" s="2">
        <f t="shared" si="5"/>
        <v>203397.8898931288</v>
      </c>
    </row>
    <row r="36" spans="1:2" x14ac:dyDescent="0.2">
      <c r="A36">
        <f t="shared" si="6"/>
        <v>16</v>
      </c>
      <c r="B36" s="2">
        <f t="shared" si="5"/>
        <v>203397.8898931288</v>
      </c>
    </row>
    <row r="37" spans="1:2" x14ac:dyDescent="0.2">
      <c r="A37">
        <f t="shared" si="6"/>
        <v>17</v>
      </c>
      <c r="B37" s="2">
        <f t="shared" si="5"/>
        <v>203397.8898931288</v>
      </c>
    </row>
    <row r="38" spans="1:2" x14ac:dyDescent="0.2">
      <c r="A38">
        <f t="shared" si="6"/>
        <v>18</v>
      </c>
      <c r="B38" s="2">
        <f t="shared" si="5"/>
        <v>188754.6052852727</v>
      </c>
    </row>
    <row r="39" spans="1:2" x14ac:dyDescent="0.2">
      <c r="A39">
        <f t="shared" si="6"/>
        <v>19</v>
      </c>
      <c r="B39" s="2">
        <f t="shared" si="5"/>
        <v>188754.6052852727</v>
      </c>
    </row>
    <row r="40" spans="1:2" x14ac:dyDescent="0.2">
      <c r="A40">
        <f t="shared" si="6"/>
        <v>20</v>
      </c>
      <c r="B40" s="2">
        <f t="shared" si="5"/>
        <v>188754.6052852727</v>
      </c>
    </row>
    <row r="41" spans="1:2" x14ac:dyDescent="0.2">
      <c r="A41">
        <f t="shared" si="6"/>
        <v>21</v>
      </c>
      <c r="B41" s="2">
        <f t="shared" ref="B41:B43" si="7">SUMIF(M$3:M$16,CONCATENATE("&gt;",A41),G$3:G$16)</f>
        <v>188754.6052852727</v>
      </c>
    </row>
    <row r="42" spans="1:2" x14ac:dyDescent="0.2">
      <c r="A42">
        <f t="shared" si="6"/>
        <v>22</v>
      </c>
      <c r="B42" s="2">
        <f t="shared" si="7"/>
        <v>18712.711955639701</v>
      </c>
    </row>
    <row r="43" spans="1:2" x14ac:dyDescent="0.2">
      <c r="A43">
        <f t="shared" si="6"/>
        <v>23</v>
      </c>
      <c r="B43" s="2">
        <f t="shared" si="7"/>
        <v>18712.711955639701</v>
      </c>
    </row>
    <row r="44" spans="1:2" x14ac:dyDescent="0.2">
      <c r="A44">
        <f t="shared" ref="A44" si="8">A43+1</f>
        <v>24</v>
      </c>
      <c r="B44" s="2">
        <f t="shared" ref="B44" si="9">SUMIF(M$3:M$16,CONCATENATE("&gt;",A44),G$3:G$16)</f>
        <v>0</v>
      </c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2023-07-27T00:08:45Z</dcterms:created>
  <dcterms:modified xsi:type="dcterms:W3CDTF">2023-08-04T06:05:39Z</dcterms:modified>
</cp:coreProperties>
</file>