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ADTSPMV\"/>
    </mc:Choice>
  </mc:AlternateContent>
  <xr:revisionPtr revIDLastSave="0" documentId="13_ncr:1_{D693A662-CE8F-41D9-9956-1C4E5351F276}" xr6:coauthVersionLast="40" xr6:coauthVersionMax="40" xr10:uidLastSave="{00000000-0000-0000-0000-000000000000}"/>
  <bookViews>
    <workbookView xWindow="-120" yWindow="-120" windowWidth="29040" windowHeight="15840" activeTab="1" xr2:uid="{88E7238E-77DE-40A0-9CA7-BD1B0D89E37A}"/>
  </bookViews>
  <sheets>
    <sheet name="ADTSP" sheetId="1" r:id="rId1"/>
    <sheet name="ADTSPM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2" i="2" l="1"/>
  <c r="AH62" i="2"/>
  <c r="AG62" i="2"/>
  <c r="AF62" i="2"/>
  <c r="AE62" i="2"/>
  <c r="AA62" i="2"/>
  <c r="Z62" i="2"/>
  <c r="Y62" i="2"/>
  <c r="X62" i="2"/>
  <c r="W62" i="2"/>
  <c r="S62" i="2"/>
  <c r="R62" i="2"/>
  <c r="Q62" i="2"/>
  <c r="P62" i="2"/>
  <c r="O62" i="2"/>
  <c r="K62" i="2"/>
  <c r="J62" i="2"/>
  <c r="I62" i="2"/>
  <c r="H62" i="2"/>
  <c r="G62" i="2"/>
  <c r="AI22" i="2"/>
  <c r="AH22" i="2"/>
  <c r="AG22" i="2"/>
  <c r="AF22" i="2"/>
  <c r="AE22" i="2"/>
  <c r="AA22" i="2"/>
  <c r="Z22" i="2"/>
  <c r="Y22" i="2"/>
  <c r="X22" i="2"/>
  <c r="W22" i="2"/>
  <c r="P22" i="2"/>
  <c r="Q22" i="2"/>
  <c r="R22" i="2"/>
  <c r="S22" i="2"/>
  <c r="O22" i="2"/>
  <c r="I22" i="2"/>
  <c r="J22" i="2"/>
  <c r="K22" i="2"/>
  <c r="H22" i="2"/>
  <c r="G22" i="2"/>
</calcChain>
</file>

<file path=xl/sharedStrings.xml><?xml version="1.0" encoding="utf-8"?>
<sst xmlns="http://schemas.openxmlformats.org/spreadsheetml/2006/main" count="218" uniqueCount="46">
  <si>
    <t>AVERAGE</t>
  </si>
  <si>
    <t>STANDARD DEVIATION</t>
  </si>
  <si>
    <t>Problem</t>
  </si>
  <si>
    <t>Algorithm</t>
  </si>
  <si>
    <t>Instance</t>
  </si>
  <si>
    <t>Freq</t>
  </si>
  <si>
    <t>Mag</t>
  </si>
  <si>
    <t>MMAS</t>
  </si>
  <si>
    <t>MMAS_3OPT</t>
  </si>
  <si>
    <t>MMAS_US</t>
  </si>
  <si>
    <t>MMAS_MEM</t>
  </si>
  <si>
    <t>MMAS_MEM_US</t>
  </si>
  <si>
    <t>MMAS_US_C++</t>
  </si>
  <si>
    <t>KroA100</t>
  </si>
  <si>
    <t>KroA150</t>
  </si>
  <si>
    <t>KroA200</t>
  </si>
  <si>
    <t>MÉDIA</t>
  </si>
  <si>
    <t>Problema</t>
  </si>
  <si>
    <t>ADTSP</t>
  </si>
  <si>
    <t>MMAS-MEM</t>
  </si>
  <si>
    <t>MMAS-MEM-US</t>
  </si>
  <si>
    <t>MMAS-US</t>
  </si>
  <si>
    <t>MMAS-3OPT</t>
  </si>
  <si>
    <t>Alpha</t>
  </si>
  <si>
    <t>Beta</t>
  </si>
  <si>
    <t>Rho</t>
  </si>
  <si>
    <t>INSTANCE</t>
  </si>
  <si>
    <t>FREQUENCY</t>
  </si>
  <si>
    <t>MAGNITUDE</t>
  </si>
  <si>
    <t>PROBLEM</t>
  </si>
  <si>
    <t>ALGORITHMS</t>
  </si>
  <si>
    <t>AVERAGE - LAST ITERATION</t>
  </si>
  <si>
    <t>STANDARD DEVIATION - LAST ITERATION</t>
  </si>
  <si>
    <t>ADTSPMV</t>
  </si>
  <si>
    <t>FRIEDMAN TEST</t>
  </si>
  <si>
    <t>MMAS &lt;-&gt; MMAS_3OPT</t>
  </si>
  <si>
    <t>MMAS &lt;-&gt; MMAS_US</t>
  </si>
  <si>
    <t>MMAS &lt;-&gt; MMAS_MEM</t>
  </si>
  <si>
    <t>MMAS &lt;-&gt; MMAS_MEM_US</t>
  </si>
  <si>
    <t>MMAS_3OPT &lt;-&gt; MMAS_US</t>
  </si>
  <si>
    <t>MMAS_3OPT &lt;-&gt; MMAS_MEM</t>
  </si>
  <si>
    <t xml:space="preserve">MMAS_3OPT &lt;-&gt; MMAS_MEM_US </t>
  </si>
  <si>
    <t>MMAS_US &lt;-&gt; MMAS_MEM</t>
  </si>
  <si>
    <t>MMAS_US &lt;-&gt; MMAS_MEM_US</t>
  </si>
  <si>
    <t>MMAS_MEM &lt;-&gt; MMAS_MEM_US</t>
  </si>
  <si>
    <t>STATISICAL TEST - Friedman test and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</si>
</sst>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64" fontId="0" fillId="0" borderId="0" xfId="0" applyNumberFormat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0" fontId="0" fillId="3" borderId="0" xfId="0" applyFill="1"/>
    <xf numFmtId="164" fontId="0" fillId="4" borderId="8" xfId="0" applyNumberFormat="1" applyFill="1" applyBorder="1"/>
    <xf numFmtId="0" fontId="0" fillId="4" borderId="8" xfId="0" applyFill="1" applyBorder="1" applyAlignment="1">
      <alignment horizontal="right"/>
    </xf>
    <xf numFmtId="164" fontId="2" fillId="4" borderId="8" xfId="0" applyNumberFormat="1" applyFont="1" applyFill="1" applyBorder="1"/>
    <xf numFmtId="0" fontId="0" fillId="3" borderId="0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2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AA9B-2101-4EE0-997C-E0D6792AE271}">
  <dimension ref="A1:U22"/>
  <sheetViews>
    <sheetView workbookViewId="0">
      <selection activeCell="L28" sqref="L28"/>
    </sheetView>
  </sheetViews>
  <sheetFormatPr defaultRowHeight="15" x14ac:dyDescent="0.25"/>
  <cols>
    <col min="1" max="1" width="15" bestFit="1" customWidth="1"/>
    <col min="4" max="4" width="8.42578125" style="5" bestFit="1" customWidth="1"/>
    <col min="5" max="6" width="5" style="5" bestFit="1" customWidth="1"/>
    <col min="7" max="12" width="14.85546875" style="5" customWidth="1"/>
    <col min="13" max="13" width="8.42578125" style="5" bestFit="1" customWidth="1"/>
    <col min="14" max="15" width="5" style="5" bestFit="1" customWidth="1"/>
    <col min="16" max="21" width="15" style="5" customWidth="1"/>
  </cols>
  <sheetData>
    <row r="1" spans="1:21" x14ac:dyDescent="0.25">
      <c r="A1" t="s">
        <v>17</v>
      </c>
      <c r="B1" t="s">
        <v>18</v>
      </c>
      <c r="D1" s="6" t="s">
        <v>0</v>
      </c>
      <c r="E1" s="7"/>
      <c r="F1" s="7"/>
      <c r="G1" s="7"/>
      <c r="H1" s="7"/>
      <c r="I1" s="7"/>
      <c r="J1" s="7"/>
      <c r="K1" s="7"/>
      <c r="L1" s="8"/>
      <c r="M1" s="6" t="s">
        <v>1</v>
      </c>
      <c r="N1" s="7"/>
      <c r="O1" s="7"/>
      <c r="P1" s="7"/>
      <c r="Q1" s="7"/>
      <c r="R1" s="7"/>
      <c r="S1" s="7"/>
      <c r="T1" s="7"/>
      <c r="U1" s="8"/>
    </row>
    <row r="2" spans="1:21" x14ac:dyDescent="0.25">
      <c r="A2" t="s">
        <v>23</v>
      </c>
      <c r="B2">
        <v>1</v>
      </c>
      <c r="D2" s="9" t="s">
        <v>2</v>
      </c>
      <c r="E2" s="10"/>
      <c r="F2" s="10"/>
      <c r="G2" s="10" t="s">
        <v>3</v>
      </c>
      <c r="H2" s="10"/>
      <c r="I2" s="10"/>
      <c r="J2" s="10"/>
      <c r="K2" s="10"/>
      <c r="L2" s="11"/>
      <c r="M2" s="9" t="s">
        <v>2</v>
      </c>
      <c r="N2" s="10"/>
      <c r="O2" s="10"/>
      <c r="P2" s="10" t="s">
        <v>3</v>
      </c>
      <c r="Q2" s="10"/>
      <c r="R2" s="10"/>
      <c r="S2" s="10"/>
      <c r="T2" s="10"/>
      <c r="U2" s="11"/>
    </row>
    <row r="3" spans="1:21" x14ac:dyDescent="0.25">
      <c r="A3" t="s">
        <v>24</v>
      </c>
      <c r="B3">
        <v>5</v>
      </c>
      <c r="D3" s="12" t="s">
        <v>4</v>
      </c>
      <c r="E3" s="13" t="s">
        <v>5</v>
      </c>
      <c r="F3" s="13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5" t="s">
        <v>12</v>
      </c>
      <c r="M3" s="12" t="s">
        <v>4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22" t="s">
        <v>12</v>
      </c>
    </row>
    <row r="4" spans="1:21" x14ac:dyDescent="0.25">
      <c r="A4" t="s">
        <v>25</v>
      </c>
      <c r="D4" s="9" t="s">
        <v>13</v>
      </c>
      <c r="E4" s="10">
        <v>10</v>
      </c>
      <c r="F4" s="13">
        <v>0.1</v>
      </c>
      <c r="G4" s="16">
        <v>24016.191894686301</v>
      </c>
      <c r="H4" s="16">
        <v>22689.010703976001</v>
      </c>
      <c r="I4" s="60">
        <v>22203.670358634699</v>
      </c>
      <c r="J4" s="16">
        <v>24027.6129664324</v>
      </c>
      <c r="K4" s="16">
        <v>23343.867796516199</v>
      </c>
      <c r="L4" s="17">
        <v>22241</v>
      </c>
      <c r="M4" s="9" t="s">
        <v>13</v>
      </c>
      <c r="N4" s="10">
        <v>10</v>
      </c>
      <c r="O4" s="13">
        <v>0.1</v>
      </c>
      <c r="P4" s="16">
        <v>600.23321965840501</v>
      </c>
      <c r="Q4" s="16">
        <v>463.04768993137702</v>
      </c>
      <c r="R4" s="16">
        <v>372.80883573388797</v>
      </c>
      <c r="S4" s="16">
        <v>576.21805990532096</v>
      </c>
      <c r="T4" s="16">
        <v>542.70731990465902</v>
      </c>
      <c r="U4" s="17"/>
    </row>
    <row r="5" spans="1:21" x14ac:dyDescent="0.25">
      <c r="A5" t="s">
        <v>7</v>
      </c>
      <c r="B5">
        <v>0.02</v>
      </c>
      <c r="D5" s="9"/>
      <c r="E5" s="10"/>
      <c r="F5" s="13">
        <v>0.5</v>
      </c>
      <c r="G5" s="16">
        <v>30671.833031752401</v>
      </c>
      <c r="H5" s="16">
        <v>27769.238613927399</v>
      </c>
      <c r="I5" s="60">
        <v>27153.7678886461</v>
      </c>
      <c r="J5" s="16">
        <v>30448.2315595031</v>
      </c>
      <c r="K5" s="16">
        <v>28641.5030460665</v>
      </c>
      <c r="L5" s="17">
        <v>27212</v>
      </c>
      <c r="M5" s="9"/>
      <c r="N5" s="10"/>
      <c r="O5" s="13">
        <v>0.5</v>
      </c>
      <c r="P5" s="16">
        <v>987.86043155108598</v>
      </c>
      <c r="Q5" s="16">
        <v>1058.6728968816601</v>
      </c>
      <c r="R5" s="16">
        <v>998.416702967471</v>
      </c>
      <c r="S5" s="16">
        <v>978.90429035966304</v>
      </c>
      <c r="T5" s="16">
        <v>1157.70000383058</v>
      </c>
      <c r="U5" s="17"/>
    </row>
    <row r="6" spans="1:21" x14ac:dyDescent="0.25">
      <c r="A6" t="s">
        <v>22</v>
      </c>
      <c r="B6">
        <v>0.2</v>
      </c>
      <c r="D6" s="9"/>
      <c r="E6" s="10"/>
      <c r="F6" s="13">
        <v>0.75</v>
      </c>
      <c r="G6" s="16">
        <v>35822.262851066</v>
      </c>
      <c r="H6" s="16">
        <v>32662.744017733799</v>
      </c>
      <c r="I6" s="60">
        <v>31803.1855944575</v>
      </c>
      <c r="J6" s="16">
        <v>35581.5401782974</v>
      </c>
      <c r="K6" s="16">
        <v>33235.548373207399</v>
      </c>
      <c r="L6" s="17">
        <v>31701</v>
      </c>
      <c r="M6" s="9"/>
      <c r="N6" s="10"/>
      <c r="O6" s="13">
        <v>0.75</v>
      </c>
      <c r="P6" s="16">
        <v>1166.7369736973901</v>
      </c>
      <c r="Q6" s="16">
        <v>1410.6204351418401</v>
      </c>
      <c r="R6" s="16">
        <v>1275.1734191012099</v>
      </c>
      <c r="S6" s="16">
        <v>1137.89916124717</v>
      </c>
      <c r="T6" s="16">
        <v>1393.1815468673601</v>
      </c>
      <c r="U6" s="17"/>
    </row>
    <row r="7" spans="1:21" x14ac:dyDescent="0.25">
      <c r="A7" t="s">
        <v>21</v>
      </c>
      <c r="B7">
        <v>0.8</v>
      </c>
      <c r="D7" s="9"/>
      <c r="E7" s="10">
        <v>100</v>
      </c>
      <c r="F7" s="13">
        <v>0.1</v>
      </c>
      <c r="G7" s="16">
        <v>23643.7276161275</v>
      </c>
      <c r="H7" s="16">
        <v>22457.209287132398</v>
      </c>
      <c r="I7" s="60">
        <v>22152.0354364538</v>
      </c>
      <c r="J7" s="16">
        <v>23196.868559625102</v>
      </c>
      <c r="K7" s="16">
        <v>22932.5502040672</v>
      </c>
      <c r="L7" s="17">
        <v>22145</v>
      </c>
      <c r="M7" s="9"/>
      <c r="N7" s="10">
        <v>100</v>
      </c>
      <c r="O7" s="13">
        <v>0.1</v>
      </c>
      <c r="P7" s="16">
        <v>566.84725573308197</v>
      </c>
      <c r="Q7" s="16">
        <v>379.07507313813397</v>
      </c>
      <c r="R7" s="16">
        <v>313.51708044014299</v>
      </c>
      <c r="S7" s="16">
        <v>458.864136830414</v>
      </c>
      <c r="T7" s="16">
        <v>490.90055622444999</v>
      </c>
      <c r="U7" s="17"/>
    </row>
    <row r="8" spans="1:21" x14ac:dyDescent="0.25">
      <c r="A8" t="s">
        <v>19</v>
      </c>
      <c r="B8">
        <v>0.8</v>
      </c>
      <c r="D8" s="9"/>
      <c r="E8" s="10"/>
      <c r="F8" s="13">
        <v>0.5</v>
      </c>
      <c r="G8" s="16">
        <v>29384.8405547783</v>
      </c>
      <c r="H8" s="16">
        <v>26950.772341771499</v>
      </c>
      <c r="I8" s="60">
        <v>26427.133644756501</v>
      </c>
      <c r="J8" s="16">
        <v>28773.767211777398</v>
      </c>
      <c r="K8" s="16">
        <v>27639.059786348102</v>
      </c>
      <c r="L8" s="17">
        <v>26641</v>
      </c>
      <c r="M8" s="9"/>
      <c r="N8" s="10"/>
      <c r="O8" s="13">
        <v>0.5</v>
      </c>
      <c r="P8" s="16">
        <v>966.95058219607495</v>
      </c>
      <c r="Q8" s="16">
        <v>872.247226308432</v>
      </c>
      <c r="R8" s="16">
        <v>799.12821692069303</v>
      </c>
      <c r="S8" s="16">
        <v>928.57083493488096</v>
      </c>
      <c r="T8" s="16">
        <v>979.459597181964</v>
      </c>
      <c r="U8" s="17"/>
    </row>
    <row r="9" spans="1:21" x14ac:dyDescent="0.25">
      <c r="A9" t="s">
        <v>20</v>
      </c>
      <c r="B9">
        <v>0.8</v>
      </c>
      <c r="D9" s="9"/>
      <c r="E9" s="10"/>
      <c r="F9" s="13">
        <v>0.75</v>
      </c>
      <c r="G9" s="16">
        <v>34262.699668789799</v>
      </c>
      <c r="H9" s="16">
        <v>31310.7429982545</v>
      </c>
      <c r="I9" s="60">
        <v>30804.111845503801</v>
      </c>
      <c r="J9" s="16">
        <v>33296.946546870502</v>
      </c>
      <c r="K9" s="16">
        <v>32071.286290664801</v>
      </c>
      <c r="L9" s="17">
        <v>30881</v>
      </c>
      <c r="M9" s="9"/>
      <c r="N9" s="10"/>
      <c r="O9" s="13">
        <v>0.75</v>
      </c>
      <c r="P9" s="16">
        <v>1205.6808030370601</v>
      </c>
      <c r="Q9" s="16">
        <v>1086.2720146371601</v>
      </c>
      <c r="R9" s="16">
        <v>1049.86511879045</v>
      </c>
      <c r="S9" s="16">
        <v>1076.0704852004801</v>
      </c>
      <c r="T9" s="16">
        <v>1275.4775732618</v>
      </c>
      <c r="U9" s="17"/>
    </row>
    <row r="10" spans="1:21" x14ac:dyDescent="0.25">
      <c r="D10" s="9" t="s">
        <v>14</v>
      </c>
      <c r="E10" s="10">
        <v>10</v>
      </c>
      <c r="F10" s="13">
        <v>0.1</v>
      </c>
      <c r="G10" s="16">
        <v>31351.292754693601</v>
      </c>
      <c r="H10" s="16">
        <v>28765.645873956801</v>
      </c>
      <c r="I10" s="60">
        <v>28007.699939820999</v>
      </c>
      <c r="J10" s="16">
        <v>31474.863902614801</v>
      </c>
      <c r="K10" s="16">
        <v>30689.395927047499</v>
      </c>
      <c r="L10" s="17">
        <v>27998</v>
      </c>
      <c r="M10" s="9" t="s">
        <v>14</v>
      </c>
      <c r="N10" s="10">
        <v>10</v>
      </c>
      <c r="O10" s="13">
        <v>0.1</v>
      </c>
      <c r="P10" s="16">
        <v>704.38930866758403</v>
      </c>
      <c r="Q10" s="16">
        <v>585.95179178965395</v>
      </c>
      <c r="R10" s="16">
        <v>476.57795476269899</v>
      </c>
      <c r="S10" s="16">
        <v>644.79725248743705</v>
      </c>
      <c r="T10" s="16">
        <v>706.06692787735301</v>
      </c>
      <c r="U10" s="17"/>
    </row>
    <row r="11" spans="1:21" x14ac:dyDescent="0.25">
      <c r="D11" s="9"/>
      <c r="E11" s="10"/>
      <c r="F11" s="13">
        <v>0.5</v>
      </c>
      <c r="G11" s="16">
        <v>39121.749144876201</v>
      </c>
      <c r="H11" s="16">
        <v>34777.117880215599</v>
      </c>
      <c r="I11" s="60">
        <v>34462.926494903397</v>
      </c>
      <c r="J11" s="16">
        <v>38788.628234420299</v>
      </c>
      <c r="K11" s="16">
        <v>36840.2727977428</v>
      </c>
      <c r="L11" s="17">
        <v>34509</v>
      </c>
      <c r="M11" s="9"/>
      <c r="N11" s="10"/>
      <c r="O11" s="13">
        <v>0.5</v>
      </c>
      <c r="P11" s="16">
        <v>956.75842217285106</v>
      </c>
      <c r="Q11" s="16">
        <v>1304.58551526099</v>
      </c>
      <c r="R11" s="16">
        <v>1140.4678394519001</v>
      </c>
      <c r="S11" s="16">
        <v>942.08695712780002</v>
      </c>
      <c r="T11" s="16">
        <v>1320.0247148513599</v>
      </c>
      <c r="U11" s="17"/>
    </row>
    <row r="12" spans="1:21" x14ac:dyDescent="0.25">
      <c r="D12" s="9"/>
      <c r="E12" s="10"/>
      <c r="F12" s="13">
        <v>0.75</v>
      </c>
      <c r="G12" s="16">
        <v>45567.943765502401</v>
      </c>
      <c r="H12" s="16">
        <v>40964.019202036201</v>
      </c>
      <c r="I12" s="60">
        <v>40359.268283308797</v>
      </c>
      <c r="J12" s="16">
        <v>45190.713620005699</v>
      </c>
      <c r="K12" s="16">
        <v>42631.513500958397</v>
      </c>
      <c r="L12" s="17">
        <v>40529</v>
      </c>
      <c r="M12" s="9"/>
      <c r="N12" s="10"/>
      <c r="O12" s="13">
        <v>0.75</v>
      </c>
      <c r="P12" s="16">
        <v>1146.84159701823</v>
      </c>
      <c r="Q12" s="16">
        <v>1858.85849163179</v>
      </c>
      <c r="R12" s="16">
        <v>1405.3527557294899</v>
      </c>
      <c r="S12" s="16">
        <v>1142.6069072438399</v>
      </c>
      <c r="T12" s="16">
        <v>1605.2784559212901</v>
      </c>
      <c r="U12" s="17"/>
    </row>
    <row r="13" spans="1:21" x14ac:dyDescent="0.25">
      <c r="D13" s="9"/>
      <c r="E13" s="10">
        <v>100</v>
      </c>
      <c r="F13" s="13">
        <v>0.1</v>
      </c>
      <c r="G13" s="16">
        <v>30519.761707831101</v>
      </c>
      <c r="H13" s="16">
        <v>28429.680331604999</v>
      </c>
      <c r="I13" s="60">
        <v>27957.7149007107</v>
      </c>
      <c r="J13" s="16">
        <v>29890.187889590001</v>
      </c>
      <c r="K13" s="16">
        <v>29597.590730747801</v>
      </c>
      <c r="L13" s="17">
        <v>27820</v>
      </c>
      <c r="M13" s="9"/>
      <c r="N13" s="10">
        <v>100</v>
      </c>
      <c r="O13" s="13">
        <v>0.1</v>
      </c>
      <c r="P13" s="16">
        <v>670.84572735237396</v>
      </c>
      <c r="Q13" s="16">
        <v>491.274937815643</v>
      </c>
      <c r="R13" s="16">
        <v>398.99104809410397</v>
      </c>
      <c r="S13" s="16">
        <v>678.97245286224302</v>
      </c>
      <c r="T13" s="16">
        <v>666.17744203288703</v>
      </c>
      <c r="U13" s="17"/>
    </row>
    <row r="14" spans="1:21" x14ac:dyDescent="0.25">
      <c r="D14" s="9"/>
      <c r="E14" s="10"/>
      <c r="F14" s="13">
        <v>0.5</v>
      </c>
      <c r="G14" s="16">
        <v>37860.691877226302</v>
      </c>
      <c r="H14" s="16">
        <v>34003.261333378097</v>
      </c>
      <c r="I14" s="60">
        <v>33453.987049586402</v>
      </c>
      <c r="J14" s="16">
        <v>36842.3242889225</v>
      </c>
      <c r="K14" s="16">
        <v>35469.050395809398</v>
      </c>
      <c r="L14" s="17">
        <v>33733</v>
      </c>
      <c r="M14" s="9"/>
      <c r="N14" s="10"/>
      <c r="O14" s="13">
        <v>0.5</v>
      </c>
      <c r="P14" s="16">
        <v>994.20456741574799</v>
      </c>
      <c r="Q14" s="16">
        <v>967.76252718026001</v>
      </c>
      <c r="R14" s="16">
        <v>932.98530131213897</v>
      </c>
      <c r="S14" s="16">
        <v>919.93645101359903</v>
      </c>
      <c r="T14" s="16">
        <v>1138.1276691706901</v>
      </c>
      <c r="U14" s="17"/>
    </row>
    <row r="15" spans="1:21" x14ac:dyDescent="0.25">
      <c r="D15" s="9"/>
      <c r="E15" s="10"/>
      <c r="F15" s="13">
        <v>0.75</v>
      </c>
      <c r="G15" s="16">
        <v>43903.664130416801</v>
      </c>
      <c r="H15" s="16">
        <v>39613.618436327197</v>
      </c>
      <c r="I15" s="60">
        <v>38971.849670414798</v>
      </c>
      <c r="J15" s="16">
        <v>42783.191890456103</v>
      </c>
      <c r="K15" s="16">
        <v>41130.187881457998</v>
      </c>
      <c r="L15" s="17">
        <v>39463</v>
      </c>
      <c r="M15" s="9"/>
      <c r="N15" s="10"/>
      <c r="O15" s="13">
        <v>0.75</v>
      </c>
      <c r="P15" s="16">
        <v>1202.44785190057</v>
      </c>
      <c r="Q15" s="16">
        <v>1181.9967341168899</v>
      </c>
      <c r="R15" s="16">
        <v>1228.38552281439</v>
      </c>
      <c r="S15" s="16">
        <v>1219.08343014659</v>
      </c>
      <c r="T15" s="16">
        <v>1469.0540027808399</v>
      </c>
      <c r="U15" s="17"/>
    </row>
    <row r="16" spans="1:21" x14ac:dyDescent="0.25">
      <c r="D16" s="9" t="s">
        <v>15</v>
      </c>
      <c r="E16" s="10">
        <v>10</v>
      </c>
      <c r="F16" s="13">
        <v>0.1</v>
      </c>
      <c r="G16" s="16">
        <v>34678.847206533799</v>
      </c>
      <c r="H16" s="16">
        <v>31852.770938036399</v>
      </c>
      <c r="I16" s="60">
        <v>31143.106770723101</v>
      </c>
      <c r="J16" s="16">
        <v>35135.027517509501</v>
      </c>
      <c r="K16" s="16">
        <v>34057.521304604001</v>
      </c>
      <c r="L16" s="17">
        <v>31071</v>
      </c>
      <c r="M16" s="9" t="s">
        <v>15</v>
      </c>
      <c r="N16" s="10">
        <v>10</v>
      </c>
      <c r="O16" s="13">
        <v>0.1</v>
      </c>
      <c r="P16" s="16">
        <v>752.78768644011905</v>
      </c>
      <c r="Q16" s="16">
        <v>791.90234536312198</v>
      </c>
      <c r="R16" s="16">
        <v>590.93985359885403</v>
      </c>
      <c r="S16" s="16">
        <v>744.44618790730306</v>
      </c>
      <c r="T16" s="16">
        <v>746.96420027954696</v>
      </c>
      <c r="U16" s="17"/>
    </row>
    <row r="17" spans="4:21" x14ac:dyDescent="0.25">
      <c r="D17" s="9"/>
      <c r="E17" s="10"/>
      <c r="F17" s="13">
        <v>0.5</v>
      </c>
      <c r="G17" s="16">
        <v>44091.022126557</v>
      </c>
      <c r="H17" s="16">
        <v>38942.076887171897</v>
      </c>
      <c r="I17" s="60">
        <v>38851.085147685197</v>
      </c>
      <c r="J17" s="16">
        <v>43831.523891721903</v>
      </c>
      <c r="K17" s="16">
        <v>41805.202767674702</v>
      </c>
      <c r="L17" s="17">
        <v>38807</v>
      </c>
      <c r="M17" s="9"/>
      <c r="N17" s="10"/>
      <c r="O17" s="13">
        <v>0.5</v>
      </c>
      <c r="P17" s="16">
        <v>983.03758088955703</v>
      </c>
      <c r="Q17" s="16">
        <v>1648.22553378775</v>
      </c>
      <c r="R17" s="16">
        <v>1246.0513929460501</v>
      </c>
      <c r="S17" s="16">
        <v>978.97334040420003</v>
      </c>
      <c r="T17" s="16">
        <v>1337.7529409889801</v>
      </c>
      <c r="U17" s="17"/>
    </row>
    <row r="18" spans="4:21" x14ac:dyDescent="0.25">
      <c r="D18" s="9"/>
      <c r="E18" s="10"/>
      <c r="F18" s="13">
        <v>0.75</v>
      </c>
      <c r="G18" s="16">
        <v>51413.632412444298</v>
      </c>
      <c r="H18" s="16">
        <v>46141.012221414901</v>
      </c>
      <c r="I18" s="60">
        <v>45573.748381443402</v>
      </c>
      <c r="J18" s="16">
        <v>51067.799032385403</v>
      </c>
      <c r="K18" s="16">
        <v>48338.489206717801</v>
      </c>
      <c r="L18" s="17">
        <v>45597</v>
      </c>
      <c r="M18" s="9"/>
      <c r="N18" s="10"/>
      <c r="O18" s="13">
        <v>0.75</v>
      </c>
      <c r="P18" s="16">
        <v>1153.52185762766</v>
      </c>
      <c r="Q18" s="16">
        <v>2191.5422270762701</v>
      </c>
      <c r="R18" s="16">
        <v>1542.8128579849399</v>
      </c>
      <c r="S18" s="16">
        <v>1174.56079663078</v>
      </c>
      <c r="T18" s="16">
        <v>1653.62552442427</v>
      </c>
      <c r="U18" s="17"/>
    </row>
    <row r="19" spans="4:21" x14ac:dyDescent="0.25">
      <c r="D19" s="9"/>
      <c r="E19" s="10">
        <v>100</v>
      </c>
      <c r="F19" s="13">
        <v>0.1</v>
      </c>
      <c r="G19" s="16">
        <v>34065.462905356602</v>
      </c>
      <c r="H19" s="16">
        <v>31523.553017242899</v>
      </c>
      <c r="I19" s="60">
        <v>30996.939329995599</v>
      </c>
      <c r="J19" s="16">
        <v>33475.605911138897</v>
      </c>
      <c r="K19" s="16">
        <v>33079.307604935202</v>
      </c>
      <c r="L19" s="17">
        <v>30841</v>
      </c>
      <c r="M19" s="9"/>
      <c r="N19" s="10">
        <v>100</v>
      </c>
      <c r="O19" s="13">
        <v>0.1</v>
      </c>
      <c r="P19" s="16">
        <v>790.38630536262895</v>
      </c>
      <c r="Q19" s="16">
        <v>543.19620160953298</v>
      </c>
      <c r="R19" s="16">
        <v>502.07208182210098</v>
      </c>
      <c r="S19" s="16">
        <v>805.79788480710101</v>
      </c>
      <c r="T19" s="16">
        <v>755.65319367622806</v>
      </c>
      <c r="U19" s="17"/>
    </row>
    <row r="20" spans="4:21" x14ac:dyDescent="0.25">
      <c r="D20" s="9"/>
      <c r="E20" s="10"/>
      <c r="F20" s="13">
        <v>0.5</v>
      </c>
      <c r="G20" s="16">
        <v>42869.302591836196</v>
      </c>
      <c r="H20" s="16">
        <v>38148.422435985602</v>
      </c>
      <c r="I20" s="60">
        <v>37775.098167057004</v>
      </c>
      <c r="J20" s="16">
        <v>41954.979808447701</v>
      </c>
      <c r="K20" s="16">
        <v>40449.721952412197</v>
      </c>
      <c r="L20" s="17">
        <v>37890</v>
      </c>
      <c r="M20" s="9"/>
      <c r="N20" s="10"/>
      <c r="O20" s="13">
        <v>0.5</v>
      </c>
      <c r="P20" s="16">
        <v>1100.4277797606501</v>
      </c>
      <c r="Q20" s="16">
        <v>1025.75956391311</v>
      </c>
      <c r="R20" s="16">
        <v>1147.6027585213201</v>
      </c>
      <c r="S20" s="16">
        <v>1001.4041919730701</v>
      </c>
      <c r="T20" s="16">
        <v>1265.26084104804</v>
      </c>
      <c r="U20" s="17"/>
    </row>
    <row r="21" spans="4:21" x14ac:dyDescent="0.25">
      <c r="D21" s="9"/>
      <c r="E21" s="10"/>
      <c r="F21" s="13">
        <v>0.75</v>
      </c>
      <c r="G21" s="16">
        <v>50033.234921987503</v>
      </c>
      <c r="H21" s="16">
        <v>44700.603911332597</v>
      </c>
      <c r="I21" s="60">
        <v>44196.383831612096</v>
      </c>
      <c r="J21" s="16">
        <v>48703.7731203613</v>
      </c>
      <c r="K21" s="16">
        <v>46670.580335151601</v>
      </c>
      <c r="L21" s="17">
        <v>44562</v>
      </c>
      <c r="M21" s="9"/>
      <c r="N21" s="10"/>
      <c r="O21" s="13">
        <v>0.75</v>
      </c>
      <c r="P21" s="16">
        <v>1224.1091074091601</v>
      </c>
      <c r="Q21" s="16">
        <v>1315.2423333870599</v>
      </c>
      <c r="R21" s="16">
        <v>1514.1407322631801</v>
      </c>
      <c r="S21" s="16">
        <v>1209.62226519669</v>
      </c>
      <c r="T21" s="16">
        <v>1598.29183015123</v>
      </c>
      <c r="U21" s="17"/>
    </row>
    <row r="22" spans="4:21" ht="15.75" thickBot="1" x14ac:dyDescent="0.3">
      <c r="D22" s="18" t="s">
        <v>16</v>
      </c>
      <c r="E22" s="19"/>
      <c r="F22" s="19"/>
      <c r="G22" s="20">
        <v>36848.786731247892</v>
      </c>
      <c r="H22" s="20">
        <v>33427.861135083265</v>
      </c>
      <c r="I22" s="61">
        <v>32905.206263095213</v>
      </c>
      <c r="J22" s="20">
        <v>36359.088118337771</v>
      </c>
      <c r="K22" s="20">
        <v>34923.480550118315</v>
      </c>
      <c r="L22" s="21">
        <v>32980.055555555555</v>
      </c>
      <c r="M22" s="18" t="s">
        <v>16</v>
      </c>
      <c r="N22" s="19"/>
      <c r="O22" s="19"/>
      <c r="P22" s="20">
        <v>954.11483654945732</v>
      </c>
      <c r="Q22" s="20">
        <v>1065.3463077205934</v>
      </c>
      <c r="R22" s="20">
        <v>940.84941518083463</v>
      </c>
      <c r="S22" s="20">
        <v>923.26750479325449</v>
      </c>
      <c r="T22" s="20">
        <v>1116.7613522485292</v>
      </c>
      <c r="U22" s="21" t="e">
        <v>#DIV/0!</v>
      </c>
    </row>
  </sheetData>
  <mergeCells count="24">
    <mergeCell ref="E19:E21"/>
    <mergeCell ref="M4:M9"/>
    <mergeCell ref="M10:M15"/>
    <mergeCell ref="M16:M21"/>
    <mergeCell ref="N4:N6"/>
    <mergeCell ref="N7:N9"/>
    <mergeCell ref="N10:N12"/>
    <mergeCell ref="N13:N15"/>
    <mergeCell ref="N16:N18"/>
    <mergeCell ref="N19:N21"/>
    <mergeCell ref="D1:L1"/>
    <mergeCell ref="M1:U1"/>
    <mergeCell ref="D2:F2"/>
    <mergeCell ref="G2:L2"/>
    <mergeCell ref="M2:O2"/>
    <mergeCell ref="P2:U2"/>
    <mergeCell ref="D4:D9"/>
    <mergeCell ref="D10:D15"/>
    <mergeCell ref="E13:E15"/>
    <mergeCell ref="D16:D21"/>
    <mergeCell ref="E16:E18"/>
    <mergeCell ref="E10:E12"/>
    <mergeCell ref="E4:E6"/>
    <mergeCell ref="E7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E479-D7D4-4D2C-AAC8-872AC22D3B68}">
  <dimension ref="A1:AI78"/>
  <sheetViews>
    <sheetView tabSelected="1" topLeftCell="Q37" workbookViewId="0">
      <selection activeCell="U47" sqref="U47:U49"/>
    </sheetView>
  </sheetViews>
  <sheetFormatPr defaultRowHeight="15" x14ac:dyDescent="0.25"/>
  <cols>
    <col min="1" max="1" width="15" bestFit="1" customWidth="1"/>
    <col min="4" max="6" width="9.140625" style="4"/>
    <col min="7" max="11" width="16.42578125" style="4" customWidth="1"/>
    <col min="12" max="12" width="9.85546875" bestFit="1" customWidth="1"/>
    <col min="13" max="13" width="11.42578125" bestFit="1" customWidth="1"/>
    <col min="14" max="14" width="11.85546875" bestFit="1" customWidth="1"/>
    <col min="15" max="19" width="16.140625" customWidth="1"/>
    <col min="23" max="27" width="16.140625" customWidth="1"/>
    <col min="31" max="35" width="16" customWidth="1"/>
  </cols>
  <sheetData>
    <row r="1" spans="1:35" x14ac:dyDescent="0.25">
      <c r="A1" t="s">
        <v>17</v>
      </c>
      <c r="B1" t="s">
        <v>33</v>
      </c>
      <c r="D1" s="23" t="s">
        <v>0</v>
      </c>
      <c r="E1" s="24"/>
      <c r="F1" s="24"/>
      <c r="G1" s="24"/>
      <c r="H1" s="24"/>
      <c r="I1" s="24"/>
      <c r="J1" s="24"/>
      <c r="K1" s="25"/>
      <c r="L1" s="23" t="s">
        <v>1</v>
      </c>
      <c r="M1" s="24"/>
      <c r="N1" s="24"/>
      <c r="O1" s="24"/>
      <c r="P1" s="24"/>
      <c r="Q1" s="24"/>
      <c r="R1" s="24"/>
      <c r="S1" s="25"/>
      <c r="T1" s="23" t="s">
        <v>31</v>
      </c>
      <c r="U1" s="24"/>
      <c r="V1" s="24"/>
      <c r="W1" s="24"/>
      <c r="X1" s="24"/>
      <c r="Y1" s="24"/>
      <c r="Z1" s="24"/>
      <c r="AA1" s="25"/>
      <c r="AB1" s="23" t="s">
        <v>32</v>
      </c>
      <c r="AC1" s="24"/>
      <c r="AD1" s="24"/>
      <c r="AE1" s="24"/>
      <c r="AF1" s="24"/>
      <c r="AG1" s="24"/>
      <c r="AH1" s="24"/>
      <c r="AI1" s="25"/>
    </row>
    <row r="2" spans="1:35" x14ac:dyDescent="0.25">
      <c r="A2" t="s">
        <v>23</v>
      </c>
      <c r="B2">
        <v>1</v>
      </c>
      <c r="D2" s="26" t="s">
        <v>29</v>
      </c>
      <c r="E2" s="27"/>
      <c r="F2" s="27"/>
      <c r="G2" s="27" t="s">
        <v>30</v>
      </c>
      <c r="H2" s="27"/>
      <c r="I2" s="27"/>
      <c r="J2" s="27"/>
      <c r="K2" s="28"/>
      <c r="L2" s="26" t="s">
        <v>29</v>
      </c>
      <c r="M2" s="27"/>
      <c r="N2" s="27"/>
      <c r="O2" s="27" t="s">
        <v>30</v>
      </c>
      <c r="P2" s="27"/>
      <c r="Q2" s="27"/>
      <c r="R2" s="27"/>
      <c r="S2" s="28"/>
      <c r="T2" s="26" t="s">
        <v>29</v>
      </c>
      <c r="U2" s="27"/>
      <c r="V2" s="27"/>
      <c r="W2" s="27" t="s">
        <v>30</v>
      </c>
      <c r="X2" s="27"/>
      <c r="Y2" s="27"/>
      <c r="Z2" s="27"/>
      <c r="AA2" s="28"/>
      <c r="AB2" s="26" t="s">
        <v>29</v>
      </c>
      <c r="AC2" s="27"/>
      <c r="AD2" s="27"/>
      <c r="AE2" s="27" t="s">
        <v>30</v>
      </c>
      <c r="AF2" s="27"/>
      <c r="AG2" s="27"/>
      <c r="AH2" s="27"/>
      <c r="AI2" s="28"/>
    </row>
    <row r="3" spans="1:35" x14ac:dyDescent="0.25">
      <c r="A3" t="s">
        <v>24</v>
      </c>
      <c r="B3">
        <v>5</v>
      </c>
      <c r="D3" s="29" t="s">
        <v>26</v>
      </c>
      <c r="E3" s="30" t="s">
        <v>27</v>
      </c>
      <c r="F3" s="30" t="s">
        <v>28</v>
      </c>
      <c r="G3" s="30" t="s">
        <v>7</v>
      </c>
      <c r="H3" s="30" t="s">
        <v>8</v>
      </c>
      <c r="I3" s="30" t="s">
        <v>9</v>
      </c>
      <c r="J3" s="30" t="s">
        <v>10</v>
      </c>
      <c r="K3" s="31" t="s">
        <v>11</v>
      </c>
      <c r="L3" s="29" t="s">
        <v>26</v>
      </c>
      <c r="M3" s="30" t="s">
        <v>27</v>
      </c>
      <c r="N3" s="30" t="s">
        <v>28</v>
      </c>
      <c r="O3" s="30" t="s">
        <v>7</v>
      </c>
      <c r="P3" s="30" t="s">
        <v>8</v>
      </c>
      <c r="Q3" s="30" t="s">
        <v>9</v>
      </c>
      <c r="R3" s="30" t="s">
        <v>10</v>
      </c>
      <c r="S3" s="31" t="s">
        <v>11</v>
      </c>
      <c r="T3" s="29" t="s">
        <v>26</v>
      </c>
      <c r="U3" s="30" t="s">
        <v>27</v>
      </c>
      <c r="V3" s="30" t="s">
        <v>28</v>
      </c>
      <c r="W3" s="30" t="s">
        <v>7</v>
      </c>
      <c r="X3" s="30" t="s">
        <v>8</v>
      </c>
      <c r="Y3" s="30" t="s">
        <v>9</v>
      </c>
      <c r="Z3" s="30" t="s">
        <v>10</v>
      </c>
      <c r="AA3" s="31" t="s">
        <v>11</v>
      </c>
      <c r="AB3" s="29" t="s">
        <v>26</v>
      </c>
      <c r="AC3" s="30" t="s">
        <v>27</v>
      </c>
      <c r="AD3" s="30" t="s">
        <v>28</v>
      </c>
      <c r="AE3" s="30" t="s">
        <v>7</v>
      </c>
      <c r="AF3" s="30" t="s">
        <v>8</v>
      </c>
      <c r="AG3" s="30" t="s">
        <v>9</v>
      </c>
      <c r="AH3" s="30" t="s">
        <v>10</v>
      </c>
      <c r="AI3" s="31" t="s">
        <v>11</v>
      </c>
    </row>
    <row r="4" spans="1:35" x14ac:dyDescent="0.25">
      <c r="A4" t="s">
        <v>25</v>
      </c>
      <c r="D4" s="1" t="s">
        <v>13</v>
      </c>
      <c r="E4" s="1">
        <v>10</v>
      </c>
      <c r="F4" s="3">
        <v>0.1</v>
      </c>
      <c r="G4" s="32">
        <v>24441.020812503699</v>
      </c>
      <c r="H4" s="79">
        <v>23234.581458718301</v>
      </c>
      <c r="I4" s="32">
        <v>23554.120970652901</v>
      </c>
      <c r="J4" s="32">
        <v>24218.242977169601</v>
      </c>
      <c r="K4" s="32">
        <v>23758.4738608937</v>
      </c>
      <c r="L4" s="1" t="s">
        <v>13</v>
      </c>
      <c r="M4" s="1">
        <v>10</v>
      </c>
      <c r="N4" s="2">
        <v>0.1</v>
      </c>
      <c r="O4" s="37">
        <v>739.413365780513</v>
      </c>
      <c r="P4" s="37">
        <v>575.63192290426696</v>
      </c>
      <c r="Q4" s="37">
        <v>762.93969720699204</v>
      </c>
      <c r="R4" s="37">
        <v>811.07201608053094</v>
      </c>
      <c r="S4" s="37">
        <v>866.93711385329698</v>
      </c>
      <c r="T4" s="1" t="s">
        <v>13</v>
      </c>
      <c r="U4" s="1">
        <v>10</v>
      </c>
      <c r="V4" s="2">
        <v>0.1</v>
      </c>
      <c r="W4" s="40">
        <v>24251.88</v>
      </c>
      <c r="X4" s="81">
        <v>23672.53</v>
      </c>
      <c r="Y4" s="40">
        <v>23876.82</v>
      </c>
      <c r="Z4" s="40">
        <v>24280.32</v>
      </c>
      <c r="AA4" s="40">
        <v>24088.74</v>
      </c>
      <c r="AB4" s="1" t="s">
        <v>13</v>
      </c>
      <c r="AC4" s="1">
        <v>10</v>
      </c>
      <c r="AD4" s="2">
        <v>0.1</v>
      </c>
      <c r="AE4" s="41">
        <v>883.25</v>
      </c>
      <c r="AF4" s="41">
        <v>627.49</v>
      </c>
      <c r="AG4" s="41">
        <v>810.2</v>
      </c>
      <c r="AH4" s="41">
        <v>896.24</v>
      </c>
      <c r="AI4" s="42">
        <v>979.5</v>
      </c>
    </row>
    <row r="5" spans="1:35" x14ac:dyDescent="0.25">
      <c r="A5" t="s">
        <v>7</v>
      </c>
      <c r="B5">
        <v>0.02</v>
      </c>
      <c r="D5" s="1"/>
      <c r="E5" s="1"/>
      <c r="F5" s="3">
        <v>0.5</v>
      </c>
      <c r="G5" s="32">
        <v>31418.1530363485</v>
      </c>
      <c r="H5" s="79">
        <v>30203.286807943299</v>
      </c>
      <c r="I5" s="32">
        <v>30796.719815424</v>
      </c>
      <c r="J5" s="32">
        <v>31448.806044223202</v>
      </c>
      <c r="K5" s="32">
        <v>31176.004246407301</v>
      </c>
      <c r="L5" s="1"/>
      <c r="M5" s="1"/>
      <c r="N5" s="2">
        <v>0.5</v>
      </c>
      <c r="O5" s="37">
        <v>1570.4368868265501</v>
      </c>
      <c r="P5" s="37">
        <v>1434.49942981544</v>
      </c>
      <c r="Q5" s="37">
        <v>1464.8191449653</v>
      </c>
      <c r="R5" s="37">
        <v>1566.1807446197299</v>
      </c>
      <c r="S5" s="37">
        <v>1580.7410447555601</v>
      </c>
      <c r="T5" s="1"/>
      <c r="U5" s="1"/>
      <c r="V5" s="2">
        <v>0.5</v>
      </c>
      <c r="W5" s="81">
        <v>32731.81</v>
      </c>
      <c r="X5" s="40">
        <v>33051.949999999997</v>
      </c>
      <c r="Y5" s="40">
        <v>33625.589999999997</v>
      </c>
      <c r="Z5" s="40">
        <v>33331.81</v>
      </c>
      <c r="AA5" s="40">
        <v>33757.800000000003</v>
      </c>
      <c r="AB5" s="1"/>
      <c r="AC5" s="1"/>
      <c r="AD5" s="2">
        <v>0.5</v>
      </c>
      <c r="AE5" s="41">
        <v>2484.52</v>
      </c>
      <c r="AF5" s="41">
        <v>1991.96</v>
      </c>
      <c r="AG5" s="41">
        <v>1723.58</v>
      </c>
      <c r="AH5" s="41">
        <v>2974.75</v>
      </c>
      <c r="AI5" s="42">
        <v>2151.63</v>
      </c>
    </row>
    <row r="6" spans="1:35" x14ac:dyDescent="0.25">
      <c r="A6" t="s">
        <v>22</v>
      </c>
      <c r="B6">
        <v>0.2</v>
      </c>
      <c r="D6" s="1"/>
      <c r="E6" s="1"/>
      <c r="F6" s="3">
        <v>0.75</v>
      </c>
      <c r="G6" s="32">
        <v>37025.040819459697</v>
      </c>
      <c r="H6" s="79">
        <v>35657.021423211503</v>
      </c>
      <c r="I6" s="32">
        <v>36369.738535654302</v>
      </c>
      <c r="J6" s="32">
        <v>36302.687360156597</v>
      </c>
      <c r="K6" s="32">
        <v>36702.378583723497</v>
      </c>
      <c r="L6" s="1"/>
      <c r="M6" s="1"/>
      <c r="N6" s="2">
        <v>0.75</v>
      </c>
      <c r="O6" s="37">
        <v>1780.38116628736</v>
      </c>
      <c r="P6" s="37">
        <v>1858.26636097501</v>
      </c>
      <c r="Q6" s="37">
        <v>2127.4971060446901</v>
      </c>
      <c r="R6" s="37">
        <v>1788.9774793972299</v>
      </c>
      <c r="S6" s="37">
        <v>2110.8314039654101</v>
      </c>
      <c r="T6" s="1"/>
      <c r="U6" s="1"/>
      <c r="V6" s="2">
        <v>0.75</v>
      </c>
      <c r="W6" s="40">
        <v>40372.879999999997</v>
      </c>
      <c r="X6" s="81">
        <v>38974.58</v>
      </c>
      <c r="Y6" s="40">
        <v>40638.75</v>
      </c>
      <c r="Z6" s="40">
        <v>39026.480000000003</v>
      </c>
      <c r="AA6" s="40">
        <v>40497.599999999999</v>
      </c>
      <c r="AB6" s="1"/>
      <c r="AC6" s="1"/>
      <c r="AD6" s="2">
        <v>0.75</v>
      </c>
      <c r="AE6" s="41">
        <v>3289.08</v>
      </c>
      <c r="AF6" s="41">
        <v>2327.0300000000002</v>
      </c>
      <c r="AG6" s="41">
        <v>2832.75</v>
      </c>
      <c r="AH6" s="41">
        <v>3254.49</v>
      </c>
      <c r="AI6" s="42">
        <v>2689.28</v>
      </c>
    </row>
    <row r="7" spans="1:35" x14ac:dyDescent="0.25">
      <c r="A7" t="s">
        <v>21</v>
      </c>
      <c r="B7">
        <v>0.8</v>
      </c>
      <c r="D7" s="1"/>
      <c r="E7" s="1">
        <v>100</v>
      </c>
      <c r="F7" s="3">
        <v>0.1</v>
      </c>
      <c r="G7" s="32">
        <v>23985.240713103602</v>
      </c>
      <c r="H7" s="32">
        <v>22878.1169674987</v>
      </c>
      <c r="I7" s="79">
        <v>22862.372003179102</v>
      </c>
      <c r="J7" s="32">
        <v>23701.566462492399</v>
      </c>
      <c r="K7" s="32">
        <v>22863.492976736801</v>
      </c>
      <c r="L7" s="1"/>
      <c r="M7" s="1">
        <v>100</v>
      </c>
      <c r="N7" s="2">
        <v>0.1</v>
      </c>
      <c r="O7" s="37">
        <v>543.57988229129705</v>
      </c>
      <c r="P7" s="37">
        <v>507.295432841631</v>
      </c>
      <c r="Q7" s="37">
        <v>518.30858286683599</v>
      </c>
      <c r="R7" s="37">
        <v>646.20970390608295</v>
      </c>
      <c r="S7" s="37">
        <v>515.23358045260102</v>
      </c>
      <c r="T7" s="1"/>
      <c r="U7" s="1">
        <v>100</v>
      </c>
      <c r="V7" s="2">
        <v>0.1</v>
      </c>
      <c r="W7" s="40">
        <v>23695.61</v>
      </c>
      <c r="X7" s="40">
        <v>22981.14</v>
      </c>
      <c r="Y7" s="40">
        <v>22791.360000000001</v>
      </c>
      <c r="Z7" s="40">
        <v>23723.72</v>
      </c>
      <c r="AA7" s="81">
        <v>22720.61</v>
      </c>
      <c r="AB7" s="1"/>
      <c r="AC7" s="1">
        <v>100</v>
      </c>
      <c r="AD7" s="2">
        <v>0.1</v>
      </c>
      <c r="AE7" s="41">
        <v>493.14</v>
      </c>
      <c r="AF7" s="41">
        <v>587.42999999999995</v>
      </c>
      <c r="AG7" s="41">
        <v>585.14</v>
      </c>
      <c r="AH7" s="41">
        <v>695.15</v>
      </c>
      <c r="AI7" s="42">
        <v>514.86</v>
      </c>
    </row>
    <row r="8" spans="1:35" x14ac:dyDescent="0.25">
      <c r="A8" t="s">
        <v>19</v>
      </c>
      <c r="B8">
        <v>0.8</v>
      </c>
      <c r="D8" s="1"/>
      <c r="E8" s="1"/>
      <c r="F8" s="3">
        <v>0.5</v>
      </c>
      <c r="G8" s="32">
        <v>29805.621245127099</v>
      </c>
      <c r="H8" s="32">
        <v>27869.346339690401</v>
      </c>
      <c r="I8" s="86">
        <v>27669.2284953452</v>
      </c>
      <c r="J8" s="32">
        <v>29620.248650430301</v>
      </c>
      <c r="K8" s="32">
        <v>27706.4690683435</v>
      </c>
      <c r="L8" s="1"/>
      <c r="M8" s="1"/>
      <c r="N8" s="2">
        <v>0.5</v>
      </c>
      <c r="O8" s="37">
        <v>1176.5398474992701</v>
      </c>
      <c r="P8" s="37">
        <v>970.66672934515896</v>
      </c>
      <c r="Q8" s="37">
        <v>1071.83970086098</v>
      </c>
      <c r="R8" s="37">
        <v>1206.1969801002399</v>
      </c>
      <c r="S8" s="37">
        <v>1047.1003046537401</v>
      </c>
      <c r="T8" s="1"/>
      <c r="U8" s="1"/>
      <c r="V8" s="2">
        <v>0.5</v>
      </c>
      <c r="W8" s="40">
        <v>30347.91</v>
      </c>
      <c r="X8" s="40">
        <v>28431.07</v>
      </c>
      <c r="Y8" s="40">
        <v>28203.360000000001</v>
      </c>
      <c r="Z8" s="40">
        <v>30294.11</v>
      </c>
      <c r="AA8" s="81">
        <v>28018.13</v>
      </c>
      <c r="AB8" s="1"/>
      <c r="AC8" s="1"/>
      <c r="AD8" s="2">
        <v>0.5</v>
      </c>
      <c r="AE8" s="41">
        <v>1455.34</v>
      </c>
      <c r="AF8" s="41">
        <v>1082.9100000000001</v>
      </c>
      <c r="AG8" s="41">
        <v>1137.58</v>
      </c>
      <c r="AH8" s="41">
        <v>1556.34</v>
      </c>
      <c r="AI8" s="42">
        <v>1045.69</v>
      </c>
    </row>
    <row r="9" spans="1:35" x14ac:dyDescent="0.25">
      <c r="A9" t="s">
        <v>20</v>
      </c>
      <c r="B9">
        <v>0.8</v>
      </c>
      <c r="D9" s="1"/>
      <c r="E9" s="1"/>
      <c r="F9" s="3">
        <v>0.75</v>
      </c>
      <c r="G9" s="32">
        <v>34807.901018065299</v>
      </c>
      <c r="H9" s="32">
        <v>32720.0643781701</v>
      </c>
      <c r="I9" s="79">
        <v>32332.827066783801</v>
      </c>
      <c r="J9" s="32">
        <v>34260.479628935798</v>
      </c>
      <c r="K9" s="32">
        <v>33012.530011261697</v>
      </c>
      <c r="L9" s="1"/>
      <c r="M9" s="1"/>
      <c r="N9" s="2">
        <v>0.75</v>
      </c>
      <c r="O9" s="37">
        <v>1372.9531885876399</v>
      </c>
      <c r="P9" s="37">
        <v>1293.3969267232201</v>
      </c>
      <c r="Q9" s="37">
        <v>1372.68343834647</v>
      </c>
      <c r="R9" s="37">
        <v>1368.3694945473901</v>
      </c>
      <c r="S9" s="37">
        <v>1614.2691370053601</v>
      </c>
      <c r="T9" s="1"/>
      <c r="U9" s="1"/>
      <c r="V9" s="2">
        <v>0.75</v>
      </c>
      <c r="W9" s="40">
        <v>35535.99</v>
      </c>
      <c r="X9" s="40">
        <v>33606.17</v>
      </c>
      <c r="Y9" s="81">
        <v>33346.97</v>
      </c>
      <c r="Z9" s="40">
        <v>35078.36</v>
      </c>
      <c r="AA9" s="40">
        <v>34000.21</v>
      </c>
      <c r="AB9" s="1"/>
      <c r="AC9" s="1"/>
      <c r="AD9" s="2">
        <v>0.75</v>
      </c>
      <c r="AE9" s="41">
        <v>2009.01</v>
      </c>
      <c r="AF9" s="41">
        <v>1577.03</v>
      </c>
      <c r="AG9" s="41">
        <v>1749.13</v>
      </c>
      <c r="AH9" s="41">
        <v>1869.33</v>
      </c>
      <c r="AI9" s="42">
        <v>1795.54</v>
      </c>
    </row>
    <row r="10" spans="1:35" x14ac:dyDescent="0.25">
      <c r="D10" s="1" t="s">
        <v>14</v>
      </c>
      <c r="E10" s="1">
        <v>10</v>
      </c>
      <c r="F10" s="3">
        <v>0.1</v>
      </c>
      <c r="G10" s="32">
        <v>31351.520185810299</v>
      </c>
      <c r="H10" s="79">
        <v>29555.0743293007</v>
      </c>
      <c r="I10" s="32">
        <v>30380.358596034199</v>
      </c>
      <c r="J10" s="32">
        <v>31098.4373143347</v>
      </c>
      <c r="K10" s="32">
        <v>30654.436111248899</v>
      </c>
      <c r="L10" s="1" t="s">
        <v>14</v>
      </c>
      <c r="M10" s="1">
        <v>10</v>
      </c>
      <c r="N10" s="2">
        <v>0.1</v>
      </c>
      <c r="O10" s="37">
        <v>887.76191640996797</v>
      </c>
      <c r="P10" s="37">
        <v>741.11025515963104</v>
      </c>
      <c r="Q10" s="37">
        <v>1018.21338335427</v>
      </c>
      <c r="R10" s="37">
        <v>887.19967610703702</v>
      </c>
      <c r="S10" s="37">
        <v>977.47769413717106</v>
      </c>
      <c r="T10" s="1" t="s">
        <v>14</v>
      </c>
      <c r="U10" s="1">
        <v>10</v>
      </c>
      <c r="V10" s="2">
        <v>0.1</v>
      </c>
      <c r="W10" s="40">
        <v>31048.25</v>
      </c>
      <c r="X10" s="81">
        <v>29999.48</v>
      </c>
      <c r="Y10" s="40">
        <v>30444.66</v>
      </c>
      <c r="Z10" s="40">
        <v>31050.29</v>
      </c>
      <c r="AA10" s="40">
        <v>30669.11</v>
      </c>
      <c r="AB10" s="1" t="s">
        <v>14</v>
      </c>
      <c r="AC10" s="1">
        <v>10</v>
      </c>
      <c r="AD10" s="2">
        <v>0.1</v>
      </c>
      <c r="AE10" s="41">
        <v>1214.6099999999999</v>
      </c>
      <c r="AF10" s="41">
        <v>818.33</v>
      </c>
      <c r="AG10" s="41">
        <v>995.91</v>
      </c>
      <c r="AH10" s="41">
        <v>987</v>
      </c>
      <c r="AI10" s="42">
        <v>1149.05</v>
      </c>
    </row>
    <row r="11" spans="1:35" x14ac:dyDescent="0.25">
      <c r="D11" s="1"/>
      <c r="E11" s="1"/>
      <c r="F11" s="3">
        <v>0.5</v>
      </c>
      <c r="G11" s="32">
        <v>40250.226882090697</v>
      </c>
      <c r="H11" s="79">
        <v>37684.903672036096</v>
      </c>
      <c r="I11" s="32">
        <v>39442.905768561999</v>
      </c>
      <c r="J11" s="32">
        <v>39783.7006033668</v>
      </c>
      <c r="K11" s="32">
        <v>39463.2894355963</v>
      </c>
      <c r="L11" s="1"/>
      <c r="M11" s="1"/>
      <c r="N11" s="2">
        <v>0.5</v>
      </c>
      <c r="O11" s="37">
        <v>1618.59697432249</v>
      </c>
      <c r="P11" s="37">
        <v>1471.07823487204</v>
      </c>
      <c r="Q11" s="37">
        <v>2055.0820165405898</v>
      </c>
      <c r="R11" s="37">
        <v>1629.1499623110001</v>
      </c>
      <c r="S11" s="37">
        <v>1833.4546516395601</v>
      </c>
      <c r="T11" s="1"/>
      <c r="U11" s="1"/>
      <c r="V11" s="2">
        <v>0.5</v>
      </c>
      <c r="W11" s="40">
        <v>42911.66</v>
      </c>
      <c r="X11" s="81">
        <v>40391.599999999999</v>
      </c>
      <c r="Y11" s="40">
        <v>42711.26</v>
      </c>
      <c r="Z11" s="40">
        <v>41879</v>
      </c>
      <c r="AA11" s="40">
        <v>42691.41</v>
      </c>
      <c r="AB11" s="1"/>
      <c r="AC11" s="1"/>
      <c r="AD11" s="2">
        <v>0.5</v>
      </c>
      <c r="AE11" s="41">
        <v>2676.48</v>
      </c>
      <c r="AF11" s="41">
        <v>1978.17</v>
      </c>
      <c r="AG11" s="41">
        <v>3023.66</v>
      </c>
      <c r="AH11" s="41">
        <v>2925.46</v>
      </c>
      <c r="AI11" s="42">
        <v>2530.6</v>
      </c>
    </row>
    <row r="12" spans="1:35" x14ac:dyDescent="0.25">
      <c r="D12" s="1"/>
      <c r="E12" s="1"/>
      <c r="F12" s="3">
        <v>0.75</v>
      </c>
      <c r="G12" s="32">
        <v>46915.181822489903</v>
      </c>
      <c r="H12" s="79">
        <v>45098.040238315501</v>
      </c>
      <c r="I12" s="32">
        <v>45420.839145905302</v>
      </c>
      <c r="J12" s="32">
        <v>46244.694570368803</v>
      </c>
      <c r="K12" s="32">
        <v>46692.220508317303</v>
      </c>
      <c r="L12" s="1"/>
      <c r="M12" s="1"/>
      <c r="N12" s="2">
        <v>0.75</v>
      </c>
      <c r="O12" s="37">
        <v>1993.75084082896</v>
      </c>
      <c r="P12" s="37">
        <v>2350.2488054656701</v>
      </c>
      <c r="Q12" s="37">
        <v>1798.41582220033</v>
      </c>
      <c r="R12" s="37">
        <v>1968.2179464051401</v>
      </c>
      <c r="S12" s="37">
        <v>2450.6420794331202</v>
      </c>
      <c r="T12" s="1"/>
      <c r="U12" s="1"/>
      <c r="V12" s="2">
        <v>0.75</v>
      </c>
      <c r="W12" s="40">
        <v>51025.95</v>
      </c>
      <c r="X12" s="40">
        <v>49079.46</v>
      </c>
      <c r="Y12" s="81">
        <v>48766.57</v>
      </c>
      <c r="Z12" s="40">
        <v>49314.67</v>
      </c>
      <c r="AA12" s="40">
        <v>51562.400000000001</v>
      </c>
      <c r="AB12" s="1"/>
      <c r="AC12" s="1"/>
      <c r="AD12" s="2">
        <v>0.75</v>
      </c>
      <c r="AE12" s="41">
        <v>4503.05</v>
      </c>
      <c r="AF12" s="41">
        <v>3223.38</v>
      </c>
      <c r="AG12" s="41">
        <v>2166.92</v>
      </c>
      <c r="AH12" s="41">
        <v>3774.33</v>
      </c>
      <c r="AI12" s="42">
        <v>3882.91</v>
      </c>
    </row>
    <row r="13" spans="1:35" x14ac:dyDescent="0.25">
      <c r="D13" s="1"/>
      <c r="E13" s="1">
        <v>100</v>
      </c>
      <c r="F13" s="3">
        <v>0.1</v>
      </c>
      <c r="G13" s="32">
        <v>30865.280699547198</v>
      </c>
      <c r="H13" s="79">
        <v>28885.8425422285</v>
      </c>
      <c r="I13" s="32">
        <v>28948.628308351999</v>
      </c>
      <c r="J13" s="32">
        <v>30028.4626994543</v>
      </c>
      <c r="K13" s="32">
        <v>29156.180317159498</v>
      </c>
      <c r="L13" s="1"/>
      <c r="M13" s="1">
        <v>100</v>
      </c>
      <c r="N13" s="2">
        <v>0.1</v>
      </c>
      <c r="O13" s="37">
        <v>734.85259621695297</v>
      </c>
      <c r="P13" s="37">
        <v>592.41319277010598</v>
      </c>
      <c r="Q13" s="37">
        <v>610.49635602805404</v>
      </c>
      <c r="R13" s="37">
        <v>709.34821868132303</v>
      </c>
      <c r="S13" s="37">
        <v>670.68008787698705</v>
      </c>
      <c r="T13" s="1"/>
      <c r="U13" s="1">
        <v>100</v>
      </c>
      <c r="V13" s="2">
        <v>0.1</v>
      </c>
      <c r="W13" s="40">
        <v>30390.13</v>
      </c>
      <c r="X13" s="40">
        <v>28916.37</v>
      </c>
      <c r="Y13" s="81">
        <v>28584.93</v>
      </c>
      <c r="Z13" s="40">
        <v>29849.01</v>
      </c>
      <c r="AA13" s="40">
        <v>28814.76</v>
      </c>
      <c r="AB13" s="1"/>
      <c r="AC13" s="1">
        <v>100</v>
      </c>
      <c r="AD13" s="2">
        <v>0.1</v>
      </c>
      <c r="AE13" s="41">
        <v>830.31</v>
      </c>
      <c r="AF13" s="41">
        <v>619.27</v>
      </c>
      <c r="AG13" s="41">
        <v>562.76</v>
      </c>
      <c r="AH13" s="41">
        <v>756.75</v>
      </c>
      <c r="AI13" s="42">
        <v>643.15</v>
      </c>
    </row>
    <row r="14" spans="1:35" x14ac:dyDescent="0.25">
      <c r="D14" s="1"/>
      <c r="E14" s="1"/>
      <c r="F14" s="3">
        <v>0.5</v>
      </c>
      <c r="G14" s="32">
        <v>38093.963825210099</v>
      </c>
      <c r="H14" s="79">
        <v>35090.555449316897</v>
      </c>
      <c r="I14" s="32">
        <v>35263.694969905198</v>
      </c>
      <c r="J14" s="32">
        <v>37296.779439292201</v>
      </c>
      <c r="K14" s="32">
        <v>35825.5436213824</v>
      </c>
      <c r="L14" s="1"/>
      <c r="M14" s="1"/>
      <c r="N14" s="2">
        <v>0.5</v>
      </c>
      <c r="O14" s="37">
        <v>1429.5325416384801</v>
      </c>
      <c r="P14" s="37">
        <v>1006.87371615437</v>
      </c>
      <c r="Q14" s="37">
        <v>1052.7963813607601</v>
      </c>
      <c r="R14" s="37">
        <v>1115.0003170949201</v>
      </c>
      <c r="S14" s="37">
        <v>1346.9996164255899</v>
      </c>
      <c r="T14" s="1"/>
      <c r="U14" s="1"/>
      <c r="V14" s="2">
        <v>0.5</v>
      </c>
      <c r="W14" s="40">
        <v>38486.54</v>
      </c>
      <c r="X14" s="81">
        <v>35692.239999999998</v>
      </c>
      <c r="Y14" s="40">
        <v>35894.089999999997</v>
      </c>
      <c r="Z14" s="40">
        <v>38323.65</v>
      </c>
      <c r="AA14" s="40">
        <v>36183.760000000002</v>
      </c>
      <c r="AB14" s="1"/>
      <c r="AC14" s="1"/>
      <c r="AD14" s="2">
        <v>0.5</v>
      </c>
      <c r="AE14" s="41">
        <v>1901.06</v>
      </c>
      <c r="AF14" s="41">
        <v>1008.73</v>
      </c>
      <c r="AG14" s="41">
        <v>953.97</v>
      </c>
      <c r="AH14" s="41">
        <v>1534.95</v>
      </c>
      <c r="AI14" s="42">
        <v>1337.6</v>
      </c>
    </row>
    <row r="15" spans="1:35" x14ac:dyDescent="0.25">
      <c r="D15" s="1"/>
      <c r="E15" s="1"/>
      <c r="F15" s="3">
        <v>0.75</v>
      </c>
      <c r="G15" s="32">
        <v>44208.7517815186</v>
      </c>
      <c r="H15" s="86">
        <v>41072.171142068401</v>
      </c>
      <c r="I15" s="32">
        <v>41108.2385712424</v>
      </c>
      <c r="J15" s="32">
        <v>43144.307439145901</v>
      </c>
      <c r="K15" s="32">
        <v>41758.0427408225</v>
      </c>
      <c r="L15" s="1"/>
      <c r="M15" s="1"/>
      <c r="N15" s="2">
        <v>0.75</v>
      </c>
      <c r="O15" s="37">
        <v>1447.3889397896601</v>
      </c>
      <c r="P15" s="37">
        <v>1474.68191695011</v>
      </c>
      <c r="Q15" s="37">
        <v>1535.1274098715301</v>
      </c>
      <c r="R15" s="37">
        <v>1350.03985694637</v>
      </c>
      <c r="S15" s="37">
        <v>1536.67877012794</v>
      </c>
      <c r="T15" s="1"/>
      <c r="U15" s="1"/>
      <c r="V15" s="2">
        <v>0.75</v>
      </c>
      <c r="W15" s="40">
        <v>44810.71</v>
      </c>
      <c r="X15" s="81">
        <v>41998.14</v>
      </c>
      <c r="Y15" s="40">
        <v>42128.86</v>
      </c>
      <c r="Z15" s="40">
        <v>44133.37</v>
      </c>
      <c r="AA15" s="40">
        <v>42516.75</v>
      </c>
      <c r="AB15" s="1"/>
      <c r="AC15" s="1"/>
      <c r="AD15" s="2">
        <v>0.75</v>
      </c>
      <c r="AE15" s="41">
        <v>1897.4</v>
      </c>
      <c r="AF15" s="41">
        <v>1842.37</v>
      </c>
      <c r="AG15" s="41">
        <v>1658.63</v>
      </c>
      <c r="AH15" s="41">
        <v>1767.05</v>
      </c>
      <c r="AI15" s="42">
        <v>1603.35</v>
      </c>
    </row>
    <row r="16" spans="1:35" x14ac:dyDescent="0.25">
      <c r="D16" s="1" t="s">
        <v>15</v>
      </c>
      <c r="E16" s="1">
        <v>10</v>
      </c>
      <c r="F16" s="3">
        <v>0.1</v>
      </c>
      <c r="G16" s="32">
        <v>35067.336394819897</v>
      </c>
      <c r="H16" s="79">
        <v>33268.6326313506</v>
      </c>
      <c r="I16" s="32">
        <v>34008.111579834003</v>
      </c>
      <c r="J16" s="32">
        <v>34795.754253359402</v>
      </c>
      <c r="K16" s="32">
        <v>34458.664093703301</v>
      </c>
      <c r="L16" s="1" t="s">
        <v>15</v>
      </c>
      <c r="M16" s="1">
        <v>10</v>
      </c>
      <c r="N16" s="2">
        <v>0.1</v>
      </c>
      <c r="O16" s="37">
        <v>994.83018723343105</v>
      </c>
      <c r="P16" s="37">
        <v>1102.76094323288</v>
      </c>
      <c r="Q16" s="37">
        <v>1209.2156702659299</v>
      </c>
      <c r="R16" s="37">
        <v>825.43209214443198</v>
      </c>
      <c r="S16" s="37">
        <v>1297.1497594840901</v>
      </c>
      <c r="T16" s="1" t="s">
        <v>15</v>
      </c>
      <c r="U16" s="1">
        <v>10</v>
      </c>
      <c r="V16" s="2">
        <v>0.1</v>
      </c>
      <c r="W16" s="40">
        <v>34448.6</v>
      </c>
      <c r="X16" s="40">
        <v>33772.57</v>
      </c>
      <c r="Y16" s="81">
        <v>33525.53</v>
      </c>
      <c r="Z16" s="40">
        <v>34459.230000000003</v>
      </c>
      <c r="AA16" s="40">
        <v>34280.6</v>
      </c>
      <c r="AB16" s="1" t="s">
        <v>15</v>
      </c>
      <c r="AC16" s="1">
        <v>10</v>
      </c>
      <c r="AD16" s="2">
        <v>0.1</v>
      </c>
      <c r="AE16" s="41">
        <v>1170.49</v>
      </c>
      <c r="AF16" s="41">
        <v>1131.8399999999999</v>
      </c>
      <c r="AG16" s="41">
        <v>1160.71</v>
      </c>
      <c r="AH16" s="41">
        <v>797.82</v>
      </c>
      <c r="AI16" s="42">
        <v>1313.32</v>
      </c>
    </row>
    <row r="17" spans="4:35" x14ac:dyDescent="0.25">
      <c r="D17" s="1"/>
      <c r="E17" s="1"/>
      <c r="F17" s="3">
        <v>0.5</v>
      </c>
      <c r="G17" s="32">
        <v>44642.9788974822</v>
      </c>
      <c r="H17" s="79">
        <v>42592.197261603702</v>
      </c>
      <c r="I17" s="32">
        <v>44875.815294280997</v>
      </c>
      <c r="J17" s="32">
        <v>44417.5530834487</v>
      </c>
      <c r="K17" s="32">
        <v>45105.952252841802</v>
      </c>
      <c r="L17" s="1"/>
      <c r="M17" s="1"/>
      <c r="N17" s="2">
        <v>0.5</v>
      </c>
      <c r="O17" s="37">
        <v>1603.1109469036001</v>
      </c>
      <c r="P17" s="37">
        <v>1860.3668573075099</v>
      </c>
      <c r="Q17" s="37">
        <v>2023.42908954931</v>
      </c>
      <c r="R17" s="37">
        <v>1631.6027376422701</v>
      </c>
      <c r="S17" s="37">
        <v>2068.93029812546</v>
      </c>
      <c r="T17" s="1"/>
      <c r="U17" s="1"/>
      <c r="V17" s="2">
        <v>0.5</v>
      </c>
      <c r="W17" s="40">
        <v>46707.65</v>
      </c>
      <c r="X17" s="81">
        <v>45583.76</v>
      </c>
      <c r="Y17" s="40">
        <v>47654.9</v>
      </c>
      <c r="Z17" s="40">
        <v>46418.91</v>
      </c>
      <c r="AA17" s="40">
        <v>47741.4</v>
      </c>
      <c r="AB17" s="1"/>
      <c r="AC17" s="1"/>
      <c r="AD17" s="2">
        <v>0.5</v>
      </c>
      <c r="AE17" s="41">
        <v>2852.9</v>
      </c>
      <c r="AF17" s="41">
        <v>2384.2199999999998</v>
      </c>
      <c r="AG17" s="41">
        <v>2530.6999999999998</v>
      </c>
      <c r="AH17" s="41">
        <v>2606.33</v>
      </c>
      <c r="AI17" s="42">
        <v>2493.3000000000002</v>
      </c>
    </row>
    <row r="18" spans="4:35" x14ac:dyDescent="0.25">
      <c r="D18" s="1"/>
      <c r="E18" s="1"/>
      <c r="F18" s="3">
        <v>0.75</v>
      </c>
      <c r="G18" s="32">
        <v>52341.910501840197</v>
      </c>
      <c r="H18" s="79">
        <v>50853.102090267697</v>
      </c>
      <c r="I18" s="32">
        <v>52470.1530995961</v>
      </c>
      <c r="J18" s="32">
        <v>52121.625065548898</v>
      </c>
      <c r="K18" s="32">
        <v>52790.849492695699</v>
      </c>
      <c r="L18" s="1"/>
      <c r="M18" s="1"/>
      <c r="N18" s="2">
        <v>0.75</v>
      </c>
      <c r="O18" s="37">
        <v>1823.73568941443</v>
      </c>
      <c r="P18" s="37">
        <v>2588.1815417442399</v>
      </c>
      <c r="Q18" s="37">
        <v>2608.3444320825902</v>
      </c>
      <c r="R18" s="37">
        <v>2042.4613399022501</v>
      </c>
      <c r="S18" s="37">
        <v>2560.70678806564</v>
      </c>
      <c r="T18" s="1"/>
      <c r="U18" s="1"/>
      <c r="V18" s="2">
        <v>0.75</v>
      </c>
      <c r="W18" s="40">
        <v>55844.959999999999</v>
      </c>
      <c r="X18" s="40">
        <v>55673.1</v>
      </c>
      <c r="Y18" s="40">
        <v>57125.89</v>
      </c>
      <c r="Z18" s="81">
        <v>55233.77</v>
      </c>
      <c r="AA18" s="40">
        <v>57695.83</v>
      </c>
      <c r="AB18" s="1"/>
      <c r="AC18" s="1"/>
      <c r="AD18" s="2">
        <v>0.75</v>
      </c>
      <c r="AE18" s="41">
        <v>4012.92</v>
      </c>
      <c r="AF18" s="41">
        <v>3994.74</v>
      </c>
      <c r="AG18" s="41">
        <v>3683.79</v>
      </c>
      <c r="AH18" s="41">
        <v>3630.39</v>
      </c>
      <c r="AI18" s="42">
        <v>3504.46</v>
      </c>
    </row>
    <row r="19" spans="4:35" x14ac:dyDescent="0.25">
      <c r="D19" s="1"/>
      <c r="E19" s="1">
        <v>100</v>
      </c>
      <c r="F19" s="3">
        <v>0.1</v>
      </c>
      <c r="G19" s="32">
        <v>34536.879291442201</v>
      </c>
      <c r="H19" s="86">
        <v>32181.336122453002</v>
      </c>
      <c r="I19" s="32">
        <v>32214.7450619509</v>
      </c>
      <c r="J19" s="32">
        <v>33966.817197391298</v>
      </c>
      <c r="K19" s="32">
        <v>32454.2978424307</v>
      </c>
      <c r="L19" s="1"/>
      <c r="M19" s="1">
        <v>100</v>
      </c>
      <c r="N19" s="2">
        <v>0.1</v>
      </c>
      <c r="O19" s="37">
        <v>813.06815339341199</v>
      </c>
      <c r="P19" s="37">
        <v>847.89691150565204</v>
      </c>
      <c r="Q19" s="37">
        <v>849.866116337481</v>
      </c>
      <c r="R19" s="37">
        <v>850.8317106472</v>
      </c>
      <c r="S19" s="37">
        <v>831.73498802605502</v>
      </c>
      <c r="T19" s="1"/>
      <c r="U19" s="1">
        <v>100</v>
      </c>
      <c r="V19" s="2">
        <v>0.1</v>
      </c>
      <c r="W19" s="40">
        <v>33900.26</v>
      </c>
      <c r="X19" s="40">
        <v>32287.39</v>
      </c>
      <c r="Y19" s="81">
        <v>31665.919999999998</v>
      </c>
      <c r="Z19" s="40">
        <v>33763.81</v>
      </c>
      <c r="AA19" s="40">
        <v>31773.53</v>
      </c>
      <c r="AB19" s="1"/>
      <c r="AC19" s="1">
        <v>100</v>
      </c>
      <c r="AD19" s="2">
        <v>0.1</v>
      </c>
      <c r="AE19" s="41">
        <v>917.36</v>
      </c>
      <c r="AF19" s="41">
        <v>915.93</v>
      </c>
      <c r="AG19" s="41">
        <v>880.82</v>
      </c>
      <c r="AH19" s="41">
        <v>836.54</v>
      </c>
      <c r="AI19" s="42">
        <v>669.08</v>
      </c>
    </row>
    <row r="20" spans="4:35" x14ac:dyDescent="0.25">
      <c r="D20" s="1"/>
      <c r="E20" s="1"/>
      <c r="F20" s="3">
        <v>0.5</v>
      </c>
      <c r="G20" s="32">
        <v>43171.479581039202</v>
      </c>
      <c r="H20" s="79">
        <v>39401.677139164698</v>
      </c>
      <c r="I20" s="32">
        <v>39609.524151800702</v>
      </c>
      <c r="J20" s="32">
        <v>42219.472431883602</v>
      </c>
      <c r="K20" s="32">
        <v>40664.5172123456</v>
      </c>
      <c r="L20" s="1"/>
      <c r="M20" s="1"/>
      <c r="N20" s="2">
        <v>0.5</v>
      </c>
      <c r="O20" s="37">
        <v>1363.10547969718</v>
      </c>
      <c r="P20" s="37">
        <v>1251.9793791996001</v>
      </c>
      <c r="Q20" s="37">
        <v>1278.5758793198499</v>
      </c>
      <c r="R20" s="37">
        <v>1340.5567596360299</v>
      </c>
      <c r="S20" s="37">
        <v>1661.42309066232</v>
      </c>
      <c r="T20" s="1"/>
      <c r="U20" s="1"/>
      <c r="V20" s="2">
        <v>0.5</v>
      </c>
      <c r="W20" s="40">
        <v>43753.05</v>
      </c>
      <c r="X20" s="81">
        <v>40050.06</v>
      </c>
      <c r="Y20" s="40">
        <v>40115.65</v>
      </c>
      <c r="Z20" s="40">
        <v>43147.22</v>
      </c>
      <c r="AA20" s="40">
        <v>40859.67</v>
      </c>
      <c r="AB20" s="1"/>
      <c r="AC20" s="1"/>
      <c r="AD20" s="2">
        <v>0.5</v>
      </c>
      <c r="AE20" s="41">
        <v>1650.66</v>
      </c>
      <c r="AF20" s="41">
        <v>1473.29</v>
      </c>
      <c r="AG20" s="41">
        <v>1321.76</v>
      </c>
      <c r="AH20" s="41">
        <v>1867.86</v>
      </c>
      <c r="AI20" s="42">
        <v>1750.42</v>
      </c>
    </row>
    <row r="21" spans="4:35" x14ac:dyDescent="0.25">
      <c r="D21" s="1"/>
      <c r="E21" s="1"/>
      <c r="F21" s="3">
        <v>0.75</v>
      </c>
      <c r="G21" s="32">
        <v>50077.356747981998</v>
      </c>
      <c r="H21" s="79">
        <v>46474.221369112202</v>
      </c>
      <c r="I21" s="32">
        <v>46709.180073050098</v>
      </c>
      <c r="J21" s="32">
        <v>49277.364089125404</v>
      </c>
      <c r="K21" s="32">
        <v>47175.453427006403</v>
      </c>
      <c r="L21" s="1"/>
      <c r="M21" s="1"/>
      <c r="N21" s="2">
        <v>0.75</v>
      </c>
      <c r="O21" s="37">
        <v>1425.6088307273101</v>
      </c>
      <c r="P21" s="37">
        <v>2009.55709326337</v>
      </c>
      <c r="Q21" s="37">
        <v>1863.88359848603</v>
      </c>
      <c r="R21" s="37">
        <v>1387.3828767985799</v>
      </c>
      <c r="S21" s="37">
        <v>1845.5045054837401</v>
      </c>
      <c r="T21" s="1"/>
      <c r="U21" s="1"/>
      <c r="V21" s="2">
        <v>0.75</v>
      </c>
      <c r="W21" s="40">
        <v>50840.27</v>
      </c>
      <c r="X21" s="81">
        <v>47481.1</v>
      </c>
      <c r="Y21" s="40">
        <v>47742.73</v>
      </c>
      <c r="Z21" s="40">
        <v>50307.1</v>
      </c>
      <c r="AA21" s="40">
        <v>47756.87</v>
      </c>
      <c r="AB21" s="1"/>
      <c r="AC21" s="1"/>
      <c r="AD21" s="2">
        <v>0.75</v>
      </c>
      <c r="AE21" s="41">
        <v>1863.79</v>
      </c>
      <c r="AF21" s="41">
        <v>2154.36</v>
      </c>
      <c r="AG21" s="41">
        <v>1891.54</v>
      </c>
      <c r="AH21" s="41">
        <v>1647.12</v>
      </c>
      <c r="AI21" s="42">
        <v>1743.95</v>
      </c>
    </row>
    <row r="22" spans="4:35" ht="15.75" thickBot="1" x14ac:dyDescent="0.3">
      <c r="D22" s="33" t="s">
        <v>0</v>
      </c>
      <c r="E22" s="34"/>
      <c r="F22" s="34"/>
      <c r="G22" s="35">
        <f>AVERAGE(G4:G21)</f>
        <v>37389.213569771135</v>
      </c>
      <c r="H22" s="80">
        <f>AVERAGE(H4:H21)</f>
        <v>35262.231742358352</v>
      </c>
      <c r="I22" s="35">
        <f t="shared" ref="I22:K22" si="0">AVERAGE(I4:I21)</f>
        <v>35779.844528197398</v>
      </c>
      <c r="J22" s="35">
        <f t="shared" si="0"/>
        <v>36885.944406118215</v>
      </c>
      <c r="K22" s="36">
        <f t="shared" si="0"/>
        <v>36189.933100162045</v>
      </c>
      <c r="L22" s="33" t="s">
        <v>0</v>
      </c>
      <c r="M22" s="34"/>
      <c r="N22" s="34"/>
      <c r="O22" s="38">
        <f>AVERAGE(O4:O21)</f>
        <v>1295.4804129915835</v>
      </c>
      <c r="P22" s="38">
        <f t="shared" ref="P22:S22" si="1">AVERAGE(P4:P21)</f>
        <v>1329.8280916794395</v>
      </c>
      <c r="Q22" s="38">
        <f t="shared" si="1"/>
        <v>1401.196323649333</v>
      </c>
      <c r="R22" s="38">
        <f t="shared" si="1"/>
        <v>1284.6794396093198</v>
      </c>
      <c r="S22" s="39">
        <f t="shared" si="1"/>
        <v>1489.8052730096467</v>
      </c>
      <c r="T22" s="33" t="s">
        <v>0</v>
      </c>
      <c r="U22" s="34"/>
      <c r="V22" s="34"/>
      <c r="W22" s="38">
        <f>AVERAGE(W4:W21)</f>
        <v>38394.672777777785</v>
      </c>
      <c r="X22" s="57">
        <f t="shared" ref="X22" si="2">AVERAGE(X4:X21)</f>
        <v>36757.928333333337</v>
      </c>
      <c r="Y22" s="38">
        <f t="shared" ref="Y22" si="3">AVERAGE(Y4:Y21)</f>
        <v>37157.991111111114</v>
      </c>
      <c r="Z22" s="38">
        <f t="shared" ref="Z22" si="4">AVERAGE(Z4:Z21)</f>
        <v>37978.601666666662</v>
      </c>
      <c r="AA22" s="39">
        <f t="shared" ref="AA22" si="5">AVERAGE(AA4:AA21)</f>
        <v>37534.954444444447</v>
      </c>
      <c r="AB22" s="33" t="s">
        <v>0</v>
      </c>
      <c r="AC22" s="34"/>
      <c r="AD22" s="34"/>
      <c r="AE22" s="38">
        <f>AVERAGE(AE4:AE21)</f>
        <v>2005.8538888888895</v>
      </c>
      <c r="AF22" s="38">
        <f t="shared" ref="AF22" si="6">AVERAGE(AF4:AF21)</f>
        <v>1652.137777777778</v>
      </c>
      <c r="AG22" s="38">
        <f t="shared" ref="AG22" si="7">AVERAGE(AG4:AG21)</f>
        <v>1648.3083333333334</v>
      </c>
      <c r="AH22" s="38">
        <f t="shared" ref="AH22" si="8">AVERAGE(AH4:AH21)</f>
        <v>1909.8833333333334</v>
      </c>
      <c r="AI22" s="39">
        <f t="shared" ref="AI22" si="9">AVERAGE(AI4:AI21)</f>
        <v>1766.5383333333332</v>
      </c>
    </row>
    <row r="23" spans="4:35" ht="15.75" thickBot="1" x14ac:dyDescent="0.3"/>
    <row r="24" spans="4:35" x14ac:dyDescent="0.25">
      <c r="D24" s="23" t="s">
        <v>45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4:35" x14ac:dyDescent="0.25">
      <c r="D25" s="26" t="s">
        <v>26</v>
      </c>
      <c r="E25" s="27"/>
      <c r="F25" s="27"/>
      <c r="G25" s="67"/>
      <c r="H25" s="72" t="s">
        <v>13</v>
      </c>
      <c r="I25" s="73"/>
      <c r="J25" s="73"/>
      <c r="K25" s="73"/>
      <c r="L25" s="73"/>
      <c r="M25" s="74"/>
      <c r="N25" s="72" t="s">
        <v>14</v>
      </c>
      <c r="O25" s="73"/>
      <c r="P25" s="73"/>
      <c r="Q25" s="73"/>
      <c r="R25" s="73"/>
      <c r="S25" s="74"/>
      <c r="T25" s="72" t="s">
        <v>15</v>
      </c>
      <c r="U25" s="73"/>
      <c r="V25" s="73"/>
      <c r="W25" s="73"/>
      <c r="X25" s="73"/>
      <c r="Y25" s="75"/>
    </row>
    <row r="26" spans="4:35" x14ac:dyDescent="0.25">
      <c r="D26" s="26" t="s">
        <v>27</v>
      </c>
      <c r="E26" s="27"/>
      <c r="F26" s="27"/>
      <c r="G26" s="67"/>
      <c r="H26" s="72">
        <v>10</v>
      </c>
      <c r="I26" s="73"/>
      <c r="J26" s="74"/>
      <c r="K26" s="72">
        <v>100</v>
      </c>
      <c r="L26" s="73"/>
      <c r="M26" s="74"/>
      <c r="N26" s="72">
        <v>10</v>
      </c>
      <c r="O26" s="73"/>
      <c r="P26" s="74"/>
      <c r="Q26" s="72">
        <v>100</v>
      </c>
      <c r="R26" s="73"/>
      <c r="S26" s="74"/>
      <c r="T26" s="72">
        <v>10</v>
      </c>
      <c r="U26" s="73"/>
      <c r="V26" s="74"/>
      <c r="W26" s="72">
        <v>100</v>
      </c>
      <c r="X26" s="73"/>
      <c r="Y26" s="75"/>
    </row>
    <row r="27" spans="4:35" x14ac:dyDescent="0.25">
      <c r="D27" s="26" t="s">
        <v>28</v>
      </c>
      <c r="E27" s="27"/>
      <c r="F27" s="27"/>
      <c r="G27" s="67"/>
      <c r="H27" s="3">
        <v>0.1</v>
      </c>
      <c r="I27" s="3">
        <v>0.5</v>
      </c>
      <c r="J27" s="3">
        <v>0.75</v>
      </c>
      <c r="K27" s="3">
        <v>0.1</v>
      </c>
      <c r="L27" s="3">
        <v>0.5</v>
      </c>
      <c r="M27" s="3">
        <v>0.75</v>
      </c>
      <c r="N27" s="3">
        <v>0.1</v>
      </c>
      <c r="O27" s="3">
        <v>0.5</v>
      </c>
      <c r="P27" s="3">
        <v>0.75</v>
      </c>
      <c r="Q27" s="3">
        <v>0.1</v>
      </c>
      <c r="R27" s="3">
        <v>0.5</v>
      </c>
      <c r="S27" s="3">
        <v>0.75</v>
      </c>
      <c r="T27" s="3">
        <v>0.1</v>
      </c>
      <c r="U27" s="3">
        <v>0.5</v>
      </c>
      <c r="V27" s="3">
        <v>0.75</v>
      </c>
      <c r="W27" s="3">
        <v>0.1</v>
      </c>
      <c r="X27" s="3">
        <v>0.5</v>
      </c>
      <c r="Y27" s="76">
        <v>0.75</v>
      </c>
    </row>
    <row r="28" spans="4:35" x14ac:dyDescent="0.25">
      <c r="D28" s="68" t="s">
        <v>34</v>
      </c>
      <c r="E28" s="69"/>
      <c r="F28" s="69"/>
      <c r="G28" s="69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4"/>
    </row>
    <row r="29" spans="4:35" x14ac:dyDescent="0.25">
      <c r="D29" s="70" t="s">
        <v>35</v>
      </c>
      <c r="E29" s="71"/>
      <c r="F29" s="71"/>
      <c r="G29" s="71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4"/>
    </row>
    <row r="30" spans="4:35" x14ac:dyDescent="0.25">
      <c r="D30" s="70" t="s">
        <v>36</v>
      </c>
      <c r="E30" s="71"/>
      <c r="F30" s="71"/>
      <c r="G30" s="71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>
        <v>3.644E-2</v>
      </c>
      <c r="W30" s="63"/>
      <c r="X30" s="63"/>
      <c r="Y30" s="64"/>
    </row>
    <row r="31" spans="4:35" x14ac:dyDescent="0.25">
      <c r="D31" s="70" t="s">
        <v>37</v>
      </c>
      <c r="E31" s="71"/>
      <c r="F31" s="71"/>
      <c r="G31" s="71"/>
      <c r="H31" s="62">
        <v>7.9299999999999995E-2</v>
      </c>
      <c r="I31" s="63">
        <v>0.65032999999999996</v>
      </c>
      <c r="J31" s="63"/>
      <c r="K31" s="63"/>
      <c r="L31" s="63"/>
      <c r="M31" s="63"/>
      <c r="N31" s="63">
        <v>0.14074</v>
      </c>
      <c r="O31" s="63"/>
      <c r="P31" s="63"/>
      <c r="Q31" s="63"/>
      <c r="R31" s="63"/>
      <c r="S31" s="63"/>
      <c r="T31" s="63"/>
      <c r="U31" s="63"/>
      <c r="V31" s="63">
        <v>1.0000000000000001E-5</v>
      </c>
      <c r="W31" s="63"/>
      <c r="X31" s="63"/>
      <c r="Y31" s="64"/>
    </row>
    <row r="32" spans="4:35" x14ac:dyDescent="0.25">
      <c r="D32" s="70" t="s">
        <v>38</v>
      </c>
      <c r="E32" s="71"/>
      <c r="F32" s="71"/>
      <c r="G32" s="71"/>
      <c r="H32" s="63"/>
      <c r="I32" s="63">
        <v>1.09E-3</v>
      </c>
      <c r="J32" s="63"/>
      <c r="K32" s="63"/>
      <c r="L32" s="63"/>
      <c r="M32" s="63"/>
      <c r="N32" s="63"/>
      <c r="O32" s="63"/>
      <c r="P32" s="63">
        <v>9.0000000000000006E-5</v>
      </c>
      <c r="Q32" s="63"/>
      <c r="R32" s="63"/>
      <c r="S32" s="63"/>
      <c r="T32" s="63"/>
      <c r="U32" s="63"/>
      <c r="V32" s="63"/>
      <c r="W32" s="63"/>
      <c r="X32" s="63"/>
      <c r="Y32" s="64"/>
    </row>
    <row r="33" spans="1:35" x14ac:dyDescent="0.25">
      <c r="D33" s="70" t="s">
        <v>39</v>
      </c>
      <c r="E33" s="71"/>
      <c r="F33" s="71"/>
      <c r="G33" s="71"/>
      <c r="H33" s="63"/>
      <c r="I33" s="63"/>
      <c r="J33" s="63"/>
      <c r="K33" s="63"/>
      <c r="L33" s="63"/>
      <c r="M33" s="63"/>
      <c r="N33" s="63"/>
      <c r="O33" s="63"/>
      <c r="P33" s="63">
        <v>1.1800000000000001E-3</v>
      </c>
      <c r="Q33" s="63"/>
      <c r="R33" s="63"/>
      <c r="S33" s="63">
        <v>0.56833999999999996</v>
      </c>
      <c r="T33" s="63"/>
      <c r="U33" s="63"/>
      <c r="V33" s="63"/>
      <c r="W33" s="63"/>
      <c r="X33" s="63">
        <v>1.3500000000000001E-3</v>
      </c>
      <c r="Y33" s="64"/>
    </row>
    <row r="34" spans="1:35" x14ac:dyDescent="0.25">
      <c r="D34" s="70" t="s">
        <v>40</v>
      </c>
      <c r="E34" s="71"/>
      <c r="F34" s="71"/>
      <c r="G34" s="71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4"/>
    </row>
    <row r="35" spans="1:35" x14ac:dyDescent="0.25">
      <c r="D35" s="70" t="s">
        <v>41</v>
      </c>
      <c r="E35" s="71"/>
      <c r="F35" s="71"/>
      <c r="G35" s="71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>
        <v>8.1839999999999996E-2</v>
      </c>
      <c r="X35" s="63"/>
      <c r="Y35" s="64"/>
    </row>
    <row r="36" spans="1:35" x14ac:dyDescent="0.25">
      <c r="D36" s="70" t="s">
        <v>42</v>
      </c>
      <c r="E36" s="71"/>
      <c r="F36" s="71"/>
      <c r="G36" s="71"/>
      <c r="H36" s="63"/>
      <c r="I36" s="63"/>
      <c r="J36" s="63">
        <v>0.50490000000000002</v>
      </c>
      <c r="K36" s="63"/>
      <c r="L36" s="63"/>
      <c r="M36" s="63"/>
      <c r="N36" s="63"/>
      <c r="O36" s="63">
        <v>1.0000000000000001E-5</v>
      </c>
      <c r="P36" s="63"/>
      <c r="Q36" s="63"/>
      <c r="R36" s="63"/>
      <c r="S36" s="63"/>
      <c r="T36" s="63"/>
      <c r="U36" s="63"/>
      <c r="V36" s="63"/>
      <c r="W36" s="63"/>
      <c r="X36" s="63"/>
      <c r="Y36" s="64"/>
    </row>
    <row r="37" spans="1:35" x14ac:dyDescent="0.25">
      <c r="D37" s="70" t="s">
        <v>43</v>
      </c>
      <c r="E37" s="71"/>
      <c r="F37" s="71"/>
      <c r="G37" s="71"/>
      <c r="H37" s="63"/>
      <c r="I37" s="63"/>
      <c r="J37" s="63">
        <v>1.3999999999999999E-4</v>
      </c>
      <c r="K37" s="63"/>
      <c r="L37" s="63">
        <v>5.3719999999999997E-2</v>
      </c>
      <c r="M37" s="63"/>
      <c r="N37" s="63"/>
      <c r="O37" s="63">
        <v>0.92605000000000004</v>
      </c>
      <c r="P37" s="63"/>
      <c r="Q37" s="63"/>
      <c r="R37" s="63"/>
      <c r="S37" s="63"/>
      <c r="T37" s="63"/>
      <c r="U37" s="63">
        <v>2.3E-3</v>
      </c>
      <c r="V37" s="63">
        <v>4.1000000000000003E-3</v>
      </c>
      <c r="W37" s="63"/>
      <c r="X37" s="63"/>
      <c r="Y37" s="64"/>
    </row>
    <row r="38" spans="1:35" ht="15.75" thickBot="1" x14ac:dyDescent="0.3">
      <c r="D38" s="77" t="s">
        <v>44</v>
      </c>
      <c r="E38" s="78"/>
      <c r="F38" s="78"/>
      <c r="G38" s="78"/>
      <c r="H38" s="65"/>
      <c r="I38" s="65">
        <v>1.4999999999999999E-4</v>
      </c>
      <c r="J38" s="65">
        <v>3.0000000000000001E-5</v>
      </c>
      <c r="K38" s="65"/>
      <c r="L38" s="65"/>
      <c r="M38" s="65"/>
      <c r="N38" s="65"/>
      <c r="O38" s="65"/>
      <c r="P38" s="65">
        <v>8.4100000000000008E-3</v>
      </c>
      <c r="Q38" s="65"/>
      <c r="R38" s="65"/>
      <c r="S38" s="65"/>
      <c r="T38" s="65"/>
      <c r="U38" s="65"/>
      <c r="V38" s="65"/>
      <c r="W38" s="65"/>
      <c r="X38" s="65"/>
      <c r="Y38" s="66"/>
    </row>
    <row r="40" spans="1:35" ht="15.75" thickBot="1" x14ac:dyDescent="0.3"/>
    <row r="41" spans="1:35" x14ac:dyDescent="0.25">
      <c r="A41" t="s">
        <v>17</v>
      </c>
      <c r="B41" t="s">
        <v>33</v>
      </c>
      <c r="D41" s="23" t="s">
        <v>0</v>
      </c>
      <c r="E41" s="24"/>
      <c r="F41" s="24"/>
      <c r="G41" s="24"/>
      <c r="H41" s="24"/>
      <c r="I41" s="24"/>
      <c r="J41" s="24"/>
      <c r="K41" s="25"/>
      <c r="L41" s="23" t="s">
        <v>1</v>
      </c>
      <c r="M41" s="24"/>
      <c r="N41" s="24"/>
      <c r="O41" s="24"/>
      <c r="P41" s="24"/>
      <c r="Q41" s="24"/>
      <c r="R41" s="24"/>
      <c r="S41" s="25"/>
      <c r="T41" s="43" t="s">
        <v>31</v>
      </c>
      <c r="U41" s="44"/>
      <c r="V41" s="44"/>
      <c r="W41" s="44"/>
      <c r="X41" s="44"/>
      <c r="Y41" s="44"/>
      <c r="Z41" s="44"/>
      <c r="AA41" s="45"/>
      <c r="AB41" s="23" t="s">
        <v>32</v>
      </c>
      <c r="AC41" s="24"/>
      <c r="AD41" s="24"/>
      <c r="AE41" s="24"/>
      <c r="AF41" s="24"/>
      <c r="AG41" s="24"/>
      <c r="AH41" s="24"/>
      <c r="AI41" s="25"/>
    </row>
    <row r="42" spans="1:35" x14ac:dyDescent="0.25">
      <c r="A42" t="s">
        <v>23</v>
      </c>
      <c r="B42">
        <v>1</v>
      </c>
      <c r="D42" s="26" t="s">
        <v>29</v>
      </c>
      <c r="E42" s="27"/>
      <c r="F42" s="27"/>
      <c r="G42" s="27" t="s">
        <v>30</v>
      </c>
      <c r="H42" s="27"/>
      <c r="I42" s="27"/>
      <c r="J42" s="27"/>
      <c r="K42" s="28"/>
      <c r="L42" s="26" t="s">
        <v>29</v>
      </c>
      <c r="M42" s="27"/>
      <c r="N42" s="27"/>
      <c r="O42" s="27" t="s">
        <v>30</v>
      </c>
      <c r="P42" s="27"/>
      <c r="Q42" s="27"/>
      <c r="R42" s="27"/>
      <c r="S42" s="28"/>
      <c r="T42" s="46" t="s">
        <v>29</v>
      </c>
      <c r="U42" s="47"/>
      <c r="V42" s="47"/>
      <c r="W42" s="47" t="s">
        <v>30</v>
      </c>
      <c r="X42" s="47"/>
      <c r="Y42" s="47"/>
      <c r="Z42" s="47"/>
      <c r="AA42" s="48"/>
      <c r="AB42" s="26" t="s">
        <v>29</v>
      </c>
      <c r="AC42" s="27"/>
      <c r="AD42" s="27"/>
      <c r="AE42" s="27" t="s">
        <v>30</v>
      </c>
      <c r="AF42" s="27"/>
      <c r="AG42" s="27"/>
      <c r="AH42" s="27"/>
      <c r="AI42" s="28"/>
    </row>
    <row r="43" spans="1:35" x14ac:dyDescent="0.25">
      <c r="A43" t="s">
        <v>24</v>
      </c>
      <c r="B43">
        <v>5</v>
      </c>
      <c r="D43" s="29" t="s">
        <v>26</v>
      </c>
      <c r="E43" s="30" t="s">
        <v>27</v>
      </c>
      <c r="F43" s="30" t="s">
        <v>28</v>
      </c>
      <c r="G43" s="30" t="s">
        <v>7</v>
      </c>
      <c r="H43" s="30" t="s">
        <v>8</v>
      </c>
      <c r="I43" s="30" t="s">
        <v>9</v>
      </c>
      <c r="J43" s="30" t="s">
        <v>10</v>
      </c>
      <c r="K43" s="31" t="s">
        <v>11</v>
      </c>
      <c r="L43" s="29" t="s">
        <v>26</v>
      </c>
      <c r="M43" s="30" t="s">
        <v>27</v>
      </c>
      <c r="N43" s="30" t="s">
        <v>28</v>
      </c>
      <c r="O43" s="30" t="s">
        <v>7</v>
      </c>
      <c r="P43" s="30" t="s">
        <v>8</v>
      </c>
      <c r="Q43" s="30" t="s">
        <v>9</v>
      </c>
      <c r="R43" s="30" t="s">
        <v>10</v>
      </c>
      <c r="S43" s="31" t="s">
        <v>11</v>
      </c>
      <c r="T43" s="49" t="s">
        <v>26</v>
      </c>
      <c r="U43" s="50" t="s">
        <v>27</v>
      </c>
      <c r="V43" s="50" t="s">
        <v>28</v>
      </c>
      <c r="W43" s="50" t="s">
        <v>7</v>
      </c>
      <c r="X43" s="50" t="s">
        <v>8</v>
      </c>
      <c r="Y43" s="50" t="s">
        <v>9</v>
      </c>
      <c r="Z43" s="50" t="s">
        <v>10</v>
      </c>
      <c r="AA43" s="51" t="s">
        <v>11</v>
      </c>
      <c r="AB43" s="29" t="s">
        <v>26</v>
      </c>
      <c r="AC43" s="30" t="s">
        <v>27</v>
      </c>
      <c r="AD43" s="30" t="s">
        <v>28</v>
      </c>
      <c r="AE43" s="30" t="s">
        <v>7</v>
      </c>
      <c r="AF43" s="30" t="s">
        <v>8</v>
      </c>
      <c r="AG43" s="30" t="s">
        <v>9</v>
      </c>
      <c r="AH43" s="30" t="s">
        <v>10</v>
      </c>
      <c r="AI43" s="31" t="s">
        <v>11</v>
      </c>
    </row>
    <row r="44" spans="1:35" x14ac:dyDescent="0.25">
      <c r="A44" t="s">
        <v>25</v>
      </c>
      <c r="D44" s="1" t="s">
        <v>13</v>
      </c>
      <c r="E44" s="1">
        <v>10</v>
      </c>
      <c r="F44" s="2">
        <v>0.1</v>
      </c>
      <c r="G44">
        <v>23993.044704296401</v>
      </c>
      <c r="H44" s="82">
        <v>23250.478319716301</v>
      </c>
      <c r="I44">
        <v>23641.7803086442</v>
      </c>
      <c r="J44">
        <v>24432.9543232457</v>
      </c>
      <c r="K44">
        <v>23582.7528729019</v>
      </c>
      <c r="L44" s="1" t="s">
        <v>13</v>
      </c>
      <c r="M44" s="1">
        <v>10</v>
      </c>
      <c r="N44" s="2">
        <v>0.1</v>
      </c>
      <c r="O44">
        <v>870.129757666209</v>
      </c>
      <c r="P44">
        <v>638.39975148690905</v>
      </c>
      <c r="Q44">
        <v>665.09173889580995</v>
      </c>
      <c r="R44">
        <v>826.12866134015997</v>
      </c>
      <c r="S44">
        <v>728.41982839159095</v>
      </c>
      <c r="T44" s="83" t="s">
        <v>13</v>
      </c>
      <c r="U44" s="83">
        <v>10</v>
      </c>
      <c r="V44" s="84">
        <v>0.1</v>
      </c>
      <c r="W44">
        <v>23878.786178272301</v>
      </c>
      <c r="X44" s="56">
        <v>23726.1308792563</v>
      </c>
      <c r="Y44">
        <v>23885.249219673002</v>
      </c>
      <c r="Z44">
        <v>24193.991034861301</v>
      </c>
      <c r="AA44">
        <v>23787.379520099199</v>
      </c>
      <c r="AB44" s="1" t="s">
        <v>13</v>
      </c>
      <c r="AC44" s="1">
        <v>10</v>
      </c>
      <c r="AD44" s="2">
        <v>0.1</v>
      </c>
      <c r="AE44" s="41"/>
      <c r="AF44" s="41"/>
      <c r="AG44" s="41"/>
      <c r="AH44" s="41"/>
      <c r="AI44" s="42"/>
    </row>
    <row r="45" spans="1:35" x14ac:dyDescent="0.25">
      <c r="A45" t="s">
        <v>7</v>
      </c>
      <c r="B45">
        <v>0.2</v>
      </c>
      <c r="D45" s="1"/>
      <c r="E45" s="1"/>
      <c r="F45" s="2">
        <v>0.5</v>
      </c>
      <c r="G45">
        <v>32111.754270447898</v>
      </c>
      <c r="H45" s="82">
        <v>29849.263184062402</v>
      </c>
      <c r="I45">
        <v>30463.4920171292</v>
      </c>
      <c r="J45">
        <v>30978.3547835151</v>
      </c>
      <c r="K45">
        <v>31089.976605763801</v>
      </c>
      <c r="L45" s="1"/>
      <c r="M45" s="1"/>
      <c r="N45" s="2">
        <v>0.5</v>
      </c>
      <c r="O45">
        <v>1544.23501741056</v>
      </c>
      <c r="P45">
        <v>1361.04931128917</v>
      </c>
      <c r="Q45">
        <v>1475.0655685347599</v>
      </c>
      <c r="R45">
        <v>1584.4911881113901</v>
      </c>
      <c r="S45">
        <v>1595.46027756232</v>
      </c>
      <c r="T45" s="83"/>
      <c r="U45" s="83"/>
      <c r="V45" s="84">
        <v>0.5</v>
      </c>
      <c r="W45">
        <v>33643.531497055301</v>
      </c>
      <c r="X45">
        <v>32281.5624795615</v>
      </c>
      <c r="Y45">
        <v>32845.882603760998</v>
      </c>
      <c r="Z45" s="56">
        <v>32254.5831082574</v>
      </c>
      <c r="AA45">
        <v>33775.541681997202</v>
      </c>
      <c r="AB45" s="1"/>
      <c r="AC45" s="1"/>
      <c r="AD45" s="2">
        <v>0.5</v>
      </c>
      <c r="AE45" s="41"/>
      <c r="AF45" s="41"/>
      <c r="AG45" s="41"/>
      <c r="AH45" s="41"/>
      <c r="AI45" s="42"/>
    </row>
    <row r="46" spans="1:35" x14ac:dyDescent="0.25">
      <c r="A46" t="s">
        <v>22</v>
      </c>
      <c r="B46">
        <v>0.6</v>
      </c>
      <c r="D46" s="1"/>
      <c r="E46" s="1"/>
      <c r="F46" s="2">
        <v>0.75</v>
      </c>
      <c r="G46">
        <v>37261.546775291499</v>
      </c>
      <c r="H46" s="82">
        <v>35709.067748314097</v>
      </c>
      <c r="I46">
        <v>36254.137815611903</v>
      </c>
      <c r="J46">
        <v>36829.174446958998</v>
      </c>
      <c r="K46">
        <v>36196.568479043497</v>
      </c>
      <c r="L46" s="1"/>
      <c r="M46" s="1"/>
      <c r="N46" s="2">
        <v>0.75</v>
      </c>
      <c r="O46">
        <v>1943.9537433318301</v>
      </c>
      <c r="P46">
        <v>1785.0989361899699</v>
      </c>
      <c r="Q46">
        <v>2066.6787664189701</v>
      </c>
      <c r="R46">
        <v>1601.30923028333</v>
      </c>
      <c r="S46">
        <v>2065.3358249388102</v>
      </c>
      <c r="T46" s="83"/>
      <c r="U46" s="83"/>
      <c r="V46" s="84">
        <v>0.75</v>
      </c>
      <c r="W46">
        <v>39507.404318988702</v>
      </c>
      <c r="X46" s="56">
        <v>39061.615643970399</v>
      </c>
      <c r="Y46">
        <v>40168.7658757846</v>
      </c>
      <c r="Z46">
        <v>39476.0528709012</v>
      </c>
      <c r="AA46">
        <v>39707.045495097802</v>
      </c>
      <c r="AB46" s="1"/>
      <c r="AC46" s="1"/>
      <c r="AD46" s="2">
        <v>0.75</v>
      </c>
      <c r="AE46" s="41"/>
      <c r="AF46" s="41"/>
      <c r="AG46" s="41"/>
      <c r="AH46" s="41"/>
      <c r="AI46" s="42"/>
    </row>
    <row r="47" spans="1:35" x14ac:dyDescent="0.25">
      <c r="A47" t="s">
        <v>21</v>
      </c>
      <c r="B47">
        <v>0.4</v>
      </c>
      <c r="D47" s="1"/>
      <c r="E47" s="1">
        <v>100</v>
      </c>
      <c r="F47" s="2">
        <v>0.1</v>
      </c>
      <c r="G47">
        <v>23531.819957277901</v>
      </c>
      <c r="H47">
        <v>22856.126393336599</v>
      </c>
      <c r="I47">
        <v>22833.2125067091</v>
      </c>
      <c r="J47">
        <v>23962.3499650503</v>
      </c>
      <c r="K47" s="82">
        <v>22809.46574485</v>
      </c>
      <c r="L47" s="1"/>
      <c r="M47" s="1">
        <v>100</v>
      </c>
      <c r="N47" s="2">
        <v>0.1</v>
      </c>
      <c r="O47">
        <v>588.942515457593</v>
      </c>
      <c r="P47">
        <v>490.91864835323702</v>
      </c>
      <c r="Q47">
        <v>466.12599796409199</v>
      </c>
      <c r="R47">
        <v>617.31470581529697</v>
      </c>
      <c r="S47">
        <v>533.33732127133601</v>
      </c>
      <c r="T47" s="83"/>
      <c r="U47" s="83">
        <v>100</v>
      </c>
      <c r="V47" s="84">
        <v>0.1</v>
      </c>
      <c r="W47">
        <v>23538.791976981502</v>
      </c>
      <c r="X47">
        <v>22938.837798768502</v>
      </c>
      <c r="Y47">
        <v>22680.195187658799</v>
      </c>
      <c r="Z47">
        <v>23839.582993747001</v>
      </c>
      <c r="AA47" s="56">
        <v>22677.7539901645</v>
      </c>
      <c r="AB47" s="1"/>
      <c r="AC47" s="1">
        <v>100</v>
      </c>
      <c r="AD47" s="2">
        <v>0.1</v>
      </c>
      <c r="AE47" s="41"/>
      <c r="AF47" s="41"/>
      <c r="AG47" s="41"/>
      <c r="AH47" s="41"/>
      <c r="AI47" s="42"/>
    </row>
    <row r="48" spans="1:35" x14ac:dyDescent="0.25">
      <c r="A48" t="s">
        <v>19</v>
      </c>
      <c r="B48">
        <v>0.02</v>
      </c>
      <c r="D48" s="1"/>
      <c r="E48" s="1"/>
      <c r="F48" s="2">
        <v>0.5</v>
      </c>
      <c r="G48">
        <v>29441.849614828399</v>
      </c>
      <c r="H48">
        <v>27826.286523237399</v>
      </c>
      <c r="I48" s="82">
        <v>27585.385195297898</v>
      </c>
      <c r="J48">
        <v>29636.896087642301</v>
      </c>
      <c r="K48">
        <v>28063.538354635399</v>
      </c>
      <c r="L48" s="1"/>
      <c r="M48" s="1"/>
      <c r="N48" s="2">
        <v>0.5</v>
      </c>
      <c r="O48">
        <v>1100.8189170129799</v>
      </c>
      <c r="P48">
        <v>1010.55372806714</v>
      </c>
      <c r="Q48">
        <v>1123.8968240116001</v>
      </c>
      <c r="R48">
        <v>1257.10011670007</v>
      </c>
      <c r="S48">
        <v>1198.4481293481199</v>
      </c>
      <c r="T48" s="83"/>
      <c r="U48" s="83"/>
      <c r="V48" s="84">
        <v>0.5</v>
      </c>
      <c r="W48">
        <v>30341.845951861698</v>
      </c>
      <c r="X48">
        <v>28455.515602095398</v>
      </c>
      <c r="Y48" s="56">
        <v>27943.3114624872</v>
      </c>
      <c r="Z48">
        <v>30135.2413328494</v>
      </c>
      <c r="AA48">
        <v>28654.342257026401</v>
      </c>
      <c r="AB48" s="1"/>
      <c r="AC48" s="1"/>
      <c r="AD48" s="2">
        <v>0.5</v>
      </c>
      <c r="AE48" s="41"/>
      <c r="AF48" s="41"/>
      <c r="AG48" s="41"/>
      <c r="AH48" s="41"/>
      <c r="AI48" s="42"/>
    </row>
    <row r="49" spans="1:35" x14ac:dyDescent="0.25">
      <c r="A49" t="s">
        <v>20</v>
      </c>
      <c r="B49">
        <v>0.6</v>
      </c>
      <c r="D49" s="1"/>
      <c r="E49" s="1"/>
      <c r="F49" s="2">
        <v>0.75</v>
      </c>
      <c r="G49">
        <v>34988.0805612689</v>
      </c>
      <c r="H49">
        <v>32603.6841142011</v>
      </c>
      <c r="I49">
        <v>32605.104537292798</v>
      </c>
      <c r="J49">
        <v>34542.526916684699</v>
      </c>
      <c r="K49" s="85">
        <v>32566.347417515</v>
      </c>
      <c r="L49" s="1"/>
      <c r="M49" s="1"/>
      <c r="N49" s="2">
        <v>0.75</v>
      </c>
      <c r="O49">
        <v>1539.0149211806199</v>
      </c>
      <c r="P49">
        <v>1180.3858588501701</v>
      </c>
      <c r="Q49">
        <v>1423.18103154081</v>
      </c>
      <c r="R49">
        <v>1434.13748858091</v>
      </c>
      <c r="S49">
        <v>1209.06455417077</v>
      </c>
      <c r="T49" s="83"/>
      <c r="U49" s="83"/>
      <c r="V49" s="84">
        <v>0.75</v>
      </c>
      <c r="W49">
        <v>36558.435158821201</v>
      </c>
      <c r="X49">
        <v>33655.193018334801</v>
      </c>
      <c r="Y49">
        <v>33716.415239232301</v>
      </c>
      <c r="Z49">
        <v>35533.388941713798</v>
      </c>
      <c r="AA49" s="56">
        <v>33373.880929635197</v>
      </c>
      <c r="AB49" s="1"/>
      <c r="AC49" s="1"/>
      <c r="AD49" s="2">
        <v>0.75</v>
      </c>
      <c r="AE49" s="41"/>
      <c r="AF49" s="41"/>
      <c r="AG49" s="41"/>
      <c r="AH49" s="41"/>
      <c r="AI49" s="42"/>
    </row>
    <row r="50" spans="1:35" x14ac:dyDescent="0.25">
      <c r="D50" s="1" t="s">
        <v>14</v>
      </c>
      <c r="E50" s="1">
        <v>10</v>
      </c>
      <c r="F50" s="2">
        <v>0.1</v>
      </c>
      <c r="G50">
        <v>31116.435018534499</v>
      </c>
      <c r="H50" s="82">
        <v>29272.764517279498</v>
      </c>
      <c r="I50">
        <v>30386.2539709517</v>
      </c>
      <c r="J50">
        <v>31588.1337139118</v>
      </c>
      <c r="K50">
        <v>30552.616214093501</v>
      </c>
      <c r="L50" s="1" t="s">
        <v>14</v>
      </c>
      <c r="M50" s="1">
        <v>10</v>
      </c>
      <c r="N50" s="2">
        <v>0.1</v>
      </c>
      <c r="O50">
        <v>933.56123645146897</v>
      </c>
      <c r="P50">
        <v>583.45394662973194</v>
      </c>
      <c r="Q50">
        <v>1062.0647083618401</v>
      </c>
      <c r="R50">
        <v>959.85218222568506</v>
      </c>
      <c r="S50">
        <v>995.89635387566398</v>
      </c>
      <c r="T50" s="83" t="s">
        <v>14</v>
      </c>
      <c r="U50" s="83">
        <v>10</v>
      </c>
      <c r="V50" s="84">
        <v>0.1</v>
      </c>
      <c r="W50">
        <v>31251.836148587699</v>
      </c>
      <c r="X50" s="56">
        <v>29790.280953750698</v>
      </c>
      <c r="Y50">
        <v>30363.896563157199</v>
      </c>
      <c r="Z50">
        <v>31325.870146995101</v>
      </c>
      <c r="AA50">
        <v>30717.984407709599</v>
      </c>
      <c r="AB50" s="1" t="s">
        <v>14</v>
      </c>
      <c r="AC50" s="1">
        <v>10</v>
      </c>
      <c r="AD50" s="2">
        <v>0.1</v>
      </c>
      <c r="AE50" s="41"/>
      <c r="AF50" s="41"/>
      <c r="AG50" s="41"/>
      <c r="AH50" s="41"/>
      <c r="AI50" s="42"/>
    </row>
    <row r="51" spans="1:35" x14ac:dyDescent="0.25">
      <c r="D51" s="1"/>
      <c r="E51" s="1"/>
      <c r="F51" s="2">
        <v>0.5</v>
      </c>
      <c r="G51">
        <v>40826.461119523199</v>
      </c>
      <c r="H51" s="82">
        <v>37804.947563297901</v>
      </c>
      <c r="I51">
        <v>39425.140728839899</v>
      </c>
      <c r="J51">
        <v>39777.661839021901</v>
      </c>
      <c r="K51">
        <v>39670.459355977298</v>
      </c>
      <c r="L51" s="1"/>
      <c r="M51" s="1"/>
      <c r="N51" s="2">
        <v>0.5</v>
      </c>
      <c r="O51">
        <v>1843.60851804406</v>
      </c>
      <c r="P51">
        <v>1582.2167276540699</v>
      </c>
      <c r="Q51">
        <v>1847.70248629804</v>
      </c>
      <c r="R51">
        <v>1501.1625529370101</v>
      </c>
      <c r="S51">
        <v>1605.9765249168099</v>
      </c>
      <c r="T51" s="83"/>
      <c r="U51" s="83"/>
      <c r="V51" s="84">
        <v>0.5</v>
      </c>
      <c r="W51">
        <v>43484.169449675501</v>
      </c>
      <c r="X51" s="56">
        <v>40507.102140990799</v>
      </c>
      <c r="Y51">
        <v>42230.656057164997</v>
      </c>
      <c r="Z51">
        <v>41880.170140179798</v>
      </c>
      <c r="AA51">
        <v>42390.8343754503</v>
      </c>
      <c r="AB51" s="1"/>
      <c r="AC51" s="1"/>
      <c r="AD51" s="2">
        <v>0.5</v>
      </c>
      <c r="AE51" s="41"/>
      <c r="AF51" s="41"/>
      <c r="AG51" s="41"/>
      <c r="AH51" s="41"/>
      <c r="AI51" s="42"/>
    </row>
    <row r="52" spans="1:35" x14ac:dyDescent="0.25">
      <c r="D52" s="1"/>
      <c r="E52" s="1"/>
      <c r="F52" s="2">
        <v>0.75</v>
      </c>
      <c r="G52">
        <v>47697.688041324203</v>
      </c>
      <c r="H52" s="82">
        <v>45094.985240623901</v>
      </c>
      <c r="I52">
        <v>47074.217990334299</v>
      </c>
      <c r="J52">
        <v>46160.604891839699</v>
      </c>
      <c r="K52">
        <v>46083.248004614099</v>
      </c>
      <c r="L52" s="1"/>
      <c r="M52" s="1"/>
      <c r="N52" s="2">
        <v>0.75</v>
      </c>
      <c r="O52">
        <v>1976.8510399977199</v>
      </c>
      <c r="P52">
        <v>2086.1988226796698</v>
      </c>
      <c r="Q52">
        <v>1977.6984976235301</v>
      </c>
      <c r="R52">
        <v>1520.5498110805099</v>
      </c>
      <c r="S52">
        <v>2267.6828975478302</v>
      </c>
      <c r="T52" s="83"/>
      <c r="U52" s="83"/>
      <c r="V52" s="84">
        <v>0.75</v>
      </c>
      <c r="W52">
        <v>50909.848755748397</v>
      </c>
      <c r="X52">
        <v>49491.242280632403</v>
      </c>
      <c r="Y52">
        <v>51085.090676339598</v>
      </c>
      <c r="Z52" s="56">
        <v>49095.464677752898</v>
      </c>
      <c r="AA52">
        <v>50878.363211373602</v>
      </c>
      <c r="AB52" s="1"/>
      <c r="AC52" s="1"/>
      <c r="AD52" s="2">
        <v>0.75</v>
      </c>
      <c r="AE52" s="41"/>
      <c r="AF52" s="41"/>
      <c r="AG52" s="41"/>
      <c r="AH52" s="41"/>
      <c r="AI52" s="42"/>
    </row>
    <row r="53" spans="1:35" x14ac:dyDescent="0.25">
      <c r="D53" s="1"/>
      <c r="E53" s="1">
        <v>100</v>
      </c>
      <c r="F53" s="2">
        <v>0.1</v>
      </c>
      <c r="G53">
        <v>30107.999806560299</v>
      </c>
      <c r="H53" s="82">
        <v>28764.6864971262</v>
      </c>
      <c r="I53">
        <v>28944.137512616398</v>
      </c>
      <c r="J53">
        <v>30716.252106539399</v>
      </c>
      <c r="K53">
        <v>29025.678670014699</v>
      </c>
      <c r="L53" s="1"/>
      <c r="M53" s="1">
        <v>100</v>
      </c>
      <c r="N53" s="2">
        <v>0.1</v>
      </c>
      <c r="O53">
        <v>756.43385749133097</v>
      </c>
      <c r="P53">
        <v>574.87192434861595</v>
      </c>
      <c r="Q53">
        <v>587.47646774931297</v>
      </c>
      <c r="R53">
        <v>704.57546140383397</v>
      </c>
      <c r="S53">
        <v>561.81221280022703</v>
      </c>
      <c r="T53" s="83"/>
      <c r="U53" s="83">
        <v>100</v>
      </c>
      <c r="V53" s="84">
        <v>0.1</v>
      </c>
      <c r="W53">
        <v>30222.002559260502</v>
      </c>
      <c r="X53">
        <v>28686.899462286401</v>
      </c>
      <c r="Y53" s="56">
        <v>28586.4101701453</v>
      </c>
      <c r="Z53">
        <v>30266.496187011999</v>
      </c>
      <c r="AA53">
        <v>28613.920468232802</v>
      </c>
      <c r="AB53" s="1"/>
      <c r="AC53" s="1">
        <v>100</v>
      </c>
      <c r="AD53" s="2">
        <v>0.1</v>
      </c>
      <c r="AE53" s="41"/>
      <c r="AF53" s="41"/>
      <c r="AG53" s="41"/>
      <c r="AH53" s="41"/>
      <c r="AI53" s="42"/>
    </row>
    <row r="54" spans="1:35" x14ac:dyDescent="0.25">
      <c r="D54" s="1"/>
      <c r="E54" s="1"/>
      <c r="F54" s="2">
        <v>0.5</v>
      </c>
      <c r="G54">
        <v>37558.527707804104</v>
      </c>
      <c r="H54" s="82">
        <v>35019.909309864997</v>
      </c>
      <c r="I54">
        <v>35346.785963888004</v>
      </c>
      <c r="J54">
        <v>37407.420796429702</v>
      </c>
      <c r="K54">
        <v>35645.030271028001</v>
      </c>
      <c r="L54" s="1"/>
      <c r="M54" s="1"/>
      <c r="N54" s="2">
        <v>0.5</v>
      </c>
      <c r="O54">
        <v>1403.8358393897199</v>
      </c>
      <c r="P54">
        <v>1001.9889786533</v>
      </c>
      <c r="Q54">
        <v>1247.5387432843399</v>
      </c>
      <c r="R54">
        <v>1245.75617429261</v>
      </c>
      <c r="S54">
        <v>1351.60473044734</v>
      </c>
      <c r="T54" s="83"/>
      <c r="U54" s="83"/>
      <c r="V54" s="84">
        <v>0.5</v>
      </c>
      <c r="W54">
        <v>38437.591174332803</v>
      </c>
      <c r="X54">
        <v>35712.363338647301</v>
      </c>
      <c r="Y54" s="56">
        <v>35686.833723363699</v>
      </c>
      <c r="Z54">
        <v>37589.0294255236</v>
      </c>
      <c r="AA54">
        <v>35805.818656339899</v>
      </c>
      <c r="AB54" s="1"/>
      <c r="AC54" s="1"/>
      <c r="AD54" s="2">
        <v>0.5</v>
      </c>
      <c r="AE54" s="41"/>
      <c r="AF54" s="41"/>
      <c r="AG54" s="41"/>
      <c r="AH54" s="41"/>
      <c r="AI54" s="42"/>
    </row>
    <row r="55" spans="1:35" x14ac:dyDescent="0.25">
      <c r="D55" s="1"/>
      <c r="E55" s="1"/>
      <c r="F55" s="2">
        <v>0.75</v>
      </c>
      <c r="G55">
        <v>44223.955556342902</v>
      </c>
      <c r="H55" s="82">
        <v>40941.411533796199</v>
      </c>
      <c r="I55">
        <v>41139.704294351402</v>
      </c>
      <c r="J55">
        <v>43528.150052905701</v>
      </c>
      <c r="K55">
        <v>41660.360725669103</v>
      </c>
      <c r="L55" s="1"/>
      <c r="M55" s="1"/>
      <c r="N55" s="2">
        <v>0.75</v>
      </c>
      <c r="O55">
        <v>1614.3482806607001</v>
      </c>
      <c r="P55">
        <v>1308.0131837618601</v>
      </c>
      <c r="Q55">
        <v>1280.22561807236</v>
      </c>
      <c r="R55">
        <v>1477.3591181366901</v>
      </c>
      <c r="S55">
        <v>1688.0252641997399</v>
      </c>
      <c r="T55" s="83"/>
      <c r="U55" s="83"/>
      <c r="V55" s="84">
        <v>0.75</v>
      </c>
      <c r="W55">
        <v>46045.1050680974</v>
      </c>
      <c r="X55">
        <v>42186.2550018615</v>
      </c>
      <c r="Y55" s="56">
        <v>42081.432328023402</v>
      </c>
      <c r="Z55">
        <v>44120.237818301997</v>
      </c>
      <c r="AA55">
        <v>42610.7392195637</v>
      </c>
      <c r="AB55" s="1"/>
      <c r="AC55" s="1"/>
      <c r="AD55" s="2">
        <v>0.75</v>
      </c>
      <c r="AE55" s="41"/>
      <c r="AF55" s="41"/>
      <c r="AG55" s="41"/>
      <c r="AH55" s="41"/>
      <c r="AI55" s="42"/>
    </row>
    <row r="56" spans="1:35" x14ac:dyDescent="0.25">
      <c r="D56" s="1" t="s">
        <v>15</v>
      </c>
      <c r="E56" s="1">
        <v>10</v>
      </c>
      <c r="F56" s="2">
        <v>0.1</v>
      </c>
      <c r="G56">
        <v>34554.180955381496</v>
      </c>
      <c r="H56" s="82">
        <v>32686.735919008799</v>
      </c>
      <c r="I56">
        <v>34028.003205908797</v>
      </c>
      <c r="J56">
        <v>35131.088255929702</v>
      </c>
      <c r="K56">
        <v>34376.0704451415</v>
      </c>
      <c r="L56" s="1" t="s">
        <v>15</v>
      </c>
      <c r="M56" s="1">
        <v>10</v>
      </c>
      <c r="N56" s="2">
        <v>0.1</v>
      </c>
      <c r="O56">
        <v>1105.9307160839901</v>
      </c>
      <c r="P56">
        <v>965.18891577353997</v>
      </c>
      <c r="Q56">
        <v>1295.22771107428</v>
      </c>
      <c r="R56">
        <v>798.23497466334004</v>
      </c>
      <c r="S56">
        <v>1289.1125222043099</v>
      </c>
      <c r="T56" s="83" t="s">
        <v>15</v>
      </c>
      <c r="U56" s="83">
        <v>10</v>
      </c>
      <c r="V56" s="84">
        <v>0.1</v>
      </c>
      <c r="W56">
        <v>34212.356532009297</v>
      </c>
      <c r="X56" s="56">
        <v>33415.368695981299</v>
      </c>
      <c r="Y56">
        <v>33649.429059478403</v>
      </c>
      <c r="Z56">
        <v>34549.337953830698</v>
      </c>
      <c r="AA56">
        <v>34233.974342759102</v>
      </c>
      <c r="AB56" s="1" t="s">
        <v>15</v>
      </c>
      <c r="AC56" s="1">
        <v>10</v>
      </c>
      <c r="AD56" s="2">
        <v>0.1</v>
      </c>
      <c r="AE56" s="41"/>
      <c r="AF56" s="41"/>
      <c r="AG56" s="41"/>
      <c r="AH56" s="41"/>
      <c r="AI56" s="42"/>
    </row>
    <row r="57" spans="1:35" x14ac:dyDescent="0.25">
      <c r="D57" s="1"/>
      <c r="E57" s="1"/>
      <c r="F57" s="2">
        <v>0.5</v>
      </c>
      <c r="G57">
        <v>46253.724225059297</v>
      </c>
      <c r="H57" s="82">
        <v>42176.696517393502</v>
      </c>
      <c r="I57">
        <v>45407.109625573401</v>
      </c>
      <c r="J57">
        <v>44601.981350722803</v>
      </c>
      <c r="K57">
        <v>44966.711057648601</v>
      </c>
      <c r="L57" s="1"/>
      <c r="M57" s="1"/>
      <c r="N57" s="2">
        <v>0.5</v>
      </c>
      <c r="O57">
        <v>1665.9363807280299</v>
      </c>
      <c r="P57">
        <v>1783.63300298488</v>
      </c>
      <c r="Q57">
        <v>1966.7191647961799</v>
      </c>
      <c r="R57">
        <v>1545.9976910355001</v>
      </c>
      <c r="S57">
        <v>2123.4312523919202</v>
      </c>
      <c r="T57" s="83"/>
      <c r="U57" s="83"/>
      <c r="V57" s="84">
        <v>0.5</v>
      </c>
      <c r="W57">
        <v>48898.511082306402</v>
      </c>
      <c r="X57" s="56">
        <v>45174.738457077503</v>
      </c>
      <c r="Y57">
        <v>47968.781944029201</v>
      </c>
      <c r="Z57">
        <v>47038.921475054703</v>
      </c>
      <c r="AA57">
        <v>47891.970726714302</v>
      </c>
      <c r="AB57" s="1"/>
      <c r="AC57" s="1"/>
      <c r="AD57" s="2">
        <v>0.5</v>
      </c>
      <c r="AE57" s="41"/>
      <c r="AF57" s="41"/>
      <c r="AG57" s="41"/>
      <c r="AH57" s="41"/>
      <c r="AI57" s="42"/>
    </row>
    <row r="58" spans="1:35" x14ac:dyDescent="0.25">
      <c r="D58" s="1"/>
      <c r="E58" s="1"/>
      <c r="F58" s="2">
        <v>0.75</v>
      </c>
      <c r="G58">
        <v>54301.264892625797</v>
      </c>
      <c r="H58" s="82">
        <v>49998.341454375797</v>
      </c>
      <c r="I58">
        <v>52546.259790819997</v>
      </c>
      <c r="J58">
        <v>51702.679045327597</v>
      </c>
      <c r="K58">
        <v>52346.730070863799</v>
      </c>
      <c r="L58" s="1"/>
      <c r="M58" s="1"/>
      <c r="N58" s="2">
        <v>0.75</v>
      </c>
      <c r="O58">
        <v>2374.2286389918299</v>
      </c>
      <c r="P58">
        <v>2218.9979842570001</v>
      </c>
      <c r="Q58">
        <v>2321.7798611048202</v>
      </c>
      <c r="R58">
        <v>1996.9196946582399</v>
      </c>
      <c r="S58">
        <v>2468.00279398979</v>
      </c>
      <c r="T58" s="83"/>
      <c r="U58" s="83"/>
      <c r="V58" s="84">
        <v>0.75</v>
      </c>
      <c r="W58">
        <v>59422.316889167298</v>
      </c>
      <c r="X58" s="56">
        <v>54580.920720292997</v>
      </c>
      <c r="Y58">
        <v>56263.988040730699</v>
      </c>
      <c r="Z58">
        <v>55066.585735466499</v>
      </c>
      <c r="AA58">
        <v>56743.106675916897</v>
      </c>
      <c r="AB58" s="1"/>
      <c r="AC58" s="1"/>
      <c r="AD58" s="2">
        <v>0.75</v>
      </c>
      <c r="AE58" s="41"/>
      <c r="AF58" s="41"/>
      <c r="AG58" s="41"/>
      <c r="AH58" s="41"/>
      <c r="AI58" s="42"/>
    </row>
    <row r="59" spans="1:35" x14ac:dyDescent="0.25">
      <c r="D59" s="1"/>
      <c r="E59" s="1">
        <v>100</v>
      </c>
      <c r="F59" s="2">
        <v>0.1</v>
      </c>
      <c r="G59">
        <v>33855.550892286803</v>
      </c>
      <c r="H59" s="82">
        <v>32189.560815962599</v>
      </c>
      <c r="I59">
        <v>32231.4762924797</v>
      </c>
      <c r="J59">
        <v>34299.620639258697</v>
      </c>
      <c r="K59">
        <v>32522.753353448301</v>
      </c>
      <c r="L59" s="1"/>
      <c r="M59" s="1">
        <v>100</v>
      </c>
      <c r="N59" s="2">
        <v>0.1</v>
      </c>
      <c r="O59">
        <v>881.655829565727</v>
      </c>
      <c r="P59">
        <v>740.96792756421803</v>
      </c>
      <c r="Q59">
        <v>771.61814913197497</v>
      </c>
      <c r="R59">
        <v>861.50306080096004</v>
      </c>
      <c r="S59">
        <v>761.27866910345699</v>
      </c>
      <c r="T59" s="83"/>
      <c r="U59" s="83">
        <v>100</v>
      </c>
      <c r="V59" s="84">
        <v>0.1</v>
      </c>
      <c r="W59">
        <v>33653.069766397603</v>
      </c>
      <c r="X59">
        <v>32330.407928447599</v>
      </c>
      <c r="Y59" s="56">
        <v>31698.174150053499</v>
      </c>
      <c r="Z59">
        <v>33743.051949512897</v>
      </c>
      <c r="AA59">
        <v>31914.0890388812</v>
      </c>
      <c r="AB59" s="1"/>
      <c r="AC59" s="1">
        <v>100</v>
      </c>
      <c r="AD59" s="2">
        <v>0.1</v>
      </c>
      <c r="AE59" s="41"/>
      <c r="AF59" s="41"/>
      <c r="AG59" s="41"/>
      <c r="AH59" s="41"/>
      <c r="AI59" s="42"/>
    </row>
    <row r="60" spans="1:35" x14ac:dyDescent="0.25">
      <c r="D60" s="1"/>
      <c r="E60" s="1"/>
      <c r="F60" s="2">
        <v>0.5</v>
      </c>
      <c r="G60">
        <v>42804.984078763096</v>
      </c>
      <c r="H60" s="82">
        <v>39154.028330337802</v>
      </c>
      <c r="I60">
        <v>39724.791895280898</v>
      </c>
      <c r="J60">
        <v>42307.167986169203</v>
      </c>
      <c r="K60">
        <v>40363.883155037503</v>
      </c>
      <c r="L60" s="1"/>
      <c r="M60" s="1"/>
      <c r="N60" s="2">
        <v>0.5</v>
      </c>
      <c r="O60">
        <v>1349.0050925672199</v>
      </c>
      <c r="P60">
        <v>1118.99033796399</v>
      </c>
      <c r="Q60">
        <v>1220.54157814835</v>
      </c>
      <c r="R60">
        <v>1242.5251264503399</v>
      </c>
      <c r="S60">
        <v>1444.26368965915</v>
      </c>
      <c r="T60" s="83"/>
      <c r="U60" s="83"/>
      <c r="V60" s="84">
        <v>0.5</v>
      </c>
      <c r="W60">
        <v>44029.080689562601</v>
      </c>
      <c r="X60">
        <v>39878.843164010701</v>
      </c>
      <c r="Y60" s="56">
        <v>39813.174655817304</v>
      </c>
      <c r="Z60">
        <v>42173.467045773999</v>
      </c>
      <c r="AA60">
        <v>40420.550369630997</v>
      </c>
      <c r="AB60" s="1"/>
      <c r="AC60" s="1"/>
      <c r="AD60" s="2">
        <v>0.5</v>
      </c>
      <c r="AE60" s="41"/>
      <c r="AF60" s="41"/>
      <c r="AG60" s="41"/>
      <c r="AH60" s="41"/>
      <c r="AI60" s="42"/>
    </row>
    <row r="61" spans="1:35" x14ac:dyDescent="0.25">
      <c r="D61" s="1"/>
      <c r="E61" s="1"/>
      <c r="F61" s="2">
        <v>0.75</v>
      </c>
      <c r="G61">
        <v>49669.848136158798</v>
      </c>
      <c r="H61" s="82">
        <v>45753.880990455997</v>
      </c>
      <c r="I61">
        <v>46736.380965585697</v>
      </c>
      <c r="J61">
        <v>49237.915487472797</v>
      </c>
      <c r="K61">
        <v>47076.888115448201</v>
      </c>
      <c r="L61" s="1"/>
      <c r="M61" s="1"/>
      <c r="N61" s="2">
        <v>0.75</v>
      </c>
      <c r="O61">
        <v>1668.97832997927</v>
      </c>
      <c r="P61">
        <v>1412.2397507357</v>
      </c>
      <c r="Q61">
        <v>1591.0441350508499</v>
      </c>
      <c r="R61">
        <v>1384.39680767958</v>
      </c>
      <c r="S61">
        <v>1679.31763139738</v>
      </c>
      <c r="T61" s="83"/>
      <c r="U61" s="83"/>
      <c r="V61" s="84">
        <v>0.75</v>
      </c>
      <c r="W61">
        <v>50820.458741821298</v>
      </c>
      <c r="X61" s="56">
        <v>46677.130524057698</v>
      </c>
      <c r="Y61">
        <v>47616.490502335801</v>
      </c>
      <c r="Z61">
        <v>49263.355376974701</v>
      </c>
      <c r="AA61">
        <v>47511.877260634203</v>
      </c>
      <c r="AB61" s="1"/>
      <c r="AC61" s="1"/>
      <c r="AD61" s="2">
        <v>0.75</v>
      </c>
      <c r="AE61" s="41"/>
      <c r="AF61" s="41"/>
      <c r="AG61" s="41"/>
      <c r="AH61" s="41"/>
      <c r="AI61" s="42"/>
    </row>
    <row r="62" spans="1:35" ht="15.75" thickBot="1" x14ac:dyDescent="0.3">
      <c r="D62" s="33" t="s">
        <v>0</v>
      </c>
      <c r="E62" s="34"/>
      <c r="F62" s="34"/>
      <c r="G62" s="35">
        <f>AVERAGE(G44:G61)</f>
        <v>37461.039795209741</v>
      </c>
      <c r="H62" s="58">
        <f>AVERAGE(H44:H61)</f>
        <v>35052.936387355061</v>
      </c>
      <c r="I62" s="35">
        <f t="shared" ref="I62" si="10">AVERAGE(I44:I61)</f>
        <v>35909.631923184177</v>
      </c>
      <c r="J62" s="35">
        <f t="shared" ref="J62" si="11">AVERAGE(J44:J61)</f>
        <v>37046.718482701443</v>
      </c>
      <c r="K62" s="36">
        <f t="shared" ref="K62" si="12">AVERAGE(K44:K61)</f>
        <v>36033.282161871903</v>
      </c>
      <c r="L62" s="33" t="s">
        <v>0</v>
      </c>
      <c r="M62" s="34"/>
      <c r="N62" s="34"/>
      <c r="O62" s="38">
        <f>AVERAGE(O44:O61)</f>
        <v>1397.8593684450477</v>
      </c>
      <c r="P62" s="38">
        <f t="shared" ref="P62" si="13">AVERAGE(P44:P61)</f>
        <v>1213.5093187357318</v>
      </c>
      <c r="Q62" s="38">
        <f t="shared" ref="Q62" si="14">AVERAGE(Q44:Q61)</f>
        <v>1354.9820582256625</v>
      </c>
      <c r="R62" s="38">
        <f t="shared" ref="R62" si="15">AVERAGE(R44:R61)</f>
        <v>1253.2952247886365</v>
      </c>
      <c r="S62" s="39">
        <f t="shared" ref="S62" si="16">AVERAGE(S44:S61)</f>
        <v>1420.3594710120315</v>
      </c>
      <c r="T62" s="52" t="s">
        <v>0</v>
      </c>
      <c r="U62" s="53"/>
      <c r="V62" s="53"/>
      <c r="W62" s="54">
        <f>AVERAGE(W44:W61)</f>
        <v>38825.285663274859</v>
      </c>
      <c r="X62" s="59">
        <f t="shared" ref="X62" si="17">AVERAGE(X44:X61)</f>
        <v>36586.133782779085</v>
      </c>
      <c r="Y62" s="54">
        <f t="shared" ref="Y62" si="18">AVERAGE(Y44:Y61)</f>
        <v>37126.898747735337</v>
      </c>
      <c r="Z62" s="54">
        <f t="shared" ref="Z62" si="19">AVERAGE(Z44:Z61)</f>
        <v>37863.601567483827</v>
      </c>
      <c r="AA62" s="55">
        <f t="shared" ref="AA62" si="20">AVERAGE(AA44:AA61)</f>
        <v>37317.176257068168</v>
      </c>
      <c r="AB62" s="33" t="s">
        <v>0</v>
      </c>
      <c r="AC62" s="34"/>
      <c r="AD62" s="34"/>
      <c r="AE62" s="38" t="e">
        <f>AVERAGE(AE44:AE61)</f>
        <v>#DIV/0!</v>
      </c>
      <c r="AF62" s="38" t="e">
        <f t="shared" ref="AF62" si="21">AVERAGE(AF44:AF61)</f>
        <v>#DIV/0!</v>
      </c>
      <c r="AG62" s="38" t="e">
        <f t="shared" ref="AG62" si="22">AVERAGE(AG44:AG61)</f>
        <v>#DIV/0!</v>
      </c>
      <c r="AH62" s="38" t="e">
        <f t="shared" ref="AH62" si="23">AVERAGE(AH44:AH61)</f>
        <v>#DIV/0!</v>
      </c>
      <c r="AI62" s="39" t="e">
        <f t="shared" ref="AI62" si="24">AVERAGE(AI44:AI61)</f>
        <v>#DIV/0!</v>
      </c>
    </row>
    <row r="63" spans="1:35" ht="15.75" thickBot="1" x14ac:dyDescent="0.3"/>
    <row r="64" spans="1:35" x14ac:dyDescent="0.25">
      <c r="D64" s="23" t="s">
        <v>45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4:25" x14ac:dyDescent="0.25">
      <c r="D65" s="26" t="s">
        <v>26</v>
      </c>
      <c r="E65" s="27"/>
      <c r="F65" s="27"/>
      <c r="G65" s="67"/>
      <c r="H65" s="72" t="s">
        <v>13</v>
      </c>
      <c r="I65" s="73"/>
      <c r="J65" s="73"/>
      <c r="K65" s="73"/>
      <c r="L65" s="73"/>
      <c r="M65" s="74"/>
      <c r="N65" s="72" t="s">
        <v>14</v>
      </c>
      <c r="O65" s="73"/>
      <c r="P65" s="73"/>
      <c r="Q65" s="73"/>
      <c r="R65" s="73"/>
      <c r="S65" s="74"/>
      <c r="T65" s="72" t="s">
        <v>15</v>
      </c>
      <c r="U65" s="73"/>
      <c r="V65" s="73"/>
      <c r="W65" s="73"/>
      <c r="X65" s="73"/>
      <c r="Y65" s="75"/>
    </row>
    <row r="66" spans="4:25" x14ac:dyDescent="0.25">
      <c r="D66" s="26" t="s">
        <v>27</v>
      </c>
      <c r="E66" s="27"/>
      <c r="F66" s="27"/>
      <c r="G66" s="67"/>
      <c r="H66" s="72">
        <v>10</v>
      </c>
      <c r="I66" s="73"/>
      <c r="J66" s="74"/>
      <c r="K66" s="72">
        <v>100</v>
      </c>
      <c r="L66" s="73"/>
      <c r="M66" s="74"/>
      <c r="N66" s="72">
        <v>10</v>
      </c>
      <c r="O66" s="73"/>
      <c r="P66" s="74"/>
      <c r="Q66" s="72">
        <v>100</v>
      </c>
      <c r="R66" s="73"/>
      <c r="S66" s="74"/>
      <c r="T66" s="72">
        <v>10</v>
      </c>
      <c r="U66" s="73"/>
      <c r="V66" s="74"/>
      <c r="W66" s="72">
        <v>100</v>
      </c>
      <c r="X66" s="73"/>
      <c r="Y66" s="75"/>
    </row>
    <row r="67" spans="4:25" x14ac:dyDescent="0.25">
      <c r="D67" s="26" t="s">
        <v>28</v>
      </c>
      <c r="E67" s="27"/>
      <c r="F67" s="27"/>
      <c r="G67" s="67"/>
      <c r="H67" s="3">
        <v>0.1</v>
      </c>
      <c r="I67" s="3">
        <v>0.5</v>
      </c>
      <c r="J67" s="3">
        <v>0.75</v>
      </c>
      <c r="K67" s="3">
        <v>0.1</v>
      </c>
      <c r="L67" s="3">
        <v>0.5</v>
      </c>
      <c r="M67" s="3">
        <v>0.75</v>
      </c>
      <c r="N67" s="3">
        <v>0.1</v>
      </c>
      <c r="O67" s="3">
        <v>0.5</v>
      </c>
      <c r="P67" s="3">
        <v>0.75</v>
      </c>
      <c r="Q67" s="3">
        <v>0.1</v>
      </c>
      <c r="R67" s="3">
        <v>0.5</v>
      </c>
      <c r="S67" s="3">
        <v>0.75</v>
      </c>
      <c r="T67" s="3">
        <v>0.1</v>
      </c>
      <c r="U67" s="3">
        <v>0.5</v>
      </c>
      <c r="V67" s="3">
        <v>0.75</v>
      </c>
      <c r="W67" s="3">
        <v>0.1</v>
      </c>
      <c r="X67" s="3">
        <v>0.5</v>
      </c>
      <c r="Y67" s="76">
        <v>0.75</v>
      </c>
    </row>
    <row r="68" spans="4:25" x14ac:dyDescent="0.25">
      <c r="D68" s="68" t="s">
        <v>34</v>
      </c>
      <c r="E68" s="69"/>
      <c r="F68" s="69"/>
      <c r="G68" s="69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4"/>
    </row>
    <row r="69" spans="4:25" x14ac:dyDescent="0.25">
      <c r="D69" s="70" t="s">
        <v>35</v>
      </c>
      <c r="E69" s="71"/>
      <c r="F69" s="71"/>
      <c r="G69" s="71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4"/>
    </row>
    <row r="70" spans="4:25" x14ac:dyDescent="0.25">
      <c r="D70" s="70" t="s">
        <v>36</v>
      </c>
      <c r="E70" s="71"/>
      <c r="F70" s="71"/>
      <c r="G70" s="71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4"/>
    </row>
    <row r="71" spans="4:25" x14ac:dyDescent="0.25">
      <c r="D71" s="70" t="s">
        <v>37</v>
      </c>
      <c r="E71" s="71"/>
      <c r="F71" s="71"/>
      <c r="G71" s="71"/>
      <c r="H71" s="62"/>
      <c r="I71" s="63"/>
      <c r="J71" s="63"/>
      <c r="K71" s="63"/>
      <c r="L71" s="63">
        <v>5.0000000000000002E-5</v>
      </c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4"/>
    </row>
    <row r="72" spans="4:25" x14ac:dyDescent="0.25">
      <c r="D72" s="70" t="s">
        <v>38</v>
      </c>
      <c r="E72" s="71"/>
      <c r="F72" s="71"/>
      <c r="G72" s="71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4"/>
    </row>
    <row r="73" spans="4:25" x14ac:dyDescent="0.25">
      <c r="D73" s="70" t="s">
        <v>39</v>
      </c>
      <c r="E73" s="71"/>
      <c r="F73" s="71"/>
      <c r="G73" s="71"/>
      <c r="H73" s="63"/>
      <c r="I73" s="63"/>
      <c r="J73" s="63"/>
      <c r="K73" s="63"/>
      <c r="L73" s="63"/>
      <c r="M73" s="63">
        <v>0.73284000000000005</v>
      </c>
      <c r="N73" s="63"/>
      <c r="O73" s="63"/>
      <c r="P73" s="63"/>
      <c r="Q73" s="63">
        <v>4.0000000000000003E-5</v>
      </c>
      <c r="R73" s="63"/>
      <c r="S73" s="63">
        <v>3.0000000000000001E-5</v>
      </c>
      <c r="T73" s="63"/>
      <c r="U73" s="63"/>
      <c r="V73" s="63"/>
      <c r="W73" s="63"/>
      <c r="X73" s="63"/>
      <c r="Y73" s="64"/>
    </row>
    <row r="74" spans="4:25" x14ac:dyDescent="0.25">
      <c r="D74" s="70" t="s">
        <v>40</v>
      </c>
      <c r="E74" s="71"/>
      <c r="F74" s="71"/>
      <c r="G74" s="71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4"/>
    </row>
    <row r="75" spans="4:25" x14ac:dyDescent="0.25">
      <c r="D75" s="70" t="s">
        <v>41</v>
      </c>
      <c r="E75" s="71"/>
      <c r="F75" s="71"/>
      <c r="G75" s="71"/>
      <c r="H75" s="63"/>
      <c r="I75" s="63"/>
      <c r="J75" s="63"/>
      <c r="K75" s="63"/>
      <c r="L75" s="63"/>
      <c r="M75" s="63">
        <v>9.0910000000000005E-2</v>
      </c>
      <c r="N75" s="63"/>
      <c r="O75" s="63"/>
      <c r="P75" s="63"/>
      <c r="Q75" s="63"/>
      <c r="R75" s="63"/>
      <c r="S75" s="63"/>
      <c r="T75" s="63"/>
      <c r="U75" s="63"/>
      <c r="V75" s="63"/>
      <c r="W75" s="63">
        <v>9.8200000000000006E-3</v>
      </c>
      <c r="X75" s="63"/>
      <c r="Y75" s="64"/>
    </row>
    <row r="76" spans="4:25" x14ac:dyDescent="0.25">
      <c r="D76" s="70" t="s">
        <v>42</v>
      </c>
      <c r="E76" s="71"/>
      <c r="F76" s="71"/>
      <c r="G76" s="71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4"/>
    </row>
    <row r="77" spans="4:25" x14ac:dyDescent="0.25">
      <c r="D77" s="70" t="s">
        <v>43</v>
      </c>
      <c r="E77" s="71"/>
      <c r="F77" s="71"/>
      <c r="G77" s="71"/>
      <c r="H77" s="63"/>
      <c r="I77" s="63"/>
      <c r="J77" s="63">
        <v>0.82011000000000001</v>
      </c>
      <c r="K77" s="63"/>
      <c r="L77" s="63"/>
      <c r="M77" s="63">
        <v>0.12132999999999999</v>
      </c>
      <c r="N77" s="63"/>
      <c r="O77" s="63">
        <v>2.9999999999999997E-4</v>
      </c>
      <c r="P77" s="63"/>
      <c r="Q77" s="63"/>
      <c r="R77" s="63"/>
      <c r="S77" s="63"/>
      <c r="T77" s="63"/>
      <c r="U77" s="63"/>
      <c r="V77" s="63">
        <v>3.0500000000000002E-3</v>
      </c>
      <c r="W77" s="63"/>
      <c r="X77" s="63"/>
      <c r="Y77" s="64"/>
    </row>
    <row r="78" spans="4:25" ht="15.75" thickBot="1" x14ac:dyDescent="0.3">
      <c r="D78" s="77" t="s">
        <v>44</v>
      </c>
      <c r="E78" s="78"/>
      <c r="F78" s="78"/>
      <c r="G78" s="78"/>
      <c r="H78" s="65"/>
      <c r="I78" s="65">
        <v>0.78549999999999998</v>
      </c>
      <c r="J78" s="65"/>
      <c r="K78" s="65"/>
      <c r="L78" s="65"/>
      <c r="M78" s="65"/>
      <c r="N78" s="65"/>
      <c r="O78" s="65">
        <v>3.3439999999999998E-2</v>
      </c>
      <c r="P78" s="65">
        <v>7.9000000000000001E-4</v>
      </c>
      <c r="Q78" s="65"/>
      <c r="R78" s="65"/>
      <c r="S78" s="65"/>
      <c r="T78" s="65"/>
      <c r="U78" s="65"/>
      <c r="V78" s="65"/>
      <c r="W78" s="65"/>
      <c r="X78" s="65"/>
      <c r="Y78" s="66"/>
    </row>
  </sheetData>
  <mergeCells count="152">
    <mergeCell ref="D78:G78"/>
    <mergeCell ref="D72:G72"/>
    <mergeCell ref="D73:G73"/>
    <mergeCell ref="D74:G74"/>
    <mergeCell ref="D75:G75"/>
    <mergeCell ref="D76:G76"/>
    <mergeCell ref="D77:G77"/>
    <mergeCell ref="W66:Y66"/>
    <mergeCell ref="D67:G67"/>
    <mergeCell ref="D68:G68"/>
    <mergeCell ref="D69:G69"/>
    <mergeCell ref="D70:G70"/>
    <mergeCell ref="D71:G71"/>
    <mergeCell ref="D66:G66"/>
    <mergeCell ref="H66:J66"/>
    <mergeCell ref="K66:M66"/>
    <mergeCell ref="N66:P66"/>
    <mergeCell ref="Q66:S66"/>
    <mergeCell ref="T66:V66"/>
    <mergeCell ref="T26:V26"/>
    <mergeCell ref="W26:Y26"/>
    <mergeCell ref="D64:Y64"/>
    <mergeCell ref="D65:G65"/>
    <mergeCell ref="H65:M65"/>
    <mergeCell ref="N65:S65"/>
    <mergeCell ref="T65:Y65"/>
    <mergeCell ref="D37:G37"/>
    <mergeCell ref="D38:G38"/>
    <mergeCell ref="D24:Y24"/>
    <mergeCell ref="H25:M25"/>
    <mergeCell ref="H26:J26"/>
    <mergeCell ref="K26:M26"/>
    <mergeCell ref="N25:S25"/>
    <mergeCell ref="N26:P26"/>
    <mergeCell ref="Q26:S26"/>
    <mergeCell ref="T25:Y25"/>
    <mergeCell ref="D31:G31"/>
    <mergeCell ref="D32:G32"/>
    <mergeCell ref="D33:G33"/>
    <mergeCell ref="D34:G34"/>
    <mergeCell ref="D35:G35"/>
    <mergeCell ref="D36:G36"/>
    <mergeCell ref="D25:G25"/>
    <mergeCell ref="D26:G26"/>
    <mergeCell ref="D27:G27"/>
    <mergeCell ref="AB62:AD62"/>
    <mergeCell ref="AB50:AB55"/>
    <mergeCell ref="AC50:AC52"/>
    <mergeCell ref="AC53:AC55"/>
    <mergeCell ref="AB56:AB61"/>
    <mergeCell ref="AC56:AC58"/>
    <mergeCell ref="AC59:AC61"/>
    <mergeCell ref="T56:T61"/>
    <mergeCell ref="U56:U58"/>
    <mergeCell ref="U59:U61"/>
    <mergeCell ref="T62:V62"/>
    <mergeCell ref="AB41:AI41"/>
    <mergeCell ref="AB42:AD42"/>
    <mergeCell ref="AE42:AI42"/>
    <mergeCell ref="AB44:AB49"/>
    <mergeCell ref="AC44:AC46"/>
    <mergeCell ref="AC47:AC49"/>
    <mergeCell ref="L62:N62"/>
    <mergeCell ref="T41:AA41"/>
    <mergeCell ref="T42:V42"/>
    <mergeCell ref="W42:AA42"/>
    <mergeCell ref="T44:T49"/>
    <mergeCell ref="U44:U46"/>
    <mergeCell ref="U47:U49"/>
    <mergeCell ref="T50:T55"/>
    <mergeCell ref="U50:U52"/>
    <mergeCell ref="U53:U55"/>
    <mergeCell ref="L50:L55"/>
    <mergeCell ref="M50:M52"/>
    <mergeCell ref="M53:M55"/>
    <mergeCell ref="L56:L61"/>
    <mergeCell ref="M56:M58"/>
    <mergeCell ref="M59:M61"/>
    <mergeCell ref="D56:D61"/>
    <mergeCell ref="E56:E58"/>
    <mergeCell ref="E59:E61"/>
    <mergeCell ref="D62:F62"/>
    <mergeCell ref="L41:S41"/>
    <mergeCell ref="L42:N42"/>
    <mergeCell ref="O42:S42"/>
    <mergeCell ref="L44:L49"/>
    <mergeCell ref="M44:M46"/>
    <mergeCell ref="M47:M49"/>
    <mergeCell ref="D44:D49"/>
    <mergeCell ref="E44:E46"/>
    <mergeCell ref="E47:E49"/>
    <mergeCell ref="D50:D55"/>
    <mergeCell ref="E50:E52"/>
    <mergeCell ref="E53:E55"/>
    <mergeCell ref="AB16:AB21"/>
    <mergeCell ref="AC16:AC18"/>
    <mergeCell ref="AC19:AC21"/>
    <mergeCell ref="AB22:AD22"/>
    <mergeCell ref="D41:K41"/>
    <mergeCell ref="D42:F42"/>
    <mergeCell ref="G42:K42"/>
    <mergeCell ref="D28:G28"/>
    <mergeCell ref="D29:G29"/>
    <mergeCell ref="D30:G30"/>
    <mergeCell ref="T22:V22"/>
    <mergeCell ref="AB1:AI1"/>
    <mergeCell ref="AB2:AD2"/>
    <mergeCell ref="AE2:AI2"/>
    <mergeCell ref="AB4:AB9"/>
    <mergeCell ref="AC4:AC6"/>
    <mergeCell ref="AC7:AC9"/>
    <mergeCell ref="AB10:AB15"/>
    <mergeCell ref="AC10:AC12"/>
    <mergeCell ref="AC13:AC15"/>
    <mergeCell ref="T10:T15"/>
    <mergeCell ref="U10:U12"/>
    <mergeCell ref="U13:U15"/>
    <mergeCell ref="T16:T21"/>
    <mergeCell ref="U16:U18"/>
    <mergeCell ref="U19:U21"/>
    <mergeCell ref="T1:AA1"/>
    <mergeCell ref="T2:V2"/>
    <mergeCell ref="W2:AA2"/>
    <mergeCell ref="T4:T9"/>
    <mergeCell ref="U4:U6"/>
    <mergeCell ref="U7:U9"/>
    <mergeCell ref="M10:M12"/>
    <mergeCell ref="M13:M15"/>
    <mergeCell ref="L16:L21"/>
    <mergeCell ref="M16:M18"/>
    <mergeCell ref="M19:M21"/>
    <mergeCell ref="L22:N22"/>
    <mergeCell ref="E16:E18"/>
    <mergeCell ref="E19:E21"/>
    <mergeCell ref="D22:F22"/>
    <mergeCell ref="L1:S1"/>
    <mergeCell ref="L2:N2"/>
    <mergeCell ref="O2:S2"/>
    <mergeCell ref="L4:L9"/>
    <mergeCell ref="M4:M6"/>
    <mergeCell ref="M7:M9"/>
    <mergeCell ref="L10:L15"/>
    <mergeCell ref="D1:K1"/>
    <mergeCell ref="D2:F2"/>
    <mergeCell ref="G2:K2"/>
    <mergeCell ref="D4:D9"/>
    <mergeCell ref="D10:D15"/>
    <mergeCell ref="D16:D21"/>
    <mergeCell ref="E4:E6"/>
    <mergeCell ref="E7:E9"/>
    <mergeCell ref="E10:E12"/>
    <mergeCell ref="E13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ADTSP</vt:lpstr>
      <vt:lpstr>ADTSPMV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2019-02-17T15:37:55Z</dcterms:created>
  <dcterms:modified xsi:type="dcterms:W3CDTF">2019-02-17T17:01:21Z</dcterms:modified>
</cp:coreProperties>
</file>