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aco-vrp-framework\results\pdptw\"/>
    </mc:Choice>
  </mc:AlternateContent>
  <bookViews>
    <workbookView xWindow="0" yWindow="0" windowWidth="15960" windowHeight="9690" activeTab="1"/>
  </bookViews>
  <sheets>
    <sheet name="100 tasks" sheetId="1" r:id="rId1"/>
    <sheet name="200 task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2" l="1"/>
  <c r="K54" i="2"/>
  <c r="J55" i="2"/>
  <c r="K55" i="2"/>
  <c r="J56" i="2"/>
  <c r="K56" i="2"/>
  <c r="J57" i="2"/>
  <c r="K57" i="2"/>
  <c r="J58" i="2"/>
  <c r="K58" i="2"/>
  <c r="J59" i="2"/>
  <c r="K59" i="2"/>
  <c r="J44" i="2"/>
  <c r="K44" i="2"/>
  <c r="J45" i="2"/>
  <c r="K45" i="2"/>
  <c r="J46" i="2"/>
  <c r="K46" i="2"/>
  <c r="J47" i="2"/>
  <c r="K47" i="2"/>
  <c r="J48" i="2"/>
  <c r="K48" i="2"/>
  <c r="J49" i="2"/>
  <c r="K49" i="2"/>
  <c r="J34" i="2"/>
  <c r="K34" i="2"/>
  <c r="J35" i="2"/>
  <c r="K35" i="2"/>
  <c r="J36" i="2"/>
  <c r="K36" i="2"/>
  <c r="J37" i="2"/>
  <c r="K37" i="2"/>
  <c r="J38" i="2"/>
  <c r="K38" i="2"/>
  <c r="J39" i="2"/>
  <c r="K39" i="2"/>
  <c r="J24" i="2"/>
  <c r="K24" i="2"/>
  <c r="J25" i="2"/>
  <c r="K25" i="2"/>
  <c r="J26" i="2"/>
  <c r="K26" i="2"/>
  <c r="J27" i="2"/>
  <c r="K27" i="2"/>
  <c r="J28" i="2"/>
  <c r="K28" i="2"/>
  <c r="J29" i="2"/>
  <c r="K29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0" i="2"/>
  <c r="K31" i="2"/>
  <c r="K32" i="2"/>
  <c r="K33" i="2"/>
  <c r="K40" i="2"/>
  <c r="K41" i="2"/>
  <c r="K42" i="2"/>
  <c r="K43" i="2"/>
  <c r="K50" i="2"/>
  <c r="K51" i="2"/>
  <c r="K52" i="2"/>
  <c r="K53" i="2"/>
  <c r="K60" i="2"/>
  <c r="K61" i="2"/>
  <c r="K6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0" i="2"/>
  <c r="J31" i="2"/>
  <c r="J32" i="2"/>
  <c r="J33" i="2"/>
  <c r="J40" i="2"/>
  <c r="J41" i="2"/>
  <c r="J42" i="2"/>
  <c r="J43" i="2"/>
  <c r="J50" i="2"/>
  <c r="J51" i="2"/>
  <c r="J52" i="2"/>
  <c r="J53" i="2"/>
  <c r="J60" i="2"/>
  <c r="J61" i="2"/>
  <c r="J62" i="2"/>
  <c r="K4" i="2"/>
  <c r="K5" i="2"/>
  <c r="K6" i="2"/>
  <c r="K3" i="2"/>
  <c r="J4" i="2"/>
  <c r="J5" i="2"/>
  <c r="J6" i="2"/>
  <c r="J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</calcChain>
</file>

<file path=xl/sharedStrings.xml><?xml version="1.0" encoding="utf-8"?>
<sst xmlns="http://schemas.openxmlformats.org/spreadsheetml/2006/main" count="142" uniqueCount="129">
  <si>
    <t>lc104</t>
  </si>
  <si>
    <t>lc204</t>
  </si>
  <si>
    <t>lr109</t>
  </si>
  <si>
    <t>lr201</t>
  </si>
  <si>
    <t>lr209</t>
  </si>
  <si>
    <t>lr211</t>
  </si>
  <si>
    <t>lrc102</t>
  </si>
  <si>
    <t>lrc106</t>
  </si>
  <si>
    <t>lrc107</t>
  </si>
  <si>
    <t>lrc108</t>
  </si>
  <si>
    <t>lrc201</t>
  </si>
  <si>
    <t>lrc204</t>
  </si>
  <si>
    <t>lrc206</t>
  </si>
  <si>
    <t>lrc207</t>
  </si>
  <si>
    <t>INSTANCE</t>
  </si>
  <si>
    <t>NV</t>
  </si>
  <si>
    <t>TC</t>
  </si>
  <si>
    <t>lc101</t>
  </si>
  <si>
    <t>lc102</t>
  </si>
  <si>
    <t>lc103</t>
  </si>
  <si>
    <t>lc105</t>
  </si>
  <si>
    <t>lc106</t>
  </si>
  <si>
    <t>lc107</t>
  </si>
  <si>
    <t>lc108</t>
  </si>
  <si>
    <t>lc109</t>
  </si>
  <si>
    <t>lc201</t>
  </si>
  <si>
    <t>lc202</t>
  </si>
  <si>
    <t>lc203</t>
  </si>
  <si>
    <t>lc205</t>
  </si>
  <si>
    <t>lc206</t>
  </si>
  <si>
    <t>lc207</t>
  </si>
  <si>
    <t>lc208</t>
  </si>
  <si>
    <t>lr101</t>
  </si>
  <si>
    <t>lr102</t>
  </si>
  <si>
    <t>lr103</t>
  </si>
  <si>
    <t>lr104</t>
  </si>
  <si>
    <t>lr105</t>
  </si>
  <si>
    <t>lr106</t>
  </si>
  <si>
    <t>lr107</t>
  </si>
  <si>
    <t>lr108</t>
  </si>
  <si>
    <t>lr110</t>
  </si>
  <si>
    <t>lr111</t>
  </si>
  <si>
    <t>lr112</t>
  </si>
  <si>
    <t>lr202</t>
  </si>
  <si>
    <t>lr203</t>
  </si>
  <si>
    <t>lr204</t>
  </si>
  <si>
    <t>lr205</t>
  </si>
  <si>
    <t>lr206</t>
  </si>
  <si>
    <t>lr207</t>
  </si>
  <si>
    <t>lr208</t>
  </si>
  <si>
    <t>lr210</t>
  </si>
  <si>
    <t>lrc101</t>
  </si>
  <si>
    <t>lrc103</t>
  </si>
  <si>
    <t>lrc104</t>
  </si>
  <si>
    <t>lrc105</t>
  </si>
  <si>
    <t>lrc202</t>
  </si>
  <si>
    <t>lrc203</t>
  </si>
  <si>
    <t>lrc205</t>
  </si>
  <si>
    <t>lrc208</t>
  </si>
  <si>
    <t>BSF TC</t>
  </si>
  <si>
    <t>BSF NV</t>
  </si>
  <si>
    <t>BSF NV MEAN</t>
  </si>
  <si>
    <t>BSF TC MEAN</t>
  </si>
  <si>
    <t>POFF</t>
  </si>
  <si>
    <t>POFF_SD</t>
  </si>
  <si>
    <t>BSF Deviation</t>
  </si>
  <si>
    <t>Avg Deviation</t>
  </si>
  <si>
    <t>LITERATURE</t>
  </si>
  <si>
    <t>ALNS 10 Trials</t>
  </si>
  <si>
    <t>lc1_2_3</t>
  </si>
  <si>
    <t>lc1_2_8</t>
  </si>
  <si>
    <t>lc1_2_10</t>
  </si>
  <si>
    <t>lc2_2_3</t>
  </si>
  <si>
    <t>lc2_2_6</t>
  </si>
  <si>
    <t>lc2_2_7</t>
  </si>
  <si>
    <t>lc2_2_9</t>
  </si>
  <si>
    <t>lr1_2_3</t>
  </si>
  <si>
    <t>lr1_2_4</t>
  </si>
  <si>
    <t>lr1_2_6</t>
  </si>
  <si>
    <t>lr1_2_7</t>
  </si>
  <si>
    <t>lr1_2_8</t>
  </si>
  <si>
    <t>lr1_2_9</t>
  </si>
  <si>
    <t>lr1_2_10</t>
  </si>
  <si>
    <t>lr2_2_1</t>
  </si>
  <si>
    <t>lr2_2_2</t>
  </si>
  <si>
    <t>lr2_2_4</t>
  </si>
  <si>
    <t>lr2_2_5</t>
  </si>
  <si>
    <t>lr2_2_6</t>
  </si>
  <si>
    <t>lr2_2_7</t>
  </si>
  <si>
    <t>lr2_2_8</t>
  </si>
  <si>
    <t>lr2_2_9</t>
  </si>
  <si>
    <t>lr2_2_10</t>
  </si>
  <si>
    <t>lrc1_2_2</t>
  </si>
  <si>
    <t>lrc1_2_3</t>
  </si>
  <si>
    <t>lrc1_2_6</t>
  </si>
  <si>
    <t>lrc1_2_7</t>
  </si>
  <si>
    <t>lrc1_2_8</t>
  </si>
  <si>
    <t>lrc1_2_9</t>
  </si>
  <si>
    <t>lrc1_2_10</t>
  </si>
  <si>
    <t>lrc2_2_1</t>
  </si>
  <si>
    <t>lrc2_2_2</t>
  </si>
  <si>
    <t>lrc2_2_3</t>
  </si>
  <si>
    <t>lrc2_2_4</t>
  </si>
  <si>
    <t>lrc2_2_6</t>
  </si>
  <si>
    <t>lrc2_2_7</t>
  </si>
  <si>
    <t>lrc2_2_8</t>
  </si>
  <si>
    <t>lrc2_2_10</t>
  </si>
  <si>
    <t>lc1_2_1</t>
  </si>
  <si>
    <t>lc1_2_2</t>
  </si>
  <si>
    <t>lc1_2_4</t>
  </si>
  <si>
    <t>lc1_2_5</t>
  </si>
  <si>
    <t>lc1_2_6</t>
  </si>
  <si>
    <t>lc1_2_7</t>
  </si>
  <si>
    <t>lc1_2_9</t>
  </si>
  <si>
    <t>lc2_2_1</t>
  </si>
  <si>
    <t>lc2_2_2</t>
  </si>
  <si>
    <t>lc2_2_4</t>
  </si>
  <si>
    <t>lc2_2_5</t>
  </si>
  <si>
    <t>lc2_2_8</t>
  </si>
  <si>
    <t>lc2_2_10</t>
  </si>
  <si>
    <t>lr1_2_1</t>
  </si>
  <si>
    <t>lr1_2_2</t>
  </si>
  <si>
    <t>lr1_2_5</t>
  </si>
  <si>
    <t>lr2_2_3</t>
  </si>
  <si>
    <t>lrc1_2_1</t>
  </si>
  <si>
    <t>lrc1_2_4</t>
  </si>
  <si>
    <t>lrc1_2_5</t>
  </si>
  <si>
    <t>lrc2_2_5</t>
  </si>
  <si>
    <t>lrc2_2_9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</si>
</sst>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0" fontId="1" fillId="0" borderId="0" xfId="1" applyNumberFormat="1" applyAlignment="1">
      <alignment horizontal="center"/>
    </xf>
    <xf numFmtId="11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2" borderId="0" xfId="1" applyNumberFormat="1" applyFont="1" applyFill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1" sqref="D1:K2"/>
    </sheetView>
  </sheetViews>
  <sheetFormatPr defaultRowHeight="15" x14ac:dyDescent="0.25"/>
  <cols>
    <col min="1" max="1" width="9.85546875" bestFit="1" customWidth="1"/>
    <col min="2" max="9" width="13.42578125" customWidth="1"/>
    <col min="10" max="11" width="13.42578125" style="5" customWidth="1"/>
  </cols>
  <sheetData>
    <row r="1" spans="1:11" x14ac:dyDescent="0.25">
      <c r="B1" s="7" t="s">
        <v>67</v>
      </c>
      <c r="C1" s="7"/>
      <c r="D1" s="7" t="s">
        <v>68</v>
      </c>
      <c r="E1" s="7"/>
      <c r="F1" s="7"/>
      <c r="G1" s="7"/>
      <c r="H1" s="7"/>
      <c r="I1" s="7"/>
      <c r="J1" s="7"/>
      <c r="K1" s="7"/>
    </row>
    <row r="2" spans="1:11" x14ac:dyDescent="0.25">
      <c r="A2" t="s">
        <v>14</v>
      </c>
      <c r="B2" t="s">
        <v>15</v>
      </c>
      <c r="C2" t="s">
        <v>16</v>
      </c>
      <c r="D2" s="1" t="s">
        <v>60</v>
      </c>
      <c r="E2" s="1" t="s">
        <v>59</v>
      </c>
      <c r="F2" s="1" t="s">
        <v>61</v>
      </c>
      <c r="G2" s="1" t="s">
        <v>62</v>
      </c>
      <c r="H2" s="1" t="s">
        <v>63</v>
      </c>
      <c r="I2" s="1" t="s">
        <v>64</v>
      </c>
      <c r="J2" s="2" t="s">
        <v>65</v>
      </c>
      <c r="K2" s="4" t="s">
        <v>66</v>
      </c>
    </row>
    <row r="3" spans="1:11" x14ac:dyDescent="0.25">
      <c r="A3" t="s">
        <v>17</v>
      </c>
      <c r="B3">
        <v>10</v>
      </c>
      <c r="C3">
        <v>828.94</v>
      </c>
      <c r="D3">
        <v>10</v>
      </c>
      <c r="E3">
        <v>828.93686694283303</v>
      </c>
      <c r="F3">
        <v>10</v>
      </c>
      <c r="G3">
        <v>828.93686694283303</v>
      </c>
      <c r="H3">
        <v>828.93686694359201</v>
      </c>
      <c r="I3" s="3">
        <v>1.0726503649201E-13</v>
      </c>
      <c r="J3" s="5">
        <f>1-(C3/E3)</f>
        <v>-3.7796089087382967E-6</v>
      </c>
      <c r="K3" s="5">
        <f>1-(C3/G3)</f>
        <v>-3.7796089087382967E-6</v>
      </c>
    </row>
    <row r="4" spans="1:11" x14ac:dyDescent="0.25">
      <c r="A4" t="s">
        <v>18</v>
      </c>
      <c r="B4">
        <v>10</v>
      </c>
      <c r="C4">
        <v>828.94</v>
      </c>
      <c r="D4">
        <v>10</v>
      </c>
      <c r="E4">
        <v>828.93686694283303</v>
      </c>
      <c r="F4">
        <v>10</v>
      </c>
      <c r="G4">
        <v>828.93686694283303</v>
      </c>
      <c r="H4">
        <v>828.93857960108596</v>
      </c>
      <c r="I4">
        <v>2.3797710734827001E-3</v>
      </c>
      <c r="J4" s="5">
        <f t="shared" ref="J4:J58" si="0">1-(C4/E4)</f>
        <v>-3.7796089087382967E-6</v>
      </c>
      <c r="K4" s="5">
        <f t="shared" ref="K4:K58" si="1">1-(C4/G4)</f>
        <v>-3.7796089087382967E-6</v>
      </c>
    </row>
    <row r="5" spans="1:11" x14ac:dyDescent="0.25">
      <c r="A5" t="s">
        <v>19</v>
      </c>
      <c r="B5">
        <v>9</v>
      </c>
      <c r="C5">
        <v>1035.3499999999999</v>
      </c>
      <c r="D5">
        <v>10</v>
      </c>
      <c r="E5">
        <v>827.86469916985004</v>
      </c>
      <c r="F5">
        <v>10</v>
      </c>
      <c r="G5">
        <v>827.86469916985004</v>
      </c>
      <c r="H5">
        <v>827.87078928237497</v>
      </c>
      <c r="I5">
        <v>6.07980564829086E-3</v>
      </c>
      <c r="J5" s="6">
        <f t="shared" si="0"/>
        <v>-0.25062706628052611</v>
      </c>
      <c r="K5" s="5">
        <f t="shared" si="1"/>
        <v>-0.25062706628052611</v>
      </c>
    </row>
    <row r="6" spans="1:11" x14ac:dyDescent="0.25">
      <c r="A6" t="s">
        <v>0</v>
      </c>
      <c r="B6">
        <v>9</v>
      </c>
      <c r="C6">
        <v>860.01</v>
      </c>
      <c r="D6">
        <v>10</v>
      </c>
      <c r="E6">
        <v>818.59998365573801</v>
      </c>
      <c r="F6">
        <v>10</v>
      </c>
      <c r="G6">
        <v>818.59998365573801</v>
      </c>
      <c r="H6">
        <v>818.62254445773397</v>
      </c>
      <c r="I6">
        <v>3.40193967033273E-2</v>
      </c>
      <c r="J6" s="6">
        <f t="shared" si="0"/>
        <v>-5.0586387944123068E-2</v>
      </c>
      <c r="K6" s="5">
        <f t="shared" si="1"/>
        <v>-5.0586387944123068E-2</v>
      </c>
    </row>
    <row r="7" spans="1:11" x14ac:dyDescent="0.25">
      <c r="A7" t="s">
        <v>20</v>
      </c>
      <c r="B7">
        <v>10</v>
      </c>
      <c r="C7">
        <v>828.94</v>
      </c>
      <c r="D7">
        <v>10</v>
      </c>
      <c r="E7">
        <v>828.93686694283303</v>
      </c>
      <c r="F7">
        <v>10</v>
      </c>
      <c r="G7">
        <v>828.93686694283303</v>
      </c>
      <c r="H7">
        <v>828.93686694359201</v>
      </c>
      <c r="I7" s="3">
        <v>1.10782683868372E-13</v>
      </c>
      <c r="J7" s="5">
        <f t="shared" si="0"/>
        <v>-3.7796089087382967E-6</v>
      </c>
      <c r="K7" s="5">
        <f t="shared" si="1"/>
        <v>-3.7796089087382967E-6</v>
      </c>
    </row>
    <row r="8" spans="1:11" x14ac:dyDescent="0.25">
      <c r="A8" t="s">
        <v>21</v>
      </c>
      <c r="B8">
        <v>10</v>
      </c>
      <c r="C8">
        <v>828.94</v>
      </c>
      <c r="D8">
        <v>10</v>
      </c>
      <c r="E8">
        <v>828.93686694283303</v>
      </c>
      <c r="F8">
        <v>10</v>
      </c>
      <c r="G8">
        <v>828.93686694283303</v>
      </c>
      <c r="H8">
        <v>828.94052204058301</v>
      </c>
      <c r="I8">
        <v>5.2968318691734E-3</v>
      </c>
      <c r="J8" s="5">
        <f t="shared" si="0"/>
        <v>-3.7796089087382967E-6</v>
      </c>
      <c r="K8" s="5">
        <f t="shared" si="1"/>
        <v>-3.7796089087382967E-6</v>
      </c>
    </row>
    <row r="9" spans="1:11" x14ac:dyDescent="0.25">
      <c r="A9" t="s">
        <v>22</v>
      </c>
      <c r="B9">
        <v>10</v>
      </c>
      <c r="C9">
        <v>828.94</v>
      </c>
      <c r="D9">
        <v>10</v>
      </c>
      <c r="E9">
        <v>828.93686694283303</v>
      </c>
      <c r="F9">
        <v>10</v>
      </c>
      <c r="G9">
        <v>828.93686694283303</v>
      </c>
      <c r="H9">
        <v>828.93751998035702</v>
      </c>
      <c r="I9" s="3">
        <v>9.5703251251887502E-4</v>
      </c>
      <c r="J9" s="5">
        <f t="shared" si="0"/>
        <v>-3.7796089087382967E-6</v>
      </c>
      <c r="K9" s="5">
        <f t="shared" si="1"/>
        <v>-3.7796089087382967E-6</v>
      </c>
    </row>
    <row r="10" spans="1:11" x14ac:dyDescent="0.25">
      <c r="A10" t="s">
        <v>23</v>
      </c>
      <c r="B10">
        <v>10</v>
      </c>
      <c r="C10">
        <v>826.44</v>
      </c>
      <c r="D10">
        <v>10</v>
      </c>
      <c r="E10">
        <v>826.43920522675</v>
      </c>
      <c r="F10">
        <v>10</v>
      </c>
      <c r="G10">
        <v>826.43920522675</v>
      </c>
      <c r="H10">
        <v>826.43920522807105</v>
      </c>
      <c r="I10" s="3">
        <v>1.08405078923539E-13</v>
      </c>
      <c r="J10" s="5">
        <f t="shared" si="0"/>
        <v>-9.6168386609640777E-7</v>
      </c>
      <c r="K10" s="5">
        <f t="shared" si="1"/>
        <v>-9.6168386609640777E-7</v>
      </c>
    </row>
    <row r="11" spans="1:11" x14ac:dyDescent="0.25">
      <c r="A11" t="s">
        <v>24</v>
      </c>
      <c r="B11">
        <v>9</v>
      </c>
      <c r="C11">
        <v>1000.6</v>
      </c>
      <c r="D11">
        <v>10</v>
      </c>
      <c r="E11">
        <v>827.81661326625601</v>
      </c>
      <c r="F11">
        <v>10</v>
      </c>
      <c r="G11">
        <v>827.81661326625601</v>
      </c>
      <c r="H11">
        <v>827.83746798172695</v>
      </c>
      <c r="I11">
        <v>1.7923365926419601E-2</v>
      </c>
      <c r="J11" s="6">
        <f t="shared" si="0"/>
        <v>-0.20872181587659266</v>
      </c>
      <c r="K11" s="5">
        <f t="shared" si="1"/>
        <v>-0.20872181587659266</v>
      </c>
    </row>
    <row r="12" spans="1:11" x14ac:dyDescent="0.25">
      <c r="A12" t="s">
        <v>25</v>
      </c>
      <c r="B12">
        <v>3</v>
      </c>
      <c r="C12">
        <v>591.55999999999995</v>
      </c>
      <c r="D12">
        <v>3</v>
      </c>
      <c r="E12">
        <v>591.55655667150097</v>
      </c>
      <c r="F12">
        <v>3</v>
      </c>
      <c r="G12">
        <v>591.55655667150097</v>
      </c>
      <c r="H12">
        <v>591.57229281436196</v>
      </c>
      <c r="I12">
        <v>1.86662055387809E-2</v>
      </c>
      <c r="J12" s="5">
        <f t="shared" si="0"/>
        <v>-5.8207933968379422E-6</v>
      </c>
      <c r="K12" s="5">
        <f t="shared" si="1"/>
        <v>-5.8207933968379422E-6</v>
      </c>
    </row>
    <row r="13" spans="1:11" x14ac:dyDescent="0.25">
      <c r="A13" t="s">
        <v>26</v>
      </c>
      <c r="B13">
        <v>3</v>
      </c>
      <c r="C13">
        <v>591.55999999999995</v>
      </c>
      <c r="D13">
        <v>3</v>
      </c>
      <c r="E13">
        <v>591.55655667150097</v>
      </c>
      <c r="F13">
        <v>3</v>
      </c>
      <c r="G13">
        <v>591.55655667150097</v>
      </c>
      <c r="H13">
        <v>591.79344854990597</v>
      </c>
      <c r="I13">
        <v>0.24200048193805501</v>
      </c>
      <c r="J13" s="5">
        <f t="shared" si="0"/>
        <v>-5.8207933968379422E-6</v>
      </c>
      <c r="K13" s="5">
        <f t="shared" si="1"/>
        <v>-5.8207933968379422E-6</v>
      </c>
    </row>
    <row r="14" spans="1:11" x14ac:dyDescent="0.25">
      <c r="A14" t="s">
        <v>27</v>
      </c>
      <c r="B14">
        <v>3</v>
      </c>
      <c r="C14">
        <v>591.16999999999996</v>
      </c>
      <c r="D14">
        <v>3</v>
      </c>
      <c r="E14">
        <v>591.17344278063104</v>
      </c>
      <c r="F14">
        <v>3</v>
      </c>
      <c r="G14">
        <v>591.17344278063104</v>
      </c>
      <c r="H14">
        <v>591.32748560106597</v>
      </c>
      <c r="I14">
        <v>0.15735170916240701</v>
      </c>
      <c r="J14" s="5">
        <f t="shared" si="0"/>
        <v>5.8236388543742024E-6</v>
      </c>
      <c r="K14" s="5">
        <f t="shared" si="1"/>
        <v>5.8236388543742024E-6</v>
      </c>
    </row>
    <row r="15" spans="1:11" x14ac:dyDescent="0.25">
      <c r="A15" t="s">
        <v>1</v>
      </c>
      <c r="B15">
        <v>3</v>
      </c>
      <c r="C15">
        <v>590.6</v>
      </c>
      <c r="D15">
        <v>3</v>
      </c>
      <c r="E15">
        <v>590.59874566794394</v>
      </c>
      <c r="F15">
        <v>3</v>
      </c>
      <c r="G15">
        <v>591.32995622655199</v>
      </c>
      <c r="H15">
        <v>596.08719732609097</v>
      </c>
      <c r="I15">
        <v>7.3149066699444996</v>
      </c>
      <c r="J15" s="5">
        <f t="shared" si="0"/>
        <v>-2.1238312226667944E-6</v>
      </c>
      <c r="K15" s="5">
        <f t="shared" si="1"/>
        <v>1.2344313337514512E-3</v>
      </c>
    </row>
    <row r="16" spans="1:11" x14ac:dyDescent="0.25">
      <c r="A16" t="s">
        <v>28</v>
      </c>
      <c r="B16">
        <v>3</v>
      </c>
      <c r="C16">
        <v>588.88</v>
      </c>
      <c r="D16">
        <v>3</v>
      </c>
      <c r="E16">
        <v>588.87596265342302</v>
      </c>
      <c r="F16">
        <v>3</v>
      </c>
      <c r="G16">
        <v>588.87596265342302</v>
      </c>
      <c r="H16">
        <v>588.88377173482002</v>
      </c>
      <c r="I16">
        <v>6.8716212037521597E-3</v>
      </c>
      <c r="J16" s="5">
        <f t="shared" si="0"/>
        <v>-6.8560220369828784E-6</v>
      </c>
      <c r="K16" s="5">
        <f t="shared" si="1"/>
        <v>-6.8560220369828784E-6</v>
      </c>
    </row>
    <row r="17" spans="1:11" x14ac:dyDescent="0.25">
      <c r="A17" t="s">
        <v>29</v>
      </c>
      <c r="B17">
        <v>3</v>
      </c>
      <c r="C17">
        <v>588.49</v>
      </c>
      <c r="D17">
        <v>3</v>
      </c>
      <c r="E17">
        <v>588.49284876255297</v>
      </c>
      <c r="F17">
        <v>3</v>
      </c>
      <c r="G17">
        <v>588.49284876255297</v>
      </c>
      <c r="H17">
        <v>588.51232285390404</v>
      </c>
      <c r="I17">
        <v>1.4825231327566E-2</v>
      </c>
      <c r="J17" s="5">
        <f t="shared" si="0"/>
        <v>4.8407768402647378E-6</v>
      </c>
      <c r="K17" s="5">
        <f t="shared" si="1"/>
        <v>4.8407768402647378E-6</v>
      </c>
    </row>
    <row r="18" spans="1:11" x14ac:dyDescent="0.25">
      <c r="A18" t="s">
        <v>30</v>
      </c>
      <c r="B18">
        <v>3</v>
      </c>
      <c r="C18">
        <v>588.29</v>
      </c>
      <c r="D18">
        <v>3</v>
      </c>
      <c r="E18">
        <v>588.286321426212</v>
      </c>
      <c r="F18">
        <v>3</v>
      </c>
      <c r="G18">
        <v>588.286321426212</v>
      </c>
      <c r="H18">
        <v>588.35147314842698</v>
      </c>
      <c r="I18">
        <v>5.6620372342525302E-2</v>
      </c>
      <c r="J18" s="5">
        <f t="shared" si="0"/>
        <v>-6.2530330113830246E-6</v>
      </c>
      <c r="K18" s="5">
        <f t="shared" si="1"/>
        <v>-6.2530330113830246E-6</v>
      </c>
    </row>
    <row r="19" spans="1:11" x14ac:dyDescent="0.25">
      <c r="A19" t="s">
        <v>31</v>
      </c>
      <c r="B19">
        <v>3</v>
      </c>
      <c r="C19">
        <v>588.32000000000005</v>
      </c>
      <c r="D19">
        <v>3</v>
      </c>
      <c r="E19">
        <v>588.32380065739903</v>
      </c>
      <c r="F19">
        <v>3</v>
      </c>
      <c r="G19">
        <v>588.32380065739903</v>
      </c>
      <c r="H19">
        <v>588.38019084823804</v>
      </c>
      <c r="I19">
        <v>6.4676803538616406E-2</v>
      </c>
      <c r="J19" s="5">
        <f t="shared" si="0"/>
        <v>6.4601455775914474E-6</v>
      </c>
      <c r="K19" s="5">
        <f t="shared" si="1"/>
        <v>6.4601455775914474E-6</v>
      </c>
    </row>
    <row r="20" spans="1:11" x14ac:dyDescent="0.25">
      <c r="A20" t="s">
        <v>32</v>
      </c>
      <c r="B20">
        <v>19</v>
      </c>
      <c r="C20">
        <v>1650.8</v>
      </c>
      <c r="D20">
        <v>19</v>
      </c>
      <c r="E20">
        <v>1650.7992395710601</v>
      </c>
      <c r="F20">
        <v>19</v>
      </c>
      <c r="G20">
        <v>1650.7992395710601</v>
      </c>
      <c r="H20">
        <v>1650.8164777898601</v>
      </c>
      <c r="I20">
        <v>1.5953958414913701E-2</v>
      </c>
      <c r="J20" s="5">
        <f t="shared" si="0"/>
        <v>-4.6064289449532225E-7</v>
      </c>
      <c r="K20" s="5">
        <f t="shared" si="1"/>
        <v>-4.6064289449532225E-7</v>
      </c>
    </row>
    <row r="21" spans="1:11" x14ac:dyDescent="0.25">
      <c r="A21" t="s">
        <v>33</v>
      </c>
      <c r="B21">
        <v>17</v>
      </c>
      <c r="C21">
        <v>1487.57</v>
      </c>
      <c r="D21">
        <v>17</v>
      </c>
      <c r="E21">
        <v>1487.5704327706301</v>
      </c>
      <c r="F21">
        <v>17</v>
      </c>
      <c r="G21">
        <v>1487.5704327706301</v>
      </c>
      <c r="H21">
        <v>1487.77615958357</v>
      </c>
      <c r="I21">
        <v>0.196579253167843</v>
      </c>
      <c r="J21" s="5">
        <f t="shared" si="0"/>
        <v>2.909244635196373E-7</v>
      </c>
      <c r="K21" s="5">
        <f t="shared" si="1"/>
        <v>2.909244635196373E-7</v>
      </c>
    </row>
    <row r="22" spans="1:11" x14ac:dyDescent="0.25">
      <c r="A22" t="s">
        <v>34</v>
      </c>
      <c r="B22">
        <v>13</v>
      </c>
      <c r="C22">
        <v>1292.68</v>
      </c>
      <c r="D22">
        <v>13</v>
      </c>
      <c r="E22">
        <v>1292.6755102213499</v>
      </c>
      <c r="F22">
        <v>13</v>
      </c>
      <c r="G22">
        <v>1292.6755102213499</v>
      </c>
      <c r="H22">
        <v>1292.96778719141</v>
      </c>
      <c r="I22">
        <v>0.18936427399502501</v>
      </c>
      <c r="J22" s="5">
        <f t="shared" si="0"/>
        <v>-3.4732449207819371E-6</v>
      </c>
      <c r="K22" s="5">
        <f t="shared" si="1"/>
        <v>-3.4732449207819371E-6</v>
      </c>
    </row>
    <row r="23" spans="1:11" x14ac:dyDescent="0.25">
      <c r="A23" t="s">
        <v>35</v>
      </c>
      <c r="B23">
        <v>9</v>
      </c>
      <c r="C23">
        <v>1013.39</v>
      </c>
      <c r="D23">
        <v>9</v>
      </c>
      <c r="E23">
        <v>1013.38928955363</v>
      </c>
      <c r="F23">
        <v>9</v>
      </c>
      <c r="G23">
        <v>1013.38928955363</v>
      </c>
      <c r="H23">
        <v>1015.49450226744</v>
      </c>
      <c r="I23">
        <v>0.69253287151607401</v>
      </c>
      <c r="J23" s="5">
        <f t="shared" si="0"/>
        <v>-7.0105967897582389E-7</v>
      </c>
      <c r="K23" s="5">
        <f t="shared" si="1"/>
        <v>-7.0105967897582389E-7</v>
      </c>
    </row>
    <row r="24" spans="1:11" x14ac:dyDescent="0.25">
      <c r="A24" t="s">
        <v>36</v>
      </c>
      <c r="B24">
        <v>14</v>
      </c>
      <c r="C24">
        <v>1377.11</v>
      </c>
      <c r="D24">
        <v>14</v>
      </c>
      <c r="E24">
        <v>1377.11101791028</v>
      </c>
      <c r="F24">
        <v>14</v>
      </c>
      <c r="G24">
        <v>1377.11101791028</v>
      </c>
      <c r="H24">
        <v>1377.2036215523001</v>
      </c>
      <c r="I24">
        <v>9.2056439217823097E-2</v>
      </c>
      <c r="J24" s="5">
        <f t="shared" si="0"/>
        <v>7.3916355824987789E-7</v>
      </c>
      <c r="K24" s="5">
        <f t="shared" si="1"/>
        <v>7.3916355824987789E-7</v>
      </c>
    </row>
    <row r="25" spans="1:11" x14ac:dyDescent="0.25">
      <c r="A25" t="s">
        <v>37</v>
      </c>
      <c r="B25">
        <v>12</v>
      </c>
      <c r="C25">
        <v>1252.6199999999999</v>
      </c>
      <c r="D25">
        <v>12</v>
      </c>
      <c r="E25">
        <v>1252.6166542685901</v>
      </c>
      <c r="F25">
        <v>12</v>
      </c>
      <c r="G25">
        <v>1252.6166542685901</v>
      </c>
      <c r="H25">
        <v>1252.98315734168</v>
      </c>
      <c r="I25">
        <v>0.31568818012604699</v>
      </c>
      <c r="J25" s="5">
        <f t="shared" si="0"/>
        <v>-2.6709938738544992E-6</v>
      </c>
      <c r="K25" s="5">
        <f t="shared" si="1"/>
        <v>-2.6709938738544992E-6</v>
      </c>
    </row>
    <row r="26" spans="1:11" x14ac:dyDescent="0.25">
      <c r="A26" t="s">
        <v>38</v>
      </c>
      <c r="B26">
        <v>10</v>
      </c>
      <c r="C26">
        <v>1111.31</v>
      </c>
      <c r="D26">
        <v>10</v>
      </c>
      <c r="E26">
        <v>1111.3131759687201</v>
      </c>
      <c r="F26">
        <v>10</v>
      </c>
      <c r="G26">
        <v>1111.3131759687201</v>
      </c>
      <c r="H26">
        <v>1111.7663322767601</v>
      </c>
      <c r="I26">
        <v>0.36958417697316698</v>
      </c>
      <c r="J26" s="5">
        <f t="shared" si="0"/>
        <v>2.8578521238387111E-6</v>
      </c>
      <c r="K26" s="5">
        <f t="shared" si="1"/>
        <v>2.8578521238387111E-6</v>
      </c>
    </row>
    <row r="27" spans="1:11" x14ac:dyDescent="0.25">
      <c r="A27" t="s">
        <v>39</v>
      </c>
      <c r="B27">
        <v>9</v>
      </c>
      <c r="C27">
        <v>968.97</v>
      </c>
      <c r="D27">
        <v>9</v>
      </c>
      <c r="E27">
        <v>968.96601901531994</v>
      </c>
      <c r="F27">
        <v>9</v>
      </c>
      <c r="G27">
        <v>968.96601901531994</v>
      </c>
      <c r="H27">
        <v>970.29320600410904</v>
      </c>
      <c r="I27">
        <v>1.04441791180646</v>
      </c>
      <c r="J27" s="5">
        <f t="shared" si="0"/>
        <v>-4.108487399845373E-6</v>
      </c>
      <c r="K27" s="5">
        <f t="shared" si="1"/>
        <v>-4.108487399845373E-6</v>
      </c>
    </row>
    <row r="28" spans="1:11" x14ac:dyDescent="0.25">
      <c r="A28" t="s">
        <v>2</v>
      </c>
      <c r="B28">
        <v>11</v>
      </c>
      <c r="C28">
        <v>1208.96</v>
      </c>
      <c r="D28">
        <v>11</v>
      </c>
      <c r="E28">
        <v>1208.9647793737499</v>
      </c>
      <c r="F28">
        <v>11.1</v>
      </c>
      <c r="G28">
        <v>1209.9576321192201</v>
      </c>
      <c r="H28">
        <v>1213.77920239833</v>
      </c>
      <c r="I28">
        <v>4.3600875033167004</v>
      </c>
      <c r="J28" s="5">
        <f t="shared" si="0"/>
        <v>3.9532779047002364E-6</v>
      </c>
      <c r="K28" s="5">
        <f t="shared" si="1"/>
        <v>8.2451822504947536E-4</v>
      </c>
    </row>
    <row r="29" spans="1:11" x14ac:dyDescent="0.25">
      <c r="A29" t="s">
        <v>40</v>
      </c>
      <c r="B29">
        <v>10</v>
      </c>
      <c r="C29">
        <v>1159.3499999999999</v>
      </c>
      <c r="D29">
        <v>10</v>
      </c>
      <c r="E29">
        <v>1159.34840628031</v>
      </c>
      <c r="F29">
        <v>10.8</v>
      </c>
      <c r="G29">
        <v>1164.5318182230801</v>
      </c>
      <c r="H29">
        <v>1167.74661625153</v>
      </c>
      <c r="I29">
        <v>4.0284737120566403</v>
      </c>
      <c r="J29" s="5">
        <f t="shared" si="0"/>
        <v>-1.3746684615068006E-6</v>
      </c>
      <c r="K29" s="5">
        <f t="shared" si="1"/>
        <v>4.4497008514434722E-3</v>
      </c>
    </row>
    <row r="30" spans="1:11" x14ac:dyDescent="0.25">
      <c r="A30" t="s">
        <v>41</v>
      </c>
      <c r="B30">
        <v>10</v>
      </c>
      <c r="C30">
        <v>1108.9000000000001</v>
      </c>
      <c r="D30">
        <v>10</v>
      </c>
      <c r="E30">
        <v>1108.9007304394299</v>
      </c>
      <c r="F30">
        <v>10</v>
      </c>
      <c r="G30">
        <v>1108.9007304394299</v>
      </c>
      <c r="H30">
        <v>1110.48691621326</v>
      </c>
      <c r="I30">
        <v>0.65983339120362205</v>
      </c>
      <c r="J30" s="5">
        <f t="shared" si="0"/>
        <v>6.5870587850902496E-7</v>
      </c>
      <c r="K30" s="5">
        <f t="shared" si="1"/>
        <v>6.5870587850902496E-7</v>
      </c>
    </row>
    <row r="31" spans="1:11" x14ac:dyDescent="0.25">
      <c r="A31" t="s">
        <v>42</v>
      </c>
      <c r="B31">
        <v>9</v>
      </c>
      <c r="C31">
        <v>1003.77</v>
      </c>
      <c r="D31">
        <v>10</v>
      </c>
      <c r="E31">
        <v>1027.3751562800101</v>
      </c>
      <c r="F31">
        <v>10.6</v>
      </c>
      <c r="G31">
        <v>1048.4205943972299</v>
      </c>
      <c r="H31">
        <v>1051.73074767257</v>
      </c>
      <c r="I31">
        <v>6.2856499865124098</v>
      </c>
      <c r="J31" s="6">
        <f t="shared" si="0"/>
        <v>2.2976179768139704E-2</v>
      </c>
      <c r="K31" s="5">
        <f t="shared" si="1"/>
        <v>4.2588436964938636E-2</v>
      </c>
    </row>
    <row r="32" spans="1:11" x14ac:dyDescent="0.25">
      <c r="A32" t="s">
        <v>3</v>
      </c>
      <c r="B32">
        <v>4</v>
      </c>
      <c r="C32">
        <v>1253.23</v>
      </c>
      <c r="D32">
        <v>4</v>
      </c>
      <c r="E32">
        <v>1253.2339692656301</v>
      </c>
      <c r="F32">
        <v>4</v>
      </c>
      <c r="G32">
        <v>1253.2339692656301</v>
      </c>
      <c r="H32">
        <v>1254.11874630651</v>
      </c>
      <c r="I32">
        <v>0.77132656994661897</v>
      </c>
      <c r="J32" s="5">
        <f t="shared" si="0"/>
        <v>3.1672183545827792E-6</v>
      </c>
      <c r="K32" s="5">
        <f t="shared" si="1"/>
        <v>3.1672183545827792E-6</v>
      </c>
    </row>
    <row r="33" spans="1:11" x14ac:dyDescent="0.25">
      <c r="A33" t="s">
        <v>43</v>
      </c>
      <c r="B33">
        <v>3</v>
      </c>
      <c r="C33">
        <v>1197.67</v>
      </c>
      <c r="D33">
        <v>3</v>
      </c>
      <c r="E33">
        <v>1197.66546989279</v>
      </c>
      <c r="F33">
        <v>3.6</v>
      </c>
      <c r="G33">
        <v>1213.52277785767</v>
      </c>
      <c r="H33">
        <v>1231.0456921037901</v>
      </c>
      <c r="I33">
        <v>13.573638761731599</v>
      </c>
      <c r="J33" s="5">
        <f t="shared" si="0"/>
        <v>-3.7824478738013312E-6</v>
      </c>
      <c r="K33" s="5">
        <f t="shared" si="1"/>
        <v>1.3063436588851007E-2</v>
      </c>
    </row>
    <row r="34" spans="1:11" x14ac:dyDescent="0.25">
      <c r="A34" t="s">
        <v>44</v>
      </c>
      <c r="B34">
        <v>3</v>
      </c>
      <c r="C34">
        <v>949.4</v>
      </c>
      <c r="D34">
        <v>3</v>
      </c>
      <c r="E34">
        <v>949.39640751356501</v>
      </c>
      <c r="F34">
        <v>3</v>
      </c>
      <c r="G34">
        <v>949.39640751356501</v>
      </c>
      <c r="H34">
        <v>953.18278770330096</v>
      </c>
      <c r="I34">
        <v>7.7538392324781897</v>
      </c>
      <c r="J34" s="5">
        <f t="shared" si="0"/>
        <v>-3.7839688526997151E-6</v>
      </c>
      <c r="K34" s="5">
        <f t="shared" si="1"/>
        <v>-3.7839688526997151E-6</v>
      </c>
    </row>
    <row r="35" spans="1:11" x14ac:dyDescent="0.25">
      <c r="A35" t="s">
        <v>45</v>
      </c>
      <c r="B35">
        <v>2</v>
      </c>
      <c r="C35">
        <v>849.05</v>
      </c>
      <c r="D35">
        <v>2</v>
      </c>
      <c r="E35">
        <v>849.05042270743695</v>
      </c>
      <c r="F35">
        <v>2</v>
      </c>
      <c r="G35">
        <v>849.05042270743695</v>
      </c>
      <c r="H35">
        <v>849.79600466336797</v>
      </c>
      <c r="I35">
        <v>0.40694219842220303</v>
      </c>
      <c r="J35" s="5">
        <f t="shared" si="0"/>
        <v>4.9785905020804933E-7</v>
      </c>
      <c r="K35" s="5">
        <f t="shared" si="1"/>
        <v>4.9785905020804933E-7</v>
      </c>
    </row>
    <row r="36" spans="1:11" x14ac:dyDescent="0.25">
      <c r="A36" t="s">
        <v>46</v>
      </c>
      <c r="B36">
        <v>3</v>
      </c>
      <c r="C36">
        <v>1054.02</v>
      </c>
      <c r="D36">
        <v>3</v>
      </c>
      <c r="E36">
        <v>1054.0186302782899</v>
      </c>
      <c r="F36">
        <v>3</v>
      </c>
      <c r="G36">
        <v>1054.0186302782899</v>
      </c>
      <c r="H36">
        <v>1054.5804495007601</v>
      </c>
      <c r="I36">
        <v>0.51285184437502296</v>
      </c>
      <c r="J36" s="5">
        <f t="shared" si="0"/>
        <v>-1.2995232443469007E-6</v>
      </c>
      <c r="K36" s="5">
        <f t="shared" si="1"/>
        <v>-1.2995232443469007E-6</v>
      </c>
    </row>
    <row r="37" spans="1:11" x14ac:dyDescent="0.25">
      <c r="A37" t="s">
        <v>47</v>
      </c>
      <c r="B37">
        <v>3</v>
      </c>
      <c r="C37">
        <v>931.63</v>
      </c>
      <c r="D37">
        <v>3</v>
      </c>
      <c r="E37">
        <v>931.62543558727396</v>
      </c>
      <c r="F37">
        <v>3</v>
      </c>
      <c r="G37">
        <v>931.62543558727396</v>
      </c>
      <c r="H37">
        <v>932.14572838876904</v>
      </c>
      <c r="I37">
        <v>0.246779085335844</v>
      </c>
      <c r="J37" s="5">
        <f t="shared" si="0"/>
        <v>-4.8994075856345631E-6</v>
      </c>
      <c r="K37" s="5">
        <f t="shared" si="1"/>
        <v>-4.8994075856345631E-6</v>
      </c>
    </row>
    <row r="38" spans="1:11" x14ac:dyDescent="0.25">
      <c r="A38" t="s">
        <v>48</v>
      </c>
      <c r="B38">
        <v>2</v>
      </c>
      <c r="C38">
        <v>903.06</v>
      </c>
      <c r="D38">
        <v>2</v>
      </c>
      <c r="E38">
        <v>903.05562125249799</v>
      </c>
      <c r="F38">
        <v>2.1</v>
      </c>
      <c r="G38">
        <v>905.81271367782699</v>
      </c>
      <c r="H38">
        <v>916.08367436738899</v>
      </c>
      <c r="I38">
        <v>14.865378468834599</v>
      </c>
      <c r="J38" s="5">
        <f t="shared" si="0"/>
        <v>-4.8488126300760825E-6</v>
      </c>
      <c r="K38" s="5">
        <f t="shared" si="1"/>
        <v>3.0389435213934446E-3</v>
      </c>
    </row>
    <row r="39" spans="1:11" x14ac:dyDescent="0.25">
      <c r="A39" t="s">
        <v>49</v>
      </c>
      <c r="B39">
        <v>2</v>
      </c>
      <c r="C39">
        <v>734.85</v>
      </c>
      <c r="D39">
        <v>2</v>
      </c>
      <c r="E39">
        <v>734.84803620597302</v>
      </c>
      <c r="F39">
        <v>2</v>
      </c>
      <c r="G39">
        <v>734.84803620597302</v>
      </c>
      <c r="H39">
        <v>735.33829535493703</v>
      </c>
      <c r="I39">
        <v>0.25765873480909601</v>
      </c>
      <c r="J39" s="5">
        <f t="shared" si="0"/>
        <v>-2.6723811321627267E-6</v>
      </c>
      <c r="K39" s="5">
        <f t="shared" si="1"/>
        <v>-2.6723811321627267E-6</v>
      </c>
    </row>
    <row r="40" spans="1:11" x14ac:dyDescent="0.25">
      <c r="A40" t="s">
        <v>4</v>
      </c>
      <c r="B40">
        <v>3</v>
      </c>
      <c r="C40">
        <v>930.59</v>
      </c>
      <c r="D40">
        <v>3</v>
      </c>
      <c r="E40">
        <v>930.58574891564297</v>
      </c>
      <c r="F40">
        <v>3</v>
      </c>
      <c r="G40">
        <v>930.58574891564297</v>
      </c>
      <c r="H40">
        <v>931.22803101977104</v>
      </c>
      <c r="I40">
        <v>0.59982163103257102</v>
      </c>
      <c r="J40" s="5">
        <f t="shared" si="0"/>
        <v>-4.5681812363973506E-6</v>
      </c>
      <c r="K40" s="5">
        <f t="shared" si="1"/>
        <v>-4.5681812363973506E-6</v>
      </c>
    </row>
    <row r="41" spans="1:11" x14ac:dyDescent="0.25">
      <c r="A41" t="s">
        <v>50</v>
      </c>
      <c r="B41">
        <v>3</v>
      </c>
      <c r="C41">
        <v>964.22</v>
      </c>
      <c r="D41">
        <v>3</v>
      </c>
      <c r="E41">
        <v>964.22356255068598</v>
      </c>
      <c r="F41">
        <v>3</v>
      </c>
      <c r="G41">
        <v>964.22356255068496</v>
      </c>
      <c r="H41">
        <v>964.56866058350499</v>
      </c>
      <c r="I41">
        <v>0.20471983409988001</v>
      </c>
      <c r="J41" s="5">
        <f t="shared" si="0"/>
        <v>3.6947351468308298E-6</v>
      </c>
      <c r="K41" s="5">
        <f t="shared" si="1"/>
        <v>3.6947351457206068E-6</v>
      </c>
    </row>
    <row r="42" spans="1:11" x14ac:dyDescent="0.25">
      <c r="A42" t="s">
        <v>5</v>
      </c>
      <c r="B42">
        <v>2</v>
      </c>
      <c r="C42">
        <v>911.52</v>
      </c>
      <c r="D42">
        <v>3</v>
      </c>
      <c r="E42">
        <v>884.29400218476803</v>
      </c>
      <c r="F42">
        <v>3</v>
      </c>
      <c r="G42">
        <v>885.22702212945296</v>
      </c>
      <c r="H42">
        <v>887.62264760133098</v>
      </c>
      <c r="I42">
        <v>2.37878263414673</v>
      </c>
      <c r="J42" s="6">
        <f t="shared" si="0"/>
        <v>-3.078840040525721E-2</v>
      </c>
      <c r="K42" s="5">
        <f t="shared" si="1"/>
        <v>-2.9701960303130104E-2</v>
      </c>
    </row>
    <row r="43" spans="1:11" x14ac:dyDescent="0.25">
      <c r="A43" t="s">
        <v>51</v>
      </c>
      <c r="B43">
        <v>14</v>
      </c>
      <c r="C43">
        <v>1708.8</v>
      </c>
      <c r="D43">
        <v>14</v>
      </c>
      <c r="E43">
        <v>1708.80133203029</v>
      </c>
      <c r="F43">
        <v>15</v>
      </c>
      <c r="G43">
        <v>1703.21451524483</v>
      </c>
      <c r="H43">
        <v>1703.4789660501399</v>
      </c>
      <c r="I43">
        <v>0.217682615114134</v>
      </c>
      <c r="J43" s="5">
        <f t="shared" si="0"/>
        <v>7.7951150034838435E-7</v>
      </c>
      <c r="K43" s="5">
        <f t="shared" si="1"/>
        <v>-3.2793783197455628E-3</v>
      </c>
    </row>
    <row r="44" spans="1:11" x14ac:dyDescent="0.25">
      <c r="A44" t="s">
        <v>6</v>
      </c>
      <c r="B44">
        <v>12</v>
      </c>
      <c r="C44">
        <v>1558.07</v>
      </c>
      <c r="D44">
        <v>12</v>
      </c>
      <c r="E44">
        <v>1558.0693464846499</v>
      </c>
      <c r="F44">
        <v>12</v>
      </c>
      <c r="G44">
        <v>1558.0693464846499</v>
      </c>
      <c r="H44">
        <v>1558.80183664579</v>
      </c>
      <c r="I44">
        <v>0.68540644425068897</v>
      </c>
      <c r="J44" s="5">
        <f t="shared" si="0"/>
        <v>-4.1943919337761315E-7</v>
      </c>
      <c r="K44" s="5">
        <f t="shared" si="1"/>
        <v>-4.1943919337761315E-7</v>
      </c>
    </row>
    <row r="45" spans="1:11" x14ac:dyDescent="0.25">
      <c r="A45" t="s">
        <v>52</v>
      </c>
      <c r="B45">
        <v>11</v>
      </c>
      <c r="C45">
        <v>1258.74</v>
      </c>
      <c r="D45">
        <v>11</v>
      </c>
      <c r="E45">
        <v>1258.7371181684</v>
      </c>
      <c r="F45">
        <v>11</v>
      </c>
      <c r="G45">
        <v>1258.7371181684</v>
      </c>
      <c r="H45">
        <v>1261.0210453229499</v>
      </c>
      <c r="I45">
        <v>0.99724499946448097</v>
      </c>
      <c r="J45" s="5">
        <f t="shared" si="0"/>
        <v>-2.2894626354741376E-6</v>
      </c>
      <c r="K45" s="5">
        <f t="shared" si="1"/>
        <v>-2.2894626354741376E-6</v>
      </c>
    </row>
    <row r="46" spans="1:11" x14ac:dyDescent="0.25">
      <c r="A46" t="s">
        <v>53</v>
      </c>
      <c r="B46">
        <v>10</v>
      </c>
      <c r="C46">
        <v>1128.4000000000001</v>
      </c>
      <c r="D46">
        <v>10</v>
      </c>
      <c r="E46">
        <v>1128.4011707905499</v>
      </c>
      <c r="F46">
        <v>10</v>
      </c>
      <c r="G46">
        <v>1128.4011707905499</v>
      </c>
      <c r="H46">
        <v>1128.7305963650599</v>
      </c>
      <c r="I46">
        <v>0.218404155649422</v>
      </c>
      <c r="J46" s="5">
        <f t="shared" si="0"/>
        <v>1.0375658765493512E-6</v>
      </c>
      <c r="K46" s="5">
        <f t="shared" si="1"/>
        <v>1.0375658765493512E-6</v>
      </c>
    </row>
    <row r="47" spans="1:11" x14ac:dyDescent="0.25">
      <c r="A47" t="s">
        <v>54</v>
      </c>
      <c r="B47">
        <v>13</v>
      </c>
      <c r="C47">
        <v>1637.62</v>
      </c>
      <c r="D47">
        <v>13</v>
      </c>
      <c r="E47">
        <v>1637.6243913700901</v>
      </c>
      <c r="F47">
        <v>13</v>
      </c>
      <c r="G47">
        <v>1637.6243913700901</v>
      </c>
      <c r="H47">
        <v>1638.4346696549801</v>
      </c>
      <c r="I47">
        <v>0.40360789208558701</v>
      </c>
      <c r="J47" s="5">
        <f t="shared" si="0"/>
        <v>2.6815490250520213E-6</v>
      </c>
      <c r="K47" s="5">
        <f t="shared" si="1"/>
        <v>2.6815490250520213E-6</v>
      </c>
    </row>
    <row r="48" spans="1:11" x14ac:dyDescent="0.25">
      <c r="A48" t="s">
        <v>7</v>
      </c>
      <c r="B48">
        <v>11</v>
      </c>
      <c r="C48">
        <v>1424.73</v>
      </c>
      <c r="D48">
        <v>11</v>
      </c>
      <c r="E48">
        <v>1424.7336837866801</v>
      </c>
      <c r="F48">
        <v>11</v>
      </c>
      <c r="G48">
        <v>1424.81317526565</v>
      </c>
      <c r="H48">
        <v>1431.52276144181</v>
      </c>
      <c r="I48">
        <v>4.7983110737816403</v>
      </c>
      <c r="J48" s="5">
        <f t="shared" si="0"/>
        <v>2.5855966782062367E-6</v>
      </c>
      <c r="K48" s="5">
        <f t="shared" si="1"/>
        <v>5.8376260897774479E-5</v>
      </c>
    </row>
    <row r="49" spans="1:11" x14ac:dyDescent="0.25">
      <c r="A49" t="s">
        <v>8</v>
      </c>
      <c r="B49">
        <v>11</v>
      </c>
      <c r="C49">
        <v>1230.1400000000001</v>
      </c>
      <c r="D49">
        <v>11</v>
      </c>
      <c r="E49">
        <v>1230.1448446772599</v>
      </c>
      <c r="F49">
        <v>11</v>
      </c>
      <c r="G49">
        <v>1230.1448446772599</v>
      </c>
      <c r="H49">
        <v>1235.3094022150599</v>
      </c>
      <c r="I49">
        <v>1.9551032113625599</v>
      </c>
      <c r="J49" s="5">
        <f t="shared" si="0"/>
        <v>3.9382982262026189E-6</v>
      </c>
      <c r="K49" s="5">
        <f t="shared" si="1"/>
        <v>3.9382982262026189E-6</v>
      </c>
    </row>
    <row r="50" spans="1:11" x14ac:dyDescent="0.25">
      <c r="A50" t="s">
        <v>9</v>
      </c>
      <c r="B50">
        <v>10</v>
      </c>
      <c r="C50">
        <v>1147.43</v>
      </c>
      <c r="D50">
        <v>10</v>
      </c>
      <c r="E50">
        <v>1147.4252875970899</v>
      </c>
      <c r="F50">
        <v>10</v>
      </c>
      <c r="G50">
        <v>1147.4252875970899</v>
      </c>
      <c r="H50">
        <v>1148.1697387951399</v>
      </c>
      <c r="I50">
        <v>0.48592497352699598</v>
      </c>
      <c r="J50" s="5">
        <f t="shared" si="0"/>
        <v>-4.1069366005785923E-6</v>
      </c>
      <c r="K50" s="5">
        <f t="shared" si="1"/>
        <v>-4.1069366005785923E-6</v>
      </c>
    </row>
    <row r="51" spans="1:11" x14ac:dyDescent="0.25">
      <c r="A51" t="s">
        <v>10</v>
      </c>
      <c r="B51">
        <v>4</v>
      </c>
      <c r="C51">
        <v>1406.94</v>
      </c>
      <c r="D51">
        <v>4</v>
      </c>
      <c r="E51">
        <v>1406.94008769118</v>
      </c>
      <c r="F51">
        <v>4</v>
      </c>
      <c r="G51">
        <v>1406.94008769118</v>
      </c>
      <c r="H51">
        <v>1409.29225954956</v>
      </c>
      <c r="I51">
        <v>0.77786561937591103</v>
      </c>
      <c r="J51" s="5">
        <f t="shared" si="0"/>
        <v>6.2327586425325876E-8</v>
      </c>
      <c r="K51" s="5">
        <f t="shared" si="1"/>
        <v>6.2327586425325876E-8</v>
      </c>
    </row>
    <row r="52" spans="1:11" x14ac:dyDescent="0.25">
      <c r="A52" t="s">
        <v>55</v>
      </c>
      <c r="B52">
        <v>3</v>
      </c>
      <c r="C52">
        <v>1374.27</v>
      </c>
      <c r="D52">
        <v>4</v>
      </c>
      <c r="E52">
        <v>1390.5645869447301</v>
      </c>
      <c r="F52">
        <v>4</v>
      </c>
      <c r="G52">
        <v>1390.5645869447301</v>
      </c>
      <c r="H52">
        <v>1391.5714669853801</v>
      </c>
      <c r="I52">
        <v>0.59157797484353902</v>
      </c>
      <c r="J52" s="6">
        <f t="shared" si="0"/>
        <v>1.1717964845150863E-2</v>
      </c>
      <c r="K52" s="5">
        <f t="shared" si="1"/>
        <v>1.1717964845150863E-2</v>
      </c>
    </row>
    <row r="53" spans="1:11" x14ac:dyDescent="0.25">
      <c r="A53" t="s">
        <v>56</v>
      </c>
      <c r="B53">
        <v>3</v>
      </c>
      <c r="C53">
        <v>1089.07</v>
      </c>
      <c r="D53">
        <v>4</v>
      </c>
      <c r="E53">
        <v>1090.7267695985499</v>
      </c>
      <c r="F53">
        <v>4</v>
      </c>
      <c r="G53">
        <v>1090.7267695985499</v>
      </c>
      <c r="H53">
        <v>1093.1583363434099</v>
      </c>
      <c r="I53">
        <v>3.2998528534422999</v>
      </c>
      <c r="J53" s="6">
        <f t="shared" si="0"/>
        <v>1.5189593257711742E-3</v>
      </c>
      <c r="K53" s="5">
        <f t="shared" si="1"/>
        <v>1.5189593257711742E-3</v>
      </c>
    </row>
    <row r="54" spans="1:11" x14ac:dyDescent="0.25">
      <c r="A54" t="s">
        <v>11</v>
      </c>
      <c r="B54">
        <v>3</v>
      </c>
      <c r="C54">
        <v>818.66</v>
      </c>
      <c r="D54">
        <v>3</v>
      </c>
      <c r="E54">
        <v>818.66306065107301</v>
      </c>
      <c r="F54">
        <v>3</v>
      </c>
      <c r="G54">
        <v>818.66306065107301</v>
      </c>
      <c r="H54">
        <v>819.15703050600996</v>
      </c>
      <c r="I54">
        <v>0.25733564824900601</v>
      </c>
      <c r="J54" s="5">
        <f t="shared" si="0"/>
        <v>3.7385967684988586E-6</v>
      </c>
      <c r="K54" s="5">
        <f t="shared" si="1"/>
        <v>3.7385967684988586E-6</v>
      </c>
    </row>
    <row r="55" spans="1:11" x14ac:dyDescent="0.25">
      <c r="A55" t="s">
        <v>57</v>
      </c>
      <c r="B55">
        <v>4</v>
      </c>
      <c r="C55">
        <v>1302.2</v>
      </c>
      <c r="D55">
        <v>4</v>
      </c>
      <c r="E55">
        <v>1302.1984743210401</v>
      </c>
      <c r="F55">
        <v>4</v>
      </c>
      <c r="G55">
        <v>1302.1984743210401</v>
      </c>
      <c r="H55">
        <v>1303.53209771506</v>
      </c>
      <c r="I55">
        <v>0.87282477849235296</v>
      </c>
      <c r="J55" s="5">
        <f t="shared" si="0"/>
        <v>-1.1716178371923291E-6</v>
      </c>
      <c r="K55" s="5">
        <f t="shared" si="1"/>
        <v>-1.1716178371923291E-6</v>
      </c>
    </row>
    <row r="56" spans="1:11" x14ac:dyDescent="0.25">
      <c r="A56" t="s">
        <v>12</v>
      </c>
      <c r="B56">
        <v>3</v>
      </c>
      <c r="C56">
        <v>1159.03</v>
      </c>
      <c r="D56">
        <v>3</v>
      </c>
      <c r="E56">
        <v>1159.0331825368501</v>
      </c>
      <c r="F56">
        <v>3</v>
      </c>
      <c r="G56">
        <v>1159.0331825368501</v>
      </c>
      <c r="H56">
        <v>1161.6027395710701</v>
      </c>
      <c r="I56">
        <v>3.9534089163021702</v>
      </c>
      <c r="J56" s="5">
        <f t="shared" si="0"/>
        <v>2.7458548194081445E-6</v>
      </c>
      <c r="K56" s="5">
        <f t="shared" si="1"/>
        <v>2.7458548194081445E-6</v>
      </c>
    </row>
    <row r="57" spans="1:11" x14ac:dyDescent="0.25">
      <c r="A57" t="s">
        <v>13</v>
      </c>
      <c r="B57">
        <v>3</v>
      </c>
      <c r="C57">
        <v>1062.05</v>
      </c>
      <c r="D57">
        <v>3</v>
      </c>
      <c r="E57">
        <v>1062.0483117841</v>
      </c>
      <c r="F57">
        <v>3</v>
      </c>
      <c r="G57">
        <v>1062.0483117841</v>
      </c>
      <c r="H57">
        <v>1062.5245342267799</v>
      </c>
      <c r="I57">
        <v>0.29256702759312903</v>
      </c>
      <c r="J57" s="5">
        <f t="shared" si="0"/>
        <v>-1.5895848439750893E-6</v>
      </c>
      <c r="K57" s="5">
        <f t="shared" si="1"/>
        <v>-1.5895848439750893E-6</v>
      </c>
    </row>
    <row r="58" spans="1:11" x14ac:dyDescent="0.25">
      <c r="A58" t="s">
        <v>58</v>
      </c>
      <c r="B58">
        <v>3</v>
      </c>
      <c r="C58">
        <v>852.76</v>
      </c>
      <c r="D58">
        <v>3</v>
      </c>
      <c r="E58">
        <v>852.757596475931</v>
      </c>
      <c r="F58">
        <v>3</v>
      </c>
      <c r="G58">
        <v>852.757596475931</v>
      </c>
      <c r="H58">
        <v>855.21555246646096</v>
      </c>
      <c r="I58">
        <v>3.6919402346125798</v>
      </c>
      <c r="J58" s="5">
        <f t="shared" si="0"/>
        <v>-2.8185314078221779E-6</v>
      </c>
      <c r="K58" s="5">
        <f t="shared" si="1"/>
        <v>-2.8185314078221779E-6</v>
      </c>
    </row>
  </sheetData>
  <mergeCells count="2">
    <mergeCell ref="B1:C1"/>
    <mergeCell ref="D1:K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4" workbookViewId="0">
      <selection activeCell="O56" sqref="O56"/>
    </sheetView>
  </sheetViews>
  <sheetFormatPr defaultRowHeight="15" x14ac:dyDescent="0.25"/>
  <cols>
    <col min="1" max="9" width="13.42578125" customWidth="1"/>
    <col min="10" max="11" width="13.42578125" style="5" customWidth="1"/>
  </cols>
  <sheetData>
    <row r="1" spans="1:11" x14ac:dyDescent="0.25">
      <c r="B1" s="7" t="s">
        <v>67</v>
      </c>
      <c r="C1" s="7"/>
      <c r="D1" s="7" t="s">
        <v>68</v>
      </c>
      <c r="E1" s="7"/>
      <c r="F1" s="7"/>
      <c r="G1" s="7"/>
      <c r="H1" s="7"/>
      <c r="I1" s="7"/>
      <c r="J1" s="7"/>
      <c r="K1" s="7"/>
    </row>
    <row r="2" spans="1:11" x14ac:dyDescent="0.25">
      <c r="A2" t="s">
        <v>14</v>
      </c>
      <c r="B2" t="s">
        <v>15</v>
      </c>
      <c r="C2" t="s">
        <v>16</v>
      </c>
      <c r="D2" s="1" t="s">
        <v>60</v>
      </c>
      <c r="E2" s="1" t="s">
        <v>59</v>
      </c>
      <c r="F2" s="1" t="s">
        <v>61</v>
      </c>
      <c r="G2" s="1" t="s">
        <v>62</v>
      </c>
      <c r="H2" s="1" t="s">
        <v>63</v>
      </c>
      <c r="I2" s="1" t="s">
        <v>64</v>
      </c>
      <c r="J2" s="2" t="s">
        <v>65</v>
      </c>
      <c r="K2" s="4" t="s">
        <v>66</v>
      </c>
    </row>
    <row r="3" spans="1:11" x14ac:dyDescent="0.25">
      <c r="A3" t="s">
        <v>107</v>
      </c>
      <c r="B3">
        <v>20</v>
      </c>
      <c r="C3">
        <v>2704.57</v>
      </c>
      <c r="D3">
        <v>20</v>
      </c>
      <c r="E3">
        <v>2704.56776633047</v>
      </c>
      <c r="F3">
        <v>20</v>
      </c>
      <c r="G3">
        <v>2704.56776633047</v>
      </c>
      <c r="H3">
        <v>2704.6805780746899</v>
      </c>
      <c r="I3">
        <v>7.2718758344130496E-2</v>
      </c>
      <c r="J3" s="5">
        <f>1-(C3/E3)</f>
        <v>-8.2588780281334095E-7</v>
      </c>
      <c r="K3" s="5">
        <f>1-(C3/G3)</f>
        <v>-8.2588780281334095E-7</v>
      </c>
    </row>
    <row r="4" spans="1:11" x14ac:dyDescent="0.25">
      <c r="A4" t="s">
        <v>108</v>
      </c>
      <c r="B4">
        <v>19</v>
      </c>
      <c r="C4">
        <v>2764.56</v>
      </c>
      <c r="D4">
        <v>19</v>
      </c>
      <c r="E4">
        <v>2764.5551657791898</v>
      </c>
      <c r="F4">
        <v>19</v>
      </c>
      <c r="G4">
        <v>2764.5551657791898</v>
      </c>
      <c r="H4">
        <v>2764.9144764234802</v>
      </c>
      <c r="I4">
        <v>0.238449322402014</v>
      </c>
      <c r="J4" s="5">
        <f t="shared" ref="J4:J62" si="0">1-(C4/E4)</f>
        <v>-1.7486432790647655E-6</v>
      </c>
      <c r="K4" s="5">
        <f t="shared" ref="K4:K62" si="1">1-(C4/G4)</f>
        <v>-1.7486432790647655E-6</v>
      </c>
    </row>
    <row r="5" spans="1:11" x14ac:dyDescent="0.25">
      <c r="A5" t="s">
        <v>69</v>
      </c>
      <c r="B5">
        <v>17</v>
      </c>
      <c r="C5">
        <v>3127.78</v>
      </c>
      <c r="D5">
        <v>18</v>
      </c>
      <c r="E5">
        <v>2772.1821743258902</v>
      </c>
      <c r="F5">
        <v>18</v>
      </c>
      <c r="G5">
        <v>2772.1821743258902</v>
      </c>
      <c r="H5">
        <v>2773.60767555655</v>
      </c>
      <c r="I5">
        <v>0.74867040982021305</v>
      </c>
      <c r="J5" s="5">
        <f t="shared" si="0"/>
        <v>-0.12827361382214386</v>
      </c>
      <c r="K5" s="5">
        <f t="shared" si="1"/>
        <v>-0.12827361382214386</v>
      </c>
    </row>
    <row r="6" spans="1:11" x14ac:dyDescent="0.25">
      <c r="A6" t="s">
        <v>109</v>
      </c>
      <c r="B6">
        <v>17</v>
      </c>
      <c r="C6">
        <v>2693.41</v>
      </c>
      <c r="D6">
        <v>18</v>
      </c>
      <c r="E6">
        <v>2661.3971938799</v>
      </c>
      <c r="F6">
        <v>18</v>
      </c>
      <c r="G6">
        <v>2662.2281791615601</v>
      </c>
      <c r="H6">
        <v>2664.1058362844101</v>
      </c>
      <c r="I6">
        <v>1.59915265196044</v>
      </c>
      <c r="J6" s="5">
        <f t="shared" si="0"/>
        <v>-1.2028571381121234E-2</v>
      </c>
      <c r="K6" s="5">
        <f t="shared" si="1"/>
        <v>-1.1712677779656122E-2</v>
      </c>
    </row>
    <row r="7" spans="1:11" x14ac:dyDescent="0.25">
      <c r="A7" t="s">
        <v>110</v>
      </c>
      <c r="B7">
        <v>20</v>
      </c>
      <c r="C7">
        <v>2702.05</v>
      </c>
      <c r="D7">
        <v>20</v>
      </c>
      <c r="E7">
        <v>2702.04876554161</v>
      </c>
      <c r="F7">
        <v>20</v>
      </c>
      <c r="G7">
        <v>2702.04876554161</v>
      </c>
      <c r="H7">
        <v>2702.37376049361</v>
      </c>
      <c r="I7">
        <v>0.22021664679425701</v>
      </c>
      <c r="J7" s="5">
        <f t="shared" si="0"/>
        <v>-4.5686014482626547E-7</v>
      </c>
      <c r="K7" s="5">
        <f t="shared" si="1"/>
        <v>-4.5686014482626547E-7</v>
      </c>
    </row>
    <row r="8" spans="1:11" x14ac:dyDescent="0.25">
      <c r="A8" t="s">
        <v>111</v>
      </c>
      <c r="B8">
        <v>20</v>
      </c>
      <c r="C8">
        <v>2701.04</v>
      </c>
      <c r="D8">
        <v>20</v>
      </c>
      <c r="E8">
        <v>2701.0353881583801</v>
      </c>
      <c r="F8">
        <v>20</v>
      </c>
      <c r="G8">
        <v>2701.0353881583801</v>
      </c>
      <c r="H8">
        <v>2701.2163558872498</v>
      </c>
      <c r="I8">
        <v>0.137206774311699</v>
      </c>
      <c r="J8" s="5">
        <f t="shared" si="0"/>
        <v>-1.707434726716528E-6</v>
      </c>
      <c r="K8" s="5">
        <f t="shared" si="1"/>
        <v>-1.707434726716528E-6</v>
      </c>
    </row>
    <row r="9" spans="1:11" x14ac:dyDescent="0.25">
      <c r="A9" t="s">
        <v>112</v>
      </c>
      <c r="B9">
        <v>20</v>
      </c>
      <c r="C9">
        <v>2701.04</v>
      </c>
      <c r="D9">
        <v>20</v>
      </c>
      <c r="E9">
        <v>2701.0353881583801</v>
      </c>
      <c r="F9">
        <v>20</v>
      </c>
      <c r="G9">
        <v>2701.0353881583801</v>
      </c>
      <c r="H9">
        <v>2701.1262911529202</v>
      </c>
      <c r="I9">
        <v>6.5828258149771599E-2</v>
      </c>
      <c r="J9" s="5">
        <f t="shared" si="0"/>
        <v>-1.707434726716528E-6</v>
      </c>
      <c r="K9" s="5">
        <f t="shared" si="1"/>
        <v>-1.707434726716528E-6</v>
      </c>
    </row>
    <row r="10" spans="1:11" x14ac:dyDescent="0.25">
      <c r="A10" t="s">
        <v>70</v>
      </c>
      <c r="B10">
        <v>19</v>
      </c>
      <c r="C10">
        <v>3354.27</v>
      </c>
      <c r="D10">
        <v>20</v>
      </c>
      <c r="E10">
        <v>2689.8330608342199</v>
      </c>
      <c r="F10">
        <v>20</v>
      </c>
      <c r="G10">
        <v>2689.8330608342199</v>
      </c>
      <c r="H10">
        <v>2690.1886113546102</v>
      </c>
      <c r="I10">
        <v>0.23736689069799299</v>
      </c>
      <c r="J10" s="5">
        <f t="shared" si="0"/>
        <v>-0.247017909341821</v>
      </c>
      <c r="K10" s="5">
        <f t="shared" si="1"/>
        <v>-0.247017909341821</v>
      </c>
    </row>
    <row r="11" spans="1:11" x14ac:dyDescent="0.25">
      <c r="A11" t="s">
        <v>113</v>
      </c>
      <c r="B11">
        <v>18</v>
      </c>
      <c r="C11">
        <v>2724.24</v>
      </c>
      <c r="D11">
        <v>18</v>
      </c>
      <c r="E11">
        <v>2724.2352747165701</v>
      </c>
      <c r="F11">
        <v>18</v>
      </c>
      <c r="G11">
        <v>2724.2352747165701</v>
      </c>
      <c r="H11">
        <v>2726.96686125922</v>
      </c>
      <c r="I11">
        <v>1.6317306577095401</v>
      </c>
      <c r="J11" s="5">
        <f t="shared" si="0"/>
        <v>-1.7345357332665401E-6</v>
      </c>
      <c r="K11" s="5">
        <f t="shared" si="1"/>
        <v>-1.7345357332665401E-6</v>
      </c>
    </row>
    <row r="12" spans="1:11" x14ac:dyDescent="0.25">
      <c r="A12" t="s">
        <v>71</v>
      </c>
      <c r="B12">
        <v>17</v>
      </c>
      <c r="C12">
        <v>2942.13</v>
      </c>
      <c r="D12">
        <v>18</v>
      </c>
      <c r="E12">
        <v>2741.5594825267599</v>
      </c>
      <c r="F12">
        <v>18</v>
      </c>
      <c r="G12">
        <v>2741.5594825267599</v>
      </c>
      <c r="H12">
        <v>2750.5981147320799</v>
      </c>
      <c r="I12">
        <v>3.6977794135228899</v>
      </c>
      <c r="J12" s="5">
        <f t="shared" si="0"/>
        <v>-7.3159279873943994E-2</v>
      </c>
      <c r="K12" s="5">
        <f t="shared" si="1"/>
        <v>-7.3159279873943994E-2</v>
      </c>
    </row>
    <row r="13" spans="1:11" x14ac:dyDescent="0.25">
      <c r="A13" t="s">
        <v>114</v>
      </c>
      <c r="B13">
        <v>6</v>
      </c>
      <c r="C13">
        <v>1931.44</v>
      </c>
      <c r="D13">
        <v>6</v>
      </c>
      <c r="E13">
        <v>1931.4425029392</v>
      </c>
      <c r="F13">
        <v>6</v>
      </c>
      <c r="G13">
        <v>1931.4425029392</v>
      </c>
      <c r="H13">
        <v>1932.2505277775699</v>
      </c>
      <c r="I13">
        <v>1.13521120957199</v>
      </c>
      <c r="J13" s="5">
        <f t="shared" si="0"/>
        <v>1.2958911260740891E-6</v>
      </c>
      <c r="K13" s="5">
        <f t="shared" si="1"/>
        <v>1.2958911260740891E-6</v>
      </c>
    </row>
    <row r="14" spans="1:11" x14ac:dyDescent="0.25">
      <c r="A14" t="s">
        <v>115</v>
      </c>
      <c r="B14">
        <v>6</v>
      </c>
      <c r="C14">
        <v>1881.4</v>
      </c>
      <c r="D14">
        <v>6</v>
      </c>
      <c r="E14">
        <v>1881.4023058569001</v>
      </c>
      <c r="F14">
        <v>6</v>
      </c>
      <c r="G14">
        <v>1881.4023058569001</v>
      </c>
      <c r="H14">
        <v>1883.0549049716899</v>
      </c>
      <c r="I14">
        <v>0.86698772777945898</v>
      </c>
      <c r="J14" s="5">
        <f t="shared" si="0"/>
        <v>1.2256054394699234E-6</v>
      </c>
      <c r="K14" s="5">
        <f t="shared" si="1"/>
        <v>1.2256054394699234E-6</v>
      </c>
    </row>
    <row r="15" spans="1:11" x14ac:dyDescent="0.25">
      <c r="A15" t="s">
        <v>72</v>
      </c>
      <c r="B15">
        <v>6</v>
      </c>
      <c r="C15">
        <v>1844.33</v>
      </c>
      <c r="D15">
        <v>6</v>
      </c>
      <c r="E15">
        <v>1844.3280821258199</v>
      </c>
      <c r="F15">
        <v>6.4</v>
      </c>
      <c r="G15">
        <v>1860.22606874027</v>
      </c>
      <c r="H15">
        <v>1877.09719635135</v>
      </c>
      <c r="I15">
        <v>11.2105471893616</v>
      </c>
      <c r="J15" s="5">
        <f t="shared" si="0"/>
        <v>-1.0398769061392699E-6</v>
      </c>
      <c r="K15" s="5">
        <f t="shared" si="1"/>
        <v>8.5452349084833568E-3</v>
      </c>
    </row>
    <row r="16" spans="1:11" x14ac:dyDescent="0.25">
      <c r="A16" t="s">
        <v>116</v>
      </c>
      <c r="B16">
        <v>6</v>
      </c>
      <c r="C16">
        <v>1767.12</v>
      </c>
      <c r="D16">
        <v>6</v>
      </c>
      <c r="E16">
        <v>1767.1183001071799</v>
      </c>
      <c r="F16">
        <v>6</v>
      </c>
      <c r="G16">
        <v>1767.1183001071799</v>
      </c>
      <c r="H16">
        <v>1780.3000189197001</v>
      </c>
      <c r="I16">
        <v>11.752844700567399</v>
      </c>
      <c r="J16" s="5">
        <f t="shared" si="0"/>
        <v>-9.6195756671413335E-7</v>
      </c>
      <c r="K16" s="5">
        <f t="shared" si="1"/>
        <v>-9.6195756671413335E-7</v>
      </c>
    </row>
    <row r="17" spans="1:11" x14ac:dyDescent="0.25">
      <c r="A17" t="s">
        <v>117</v>
      </c>
      <c r="B17">
        <v>6</v>
      </c>
      <c r="C17">
        <v>1891.21</v>
      </c>
      <c r="D17">
        <v>6</v>
      </c>
      <c r="E17">
        <v>1891.2089948477401</v>
      </c>
      <c r="F17">
        <v>6</v>
      </c>
      <c r="G17">
        <v>1891.2089948477401</v>
      </c>
      <c r="H17">
        <v>1893.4965879649801</v>
      </c>
      <c r="I17">
        <v>1.4869893868252799</v>
      </c>
      <c r="J17" s="5">
        <f t="shared" si="0"/>
        <v>-5.3148661138813225E-7</v>
      </c>
      <c r="K17" s="5">
        <f t="shared" si="1"/>
        <v>-5.3148661138813225E-7</v>
      </c>
    </row>
    <row r="18" spans="1:11" x14ac:dyDescent="0.25">
      <c r="A18" t="s">
        <v>73</v>
      </c>
      <c r="B18">
        <v>6</v>
      </c>
      <c r="C18">
        <v>1857.78</v>
      </c>
      <c r="D18">
        <v>6</v>
      </c>
      <c r="E18">
        <v>1857.7772034628299</v>
      </c>
      <c r="F18">
        <v>6</v>
      </c>
      <c r="G18">
        <v>1857.7772034628299</v>
      </c>
      <c r="H18">
        <v>1858.70223183804</v>
      </c>
      <c r="I18">
        <v>0.432670779989141</v>
      </c>
      <c r="J18" s="5">
        <f t="shared" si="0"/>
        <v>-1.5053135353770841E-6</v>
      </c>
      <c r="K18" s="5">
        <f t="shared" si="1"/>
        <v>-1.5053135353770841E-6</v>
      </c>
    </row>
    <row r="19" spans="1:11" x14ac:dyDescent="0.25">
      <c r="A19" t="s">
        <v>74</v>
      </c>
      <c r="B19">
        <v>6</v>
      </c>
      <c r="C19">
        <v>1850.13</v>
      </c>
      <c r="D19">
        <v>6</v>
      </c>
      <c r="E19">
        <v>1850.13426883737</v>
      </c>
      <c r="F19">
        <v>6</v>
      </c>
      <c r="G19">
        <v>1850.13426883737</v>
      </c>
      <c r="H19">
        <v>1851.19821741856</v>
      </c>
      <c r="I19">
        <v>0.59769779760664898</v>
      </c>
      <c r="J19" s="5">
        <f t="shared" si="0"/>
        <v>2.3073121998562485E-6</v>
      </c>
      <c r="K19" s="5">
        <f t="shared" si="1"/>
        <v>2.3073121998562485E-6</v>
      </c>
    </row>
    <row r="20" spans="1:11" x14ac:dyDescent="0.25">
      <c r="A20" t="s">
        <v>118</v>
      </c>
      <c r="B20">
        <v>6</v>
      </c>
      <c r="C20">
        <v>1824.34</v>
      </c>
      <c r="D20">
        <v>6</v>
      </c>
      <c r="E20">
        <v>1824.3360225623701</v>
      </c>
      <c r="F20">
        <v>6</v>
      </c>
      <c r="G20">
        <v>1824.3360225623701</v>
      </c>
      <c r="H20">
        <v>1825.8120876251801</v>
      </c>
      <c r="I20">
        <v>0.76817798379819102</v>
      </c>
      <c r="J20" s="5">
        <f t="shared" si="0"/>
        <v>-2.1802110907742644E-6</v>
      </c>
      <c r="K20" s="5">
        <f t="shared" si="1"/>
        <v>-2.1802110907742644E-6</v>
      </c>
    </row>
    <row r="21" spans="1:11" x14ac:dyDescent="0.25">
      <c r="A21" t="s">
        <v>75</v>
      </c>
      <c r="B21">
        <v>6</v>
      </c>
      <c r="C21">
        <v>1854.21</v>
      </c>
      <c r="D21">
        <v>6</v>
      </c>
      <c r="E21">
        <v>1854.2103671283501</v>
      </c>
      <c r="F21">
        <v>6</v>
      </c>
      <c r="G21">
        <v>1854.2103671283501</v>
      </c>
      <c r="H21">
        <v>1855.6739598603999</v>
      </c>
      <c r="I21">
        <v>1.1387651665892</v>
      </c>
      <c r="J21" s="5">
        <f t="shared" si="0"/>
        <v>1.9799714023882586E-7</v>
      </c>
      <c r="K21" s="5">
        <f t="shared" si="1"/>
        <v>1.9799714023882586E-7</v>
      </c>
    </row>
    <row r="22" spans="1:11" x14ac:dyDescent="0.25">
      <c r="A22" t="s">
        <v>119</v>
      </c>
      <c r="B22">
        <v>6</v>
      </c>
      <c r="C22">
        <v>1817.45</v>
      </c>
      <c r="D22">
        <v>6</v>
      </c>
      <c r="E22">
        <v>1817.45326241457</v>
      </c>
      <c r="F22">
        <v>6</v>
      </c>
      <c r="G22">
        <v>1817.45326241457</v>
      </c>
      <c r="H22">
        <v>1818.32693306646</v>
      </c>
      <c r="I22">
        <v>0.41247473472886698</v>
      </c>
      <c r="J22" s="5">
        <f t="shared" si="0"/>
        <v>1.7950472991357103E-6</v>
      </c>
      <c r="K22" s="5">
        <f t="shared" si="1"/>
        <v>1.7950472991357103E-6</v>
      </c>
    </row>
    <row r="23" spans="1:11" x14ac:dyDescent="0.25">
      <c r="A23" t="s">
        <v>120</v>
      </c>
      <c r="B23">
        <v>20</v>
      </c>
      <c r="C23">
        <v>4819.12</v>
      </c>
      <c r="D23">
        <v>20</v>
      </c>
      <c r="E23">
        <v>4819.1241228129102</v>
      </c>
      <c r="F23">
        <v>20</v>
      </c>
      <c r="G23">
        <v>4819.1241228129102</v>
      </c>
      <c r="H23">
        <v>4819.9171404047702</v>
      </c>
      <c r="I23">
        <v>0.51176616040213196</v>
      </c>
      <c r="J23" s="5">
        <f t="shared" si="0"/>
        <v>8.5551083661705718E-7</v>
      </c>
      <c r="K23" s="5">
        <f t="shared" si="1"/>
        <v>8.5551083661705718E-7</v>
      </c>
    </row>
    <row r="24" spans="1:11" x14ac:dyDescent="0.25">
      <c r="A24" t="s">
        <v>121</v>
      </c>
      <c r="B24">
        <v>17</v>
      </c>
      <c r="C24">
        <v>4621.21</v>
      </c>
      <c r="D24">
        <v>19</v>
      </c>
      <c r="E24">
        <v>4093.0544922598001</v>
      </c>
      <c r="F24">
        <v>19</v>
      </c>
      <c r="G24">
        <v>4093.0544922598001</v>
      </c>
      <c r="H24">
        <v>4094.7819426548899</v>
      </c>
      <c r="I24">
        <v>1.2273249838917599</v>
      </c>
      <c r="J24" s="5">
        <f>1-(C24/E24)</f>
        <v>-0.12903700860542466</v>
      </c>
      <c r="K24" s="5">
        <f>1-(C24/G24)</f>
        <v>-0.12903700860542466</v>
      </c>
    </row>
    <row r="25" spans="1:11" x14ac:dyDescent="0.25">
      <c r="A25" t="s">
        <v>76</v>
      </c>
      <c r="B25">
        <v>14</v>
      </c>
      <c r="C25">
        <v>4402.38</v>
      </c>
      <c r="D25">
        <v>18</v>
      </c>
      <c r="E25">
        <v>3486.8071456381399</v>
      </c>
      <c r="F25">
        <v>18</v>
      </c>
      <c r="G25">
        <v>3486.8071456381399</v>
      </c>
      <c r="H25">
        <v>3488.93778931</v>
      </c>
      <c r="I25">
        <v>1.7766088866593801</v>
      </c>
      <c r="J25" s="5">
        <f t="shared" si="0"/>
        <v>-0.26258201733560349</v>
      </c>
      <c r="K25" s="5">
        <f t="shared" si="1"/>
        <v>-0.26258201733560349</v>
      </c>
    </row>
    <row r="26" spans="1:11" x14ac:dyDescent="0.25">
      <c r="A26" t="s">
        <v>77</v>
      </c>
      <c r="B26">
        <v>10</v>
      </c>
      <c r="C26">
        <v>3027.06</v>
      </c>
      <c r="D26">
        <v>13</v>
      </c>
      <c r="E26">
        <v>2831.0960883850598</v>
      </c>
      <c r="F26">
        <v>13</v>
      </c>
      <c r="G26">
        <v>2832.3217223493998</v>
      </c>
      <c r="H26">
        <v>2844.9234602596098</v>
      </c>
      <c r="I26">
        <v>7.7277187925951596</v>
      </c>
      <c r="J26" s="5">
        <f t="shared" si="0"/>
        <v>-6.9218389449551943E-2</v>
      </c>
      <c r="K26" s="5">
        <f t="shared" si="1"/>
        <v>-6.8755705297866232E-2</v>
      </c>
    </row>
    <row r="27" spans="1:11" x14ac:dyDescent="0.25">
      <c r="A27" t="s">
        <v>122</v>
      </c>
      <c r="B27">
        <v>16</v>
      </c>
      <c r="C27">
        <v>4760.18</v>
      </c>
      <c r="D27">
        <v>18</v>
      </c>
      <c r="E27">
        <v>4221.6220493505598</v>
      </c>
      <c r="F27">
        <v>18</v>
      </c>
      <c r="G27">
        <v>4221.6220493505598</v>
      </c>
      <c r="H27">
        <v>4222.3846592264799</v>
      </c>
      <c r="I27">
        <v>0.61994196108958999</v>
      </c>
      <c r="J27" s="5">
        <f t="shared" si="0"/>
        <v>-0.12757133261900844</v>
      </c>
      <c r="K27" s="5">
        <f t="shared" si="1"/>
        <v>-0.12757133261900844</v>
      </c>
    </row>
    <row r="28" spans="1:11" x14ac:dyDescent="0.25">
      <c r="A28" t="s">
        <v>78</v>
      </c>
      <c r="B28">
        <v>13</v>
      </c>
      <c r="C28">
        <v>4800.9399999999996</v>
      </c>
      <c r="D28">
        <v>17</v>
      </c>
      <c r="E28">
        <v>3796.1344250871298</v>
      </c>
      <c r="F28">
        <v>18</v>
      </c>
      <c r="G28">
        <v>3763.0002075286502</v>
      </c>
      <c r="H28">
        <v>3765.28680306154</v>
      </c>
      <c r="I28">
        <v>1.2385038066854701</v>
      </c>
      <c r="J28" s="5">
        <f t="shared" si="0"/>
        <v>-0.26469177916158948</v>
      </c>
      <c r="K28" s="5">
        <f t="shared" si="1"/>
        <v>-0.27582772660887422</v>
      </c>
    </row>
    <row r="29" spans="1:11" x14ac:dyDescent="0.25">
      <c r="A29" t="s">
        <v>79</v>
      </c>
      <c r="B29">
        <v>12</v>
      </c>
      <c r="C29">
        <v>3543.36</v>
      </c>
      <c r="D29">
        <v>16</v>
      </c>
      <c r="E29">
        <v>3117.9978368266602</v>
      </c>
      <c r="F29">
        <v>16.100000000000001</v>
      </c>
      <c r="G29">
        <v>3134.5642385013598</v>
      </c>
      <c r="H29">
        <v>3150.00716109836</v>
      </c>
      <c r="I29">
        <v>21.589938442125099</v>
      </c>
      <c r="J29" s="5">
        <f t="shared" si="0"/>
        <v>-0.1364215709675578</v>
      </c>
      <c r="K29" s="5">
        <f t="shared" si="1"/>
        <v>-0.13041549969768251</v>
      </c>
    </row>
    <row r="30" spans="1:11" x14ac:dyDescent="0.25">
      <c r="A30" t="s">
        <v>80</v>
      </c>
      <c r="B30">
        <v>9</v>
      </c>
      <c r="C30">
        <v>2759.32</v>
      </c>
      <c r="D30">
        <v>11</v>
      </c>
      <c r="E30">
        <v>2644.61732559032</v>
      </c>
      <c r="F30">
        <v>11</v>
      </c>
      <c r="G30">
        <v>2652.1819320847198</v>
      </c>
      <c r="H30">
        <v>2670.66462444034</v>
      </c>
      <c r="I30">
        <v>13.609919343708199</v>
      </c>
      <c r="J30" s="5">
        <f t="shared" si="0"/>
        <v>-4.3372125448840393E-2</v>
      </c>
      <c r="K30" s="5">
        <f t="shared" si="1"/>
        <v>-4.0396198548515727E-2</v>
      </c>
    </row>
    <row r="31" spans="1:11" x14ac:dyDescent="0.25">
      <c r="A31" t="s">
        <v>81</v>
      </c>
      <c r="B31">
        <v>13</v>
      </c>
      <c r="C31">
        <v>5050.75</v>
      </c>
      <c r="D31">
        <v>16</v>
      </c>
      <c r="E31">
        <v>4028.3368547171899</v>
      </c>
      <c r="F31">
        <v>18</v>
      </c>
      <c r="G31">
        <v>3953.4732808429198</v>
      </c>
      <c r="H31">
        <v>3955.6826891068499</v>
      </c>
      <c r="I31">
        <v>1.6207511993764301</v>
      </c>
      <c r="J31" s="5">
        <f t="shared" si="0"/>
        <v>-0.25380527551601406</v>
      </c>
      <c r="K31" s="5">
        <f t="shared" si="1"/>
        <v>-0.2775475237113858</v>
      </c>
    </row>
    <row r="32" spans="1:11" x14ac:dyDescent="0.25">
      <c r="A32" t="s">
        <v>82</v>
      </c>
      <c r="B32">
        <v>11</v>
      </c>
      <c r="C32">
        <v>3664.08</v>
      </c>
      <c r="D32">
        <v>15</v>
      </c>
      <c r="E32">
        <v>3389.1773922617699</v>
      </c>
      <c r="F32">
        <v>16</v>
      </c>
      <c r="G32">
        <v>3389.75693728547</v>
      </c>
      <c r="H32">
        <v>3393.5750892424098</v>
      </c>
      <c r="I32">
        <v>5.52402710885851</v>
      </c>
      <c r="J32" s="5">
        <f>1-(C32/E32)</f>
        <v>-8.1111897053808057E-2</v>
      </c>
      <c r="K32" s="5">
        <f>1-(C32/G32)</f>
        <v>-8.0927059901294562E-2</v>
      </c>
    </row>
    <row r="33" spans="1:11" x14ac:dyDescent="0.25">
      <c r="A33" t="s">
        <v>83</v>
      </c>
      <c r="B33">
        <v>5</v>
      </c>
      <c r="C33">
        <v>4073.1</v>
      </c>
      <c r="D33">
        <v>5</v>
      </c>
      <c r="E33">
        <v>4073.0979604745298</v>
      </c>
      <c r="F33">
        <v>6.1</v>
      </c>
      <c r="G33">
        <v>4069.7821109151701</v>
      </c>
      <c r="H33">
        <v>4080.9946310127102</v>
      </c>
      <c r="I33">
        <v>17.606396903207301</v>
      </c>
      <c r="J33" s="5">
        <f t="shared" si="0"/>
        <v>-5.0073076796053329E-7</v>
      </c>
      <c r="K33" s="5">
        <f t="shared" si="1"/>
        <v>-8.1524980807490266E-4</v>
      </c>
    </row>
    <row r="34" spans="1:11" x14ac:dyDescent="0.25">
      <c r="A34" t="s">
        <v>84</v>
      </c>
      <c r="B34">
        <v>4</v>
      </c>
      <c r="C34">
        <v>3796</v>
      </c>
      <c r="D34">
        <v>5</v>
      </c>
      <c r="E34">
        <v>3778.38234318896</v>
      </c>
      <c r="F34">
        <v>5.5</v>
      </c>
      <c r="G34">
        <v>3800.9391824126901</v>
      </c>
      <c r="H34">
        <v>3816.3727417083001</v>
      </c>
      <c r="I34">
        <v>16.0708788517241</v>
      </c>
      <c r="J34" s="5">
        <f t="shared" si="0"/>
        <v>-4.6627512016612638E-3</v>
      </c>
      <c r="K34" s="5">
        <f t="shared" si="1"/>
        <v>1.2994636787518887E-3</v>
      </c>
    </row>
    <row r="35" spans="1:11" x14ac:dyDescent="0.25">
      <c r="A35" t="s">
        <v>123</v>
      </c>
      <c r="B35">
        <v>4</v>
      </c>
      <c r="C35">
        <v>3098.36</v>
      </c>
      <c r="D35">
        <v>4</v>
      </c>
      <c r="E35">
        <v>3098.3584913645</v>
      </c>
      <c r="F35">
        <v>4</v>
      </c>
      <c r="G35">
        <v>3098.3584913645</v>
      </c>
      <c r="H35">
        <v>3119.0236295670202</v>
      </c>
      <c r="I35">
        <v>29.991227279575501</v>
      </c>
      <c r="J35" s="5">
        <f t="shared" si="0"/>
        <v>-4.8691444343162971E-7</v>
      </c>
      <c r="K35" s="5">
        <f t="shared" si="1"/>
        <v>-4.8691444343162971E-7</v>
      </c>
    </row>
    <row r="36" spans="1:11" x14ac:dyDescent="0.25">
      <c r="A36" t="s">
        <v>85</v>
      </c>
      <c r="B36">
        <v>3</v>
      </c>
      <c r="C36">
        <v>2486</v>
      </c>
      <c r="D36">
        <v>4</v>
      </c>
      <c r="E36">
        <v>2090.2545181996402</v>
      </c>
      <c r="F36">
        <v>4</v>
      </c>
      <c r="G36">
        <v>2090.2545181996402</v>
      </c>
      <c r="H36">
        <v>2091.7484410553102</v>
      </c>
      <c r="I36">
        <v>1.3491289300625999</v>
      </c>
      <c r="J36" s="5">
        <f t="shared" si="0"/>
        <v>-0.18932884888162804</v>
      </c>
      <c r="K36" s="5">
        <f t="shared" si="1"/>
        <v>-0.18932884888162804</v>
      </c>
    </row>
    <row r="37" spans="1:11" x14ac:dyDescent="0.25">
      <c r="A37" t="s">
        <v>86</v>
      </c>
      <c r="B37">
        <v>4</v>
      </c>
      <c r="C37">
        <v>3438.39</v>
      </c>
      <c r="D37">
        <v>4</v>
      </c>
      <c r="E37">
        <v>3438.3917469333101</v>
      </c>
      <c r="F37">
        <v>4</v>
      </c>
      <c r="G37">
        <v>3438.3917469333101</v>
      </c>
      <c r="H37">
        <v>3446.6004570946998</v>
      </c>
      <c r="I37">
        <v>8.9040267647727802</v>
      </c>
      <c r="J37" s="5">
        <f t="shared" si="0"/>
        <v>5.0806697982075377E-7</v>
      </c>
      <c r="K37" s="5">
        <f t="shared" si="1"/>
        <v>5.0806697982075377E-7</v>
      </c>
    </row>
    <row r="38" spans="1:11" x14ac:dyDescent="0.25">
      <c r="A38" t="s">
        <v>87</v>
      </c>
      <c r="B38">
        <v>3</v>
      </c>
      <c r="C38">
        <v>4517.5</v>
      </c>
      <c r="D38">
        <v>4</v>
      </c>
      <c r="E38">
        <v>3201.5431465566298</v>
      </c>
      <c r="F38">
        <v>4.5999999999999996</v>
      </c>
      <c r="G38">
        <v>3272.3856423134298</v>
      </c>
      <c r="H38">
        <v>3292.80916903967</v>
      </c>
      <c r="I38">
        <v>54.133787562106903</v>
      </c>
      <c r="J38" s="5">
        <f t="shared" si="0"/>
        <v>-0.41103830034548405</v>
      </c>
      <c r="K38" s="5">
        <f t="shared" si="1"/>
        <v>-0.3804913276683155</v>
      </c>
    </row>
    <row r="39" spans="1:11" x14ac:dyDescent="0.25">
      <c r="A39" t="s">
        <v>88</v>
      </c>
      <c r="B39">
        <v>3</v>
      </c>
      <c r="C39">
        <v>3098.35</v>
      </c>
      <c r="D39">
        <v>4</v>
      </c>
      <c r="E39">
        <v>2620.3093189793799</v>
      </c>
      <c r="F39">
        <v>4.0999999999999996</v>
      </c>
      <c r="G39">
        <v>2624.4972690110999</v>
      </c>
      <c r="H39">
        <v>2671.1662484213998</v>
      </c>
      <c r="I39">
        <v>48.376079419090502</v>
      </c>
      <c r="J39" s="5">
        <f t="shared" si="0"/>
        <v>-0.1824367365936852</v>
      </c>
      <c r="K39" s="5">
        <f t="shared" si="1"/>
        <v>-0.1805499043889065</v>
      </c>
    </row>
    <row r="40" spans="1:11" x14ac:dyDescent="0.25">
      <c r="A40" t="s">
        <v>89</v>
      </c>
      <c r="B40">
        <v>2</v>
      </c>
      <c r="C40">
        <v>2450.4699999999998</v>
      </c>
      <c r="D40">
        <v>4</v>
      </c>
      <c r="E40">
        <v>1851.6544467789799</v>
      </c>
      <c r="F40">
        <v>4</v>
      </c>
      <c r="G40">
        <v>1851.6544467789799</v>
      </c>
      <c r="H40">
        <v>1855.7003536985601</v>
      </c>
      <c r="I40">
        <v>4.0415030236154204</v>
      </c>
      <c r="J40" s="5">
        <f t="shared" si="0"/>
        <v>-0.32339487222504237</v>
      </c>
      <c r="K40" s="5">
        <f t="shared" si="1"/>
        <v>-0.32339487222504237</v>
      </c>
    </row>
    <row r="41" spans="1:11" x14ac:dyDescent="0.25">
      <c r="A41" t="s">
        <v>90</v>
      </c>
      <c r="B41">
        <v>3</v>
      </c>
      <c r="C41">
        <v>3922.11</v>
      </c>
      <c r="D41">
        <v>4</v>
      </c>
      <c r="E41">
        <v>3198.4368311334101</v>
      </c>
      <c r="F41">
        <v>4.2</v>
      </c>
      <c r="G41">
        <v>3216.0583685831698</v>
      </c>
      <c r="H41">
        <v>3222.9710307129099</v>
      </c>
      <c r="I41">
        <v>28.9321697342337</v>
      </c>
      <c r="J41" s="5">
        <f t="shared" si="0"/>
        <v>-0.22625839029315653</v>
      </c>
      <c r="K41" s="5">
        <f t="shared" si="1"/>
        <v>-0.21953943321242653</v>
      </c>
    </row>
    <row r="42" spans="1:11" x14ac:dyDescent="0.25">
      <c r="A42" t="s">
        <v>91</v>
      </c>
      <c r="B42">
        <v>3</v>
      </c>
      <c r="C42">
        <v>3254.83</v>
      </c>
      <c r="D42">
        <v>4</v>
      </c>
      <c r="E42">
        <v>2820.5608601693102</v>
      </c>
      <c r="F42">
        <v>4.0999999999999996</v>
      </c>
      <c r="G42">
        <v>2832.78018564678</v>
      </c>
      <c r="H42">
        <v>2836.9130193187498</v>
      </c>
      <c r="I42">
        <v>39.500042016709401</v>
      </c>
      <c r="J42" s="5">
        <f t="shared" si="0"/>
        <v>-0.1539655271982403</v>
      </c>
      <c r="K42" s="5">
        <f t="shared" si="1"/>
        <v>-0.14898784469464843</v>
      </c>
    </row>
    <row r="43" spans="1:11" x14ac:dyDescent="0.25">
      <c r="A43" t="s">
        <v>124</v>
      </c>
      <c r="B43">
        <v>19</v>
      </c>
      <c r="C43">
        <v>3606.06</v>
      </c>
      <c r="D43">
        <v>19</v>
      </c>
      <c r="E43">
        <v>3606.0626270901998</v>
      </c>
      <c r="F43">
        <v>19</v>
      </c>
      <c r="G43">
        <v>3606.0626270901998</v>
      </c>
      <c r="H43">
        <v>3607.6814866680202</v>
      </c>
      <c r="I43">
        <v>1.33032403350138</v>
      </c>
      <c r="J43" s="5">
        <f t="shared" si="0"/>
        <v>7.2852040344795199E-7</v>
      </c>
      <c r="K43" s="5">
        <f t="shared" si="1"/>
        <v>7.2852040344795199E-7</v>
      </c>
    </row>
    <row r="44" spans="1:11" x14ac:dyDescent="0.25">
      <c r="A44" t="s">
        <v>92</v>
      </c>
      <c r="B44">
        <v>15</v>
      </c>
      <c r="C44">
        <v>3671.02</v>
      </c>
      <c r="D44">
        <v>19</v>
      </c>
      <c r="E44">
        <v>3292.4306660893999</v>
      </c>
      <c r="F44">
        <v>19</v>
      </c>
      <c r="G44">
        <v>3292.4306660893999</v>
      </c>
      <c r="H44">
        <v>3293.1890311246402</v>
      </c>
      <c r="I44">
        <v>0.56067807237692402</v>
      </c>
      <c r="J44" s="5">
        <f t="shared" si="0"/>
        <v>-0.11498779239602674</v>
      </c>
      <c r="K44" s="5">
        <f t="shared" si="1"/>
        <v>-0.11498779239602674</v>
      </c>
    </row>
    <row r="45" spans="1:11" x14ac:dyDescent="0.25">
      <c r="A45" t="s">
        <v>93</v>
      </c>
      <c r="B45">
        <v>13</v>
      </c>
      <c r="C45">
        <v>3154.92</v>
      </c>
      <c r="D45">
        <v>15</v>
      </c>
      <c r="E45">
        <v>3113.3174050038801</v>
      </c>
      <c r="F45">
        <v>16.399999999999999</v>
      </c>
      <c r="G45">
        <v>3169.7006036531898</v>
      </c>
      <c r="H45">
        <v>3190.6173090420398</v>
      </c>
      <c r="I45">
        <v>30.660273574185599</v>
      </c>
      <c r="J45" s="5">
        <f t="shared" si="0"/>
        <v>-1.3362786245069147E-2</v>
      </c>
      <c r="K45" s="5">
        <f t="shared" si="1"/>
        <v>4.6630914087452124E-3</v>
      </c>
    </row>
    <row r="46" spans="1:11" x14ac:dyDescent="0.25">
      <c r="A46" t="s">
        <v>125</v>
      </c>
      <c r="B46">
        <v>10</v>
      </c>
      <c r="C46">
        <v>2631.82</v>
      </c>
      <c r="D46">
        <v>12</v>
      </c>
      <c r="E46">
        <v>2538.67098876512</v>
      </c>
      <c r="F46">
        <v>12</v>
      </c>
      <c r="G46">
        <v>2553.0266929070199</v>
      </c>
      <c r="H46">
        <v>2570.59329337484</v>
      </c>
      <c r="I46">
        <v>16.107552295932098</v>
      </c>
      <c r="J46" s="5">
        <f t="shared" si="0"/>
        <v>-3.6692037545278833E-2</v>
      </c>
      <c r="K46" s="5">
        <f t="shared" si="1"/>
        <v>-3.0862703986561879E-2</v>
      </c>
    </row>
    <row r="47" spans="1:11" x14ac:dyDescent="0.25">
      <c r="A47" t="s">
        <v>126</v>
      </c>
      <c r="B47">
        <v>16</v>
      </c>
      <c r="C47">
        <v>3715.81</v>
      </c>
      <c r="D47">
        <v>16</v>
      </c>
      <c r="E47">
        <v>3715.80941811814</v>
      </c>
      <c r="F47">
        <v>16.3</v>
      </c>
      <c r="G47">
        <v>3725.4770522550202</v>
      </c>
      <c r="H47">
        <v>3749.3007053258102</v>
      </c>
      <c r="I47">
        <v>21.035642227622301</v>
      </c>
      <c r="J47" s="5">
        <f t="shared" si="0"/>
        <v>-1.5659626062536347E-7</v>
      </c>
      <c r="K47" s="5">
        <f t="shared" si="1"/>
        <v>2.5948494969708635E-3</v>
      </c>
    </row>
    <row r="48" spans="1:11" x14ac:dyDescent="0.25">
      <c r="A48" t="s">
        <v>94</v>
      </c>
      <c r="B48">
        <v>16</v>
      </c>
      <c r="C48">
        <v>3572.16</v>
      </c>
      <c r="D48">
        <v>17</v>
      </c>
      <c r="E48">
        <v>3368.65651065769</v>
      </c>
      <c r="F48">
        <v>18</v>
      </c>
      <c r="G48">
        <v>3360.8702781727102</v>
      </c>
      <c r="H48">
        <v>3366.31313962177</v>
      </c>
      <c r="I48">
        <v>3.8821751009473302</v>
      </c>
      <c r="J48" s="5">
        <f t="shared" si="0"/>
        <v>-6.0410875581546897E-2</v>
      </c>
      <c r="K48" s="5">
        <f t="shared" si="1"/>
        <v>-6.2867562369044228E-2</v>
      </c>
    </row>
    <row r="49" spans="1:11" x14ac:dyDescent="0.25">
      <c r="A49" t="s">
        <v>95</v>
      </c>
      <c r="B49">
        <v>14</v>
      </c>
      <c r="C49">
        <v>3666.34</v>
      </c>
      <c r="D49">
        <v>16</v>
      </c>
      <c r="E49">
        <v>3317.7409354552001</v>
      </c>
      <c r="F49">
        <v>16.2</v>
      </c>
      <c r="G49">
        <v>3332.3562529945698</v>
      </c>
      <c r="H49">
        <v>3360.07577336027</v>
      </c>
      <c r="I49">
        <v>20.481056643794499</v>
      </c>
      <c r="J49" s="5">
        <f t="shared" si="0"/>
        <v>-0.10507121301108202</v>
      </c>
      <c r="K49" s="5">
        <f t="shared" si="1"/>
        <v>-0.10022450231883262</v>
      </c>
    </row>
    <row r="50" spans="1:11" x14ac:dyDescent="0.25">
      <c r="A50" t="s">
        <v>96</v>
      </c>
      <c r="B50">
        <v>13</v>
      </c>
      <c r="C50">
        <v>3145.74</v>
      </c>
      <c r="D50">
        <v>15</v>
      </c>
      <c r="E50">
        <v>3104.72111550421</v>
      </c>
      <c r="F50">
        <v>15.1</v>
      </c>
      <c r="G50">
        <v>3127.5253252408502</v>
      </c>
      <c r="H50">
        <v>3147.6506913799699</v>
      </c>
      <c r="I50">
        <v>20.842114867735699</v>
      </c>
      <c r="J50" s="5">
        <f t="shared" si="0"/>
        <v>-1.3211777473651765E-2</v>
      </c>
      <c r="K50" s="5">
        <f t="shared" si="1"/>
        <v>-5.8239895332412583E-3</v>
      </c>
    </row>
    <row r="51" spans="1:11" x14ac:dyDescent="0.25">
      <c r="A51" t="s">
        <v>97</v>
      </c>
      <c r="B51">
        <v>13</v>
      </c>
      <c r="C51">
        <v>3157.34</v>
      </c>
      <c r="D51">
        <v>15</v>
      </c>
      <c r="E51">
        <v>3064.9682276870899</v>
      </c>
      <c r="F51">
        <v>15.6</v>
      </c>
      <c r="G51">
        <v>3095.6639436205301</v>
      </c>
      <c r="H51">
        <v>3102.7686544077701</v>
      </c>
      <c r="I51">
        <v>8.6456670299575098</v>
      </c>
      <c r="J51" s="5">
        <f t="shared" si="0"/>
        <v>-3.0137921652328759E-2</v>
      </c>
      <c r="K51" s="5">
        <f t="shared" si="1"/>
        <v>-1.9923369429866833E-2</v>
      </c>
    </row>
    <row r="52" spans="1:11" x14ac:dyDescent="0.25">
      <c r="A52" t="s">
        <v>98</v>
      </c>
      <c r="B52">
        <v>12</v>
      </c>
      <c r="C52">
        <v>2928.9</v>
      </c>
      <c r="D52">
        <v>13</v>
      </c>
      <c r="E52">
        <v>2852.33801871279</v>
      </c>
      <c r="F52">
        <v>13.9</v>
      </c>
      <c r="G52">
        <v>2852.8272410049499</v>
      </c>
      <c r="H52">
        <v>2859.3660635695901</v>
      </c>
      <c r="I52">
        <v>5.5804866975488796</v>
      </c>
      <c r="J52" s="5">
        <f t="shared" si="0"/>
        <v>-2.6841833185591746E-2</v>
      </c>
      <c r="K52" s="5">
        <f t="shared" si="1"/>
        <v>-2.6665743337564551E-2</v>
      </c>
    </row>
    <row r="53" spans="1:11" x14ac:dyDescent="0.25">
      <c r="A53" t="s">
        <v>99</v>
      </c>
      <c r="B53">
        <v>6</v>
      </c>
      <c r="C53">
        <v>3595.18</v>
      </c>
      <c r="D53">
        <v>7</v>
      </c>
      <c r="E53">
        <v>2997.0563999368801</v>
      </c>
      <c r="F53">
        <v>7</v>
      </c>
      <c r="G53">
        <v>2997.0563999368801</v>
      </c>
      <c r="H53">
        <v>3012.66598721634</v>
      </c>
      <c r="I53">
        <v>17.044413932009999</v>
      </c>
      <c r="J53" s="5">
        <f t="shared" si="0"/>
        <v>-0.19957035178774629</v>
      </c>
      <c r="K53" s="5">
        <f t="shared" si="1"/>
        <v>-0.19957035178774629</v>
      </c>
    </row>
    <row r="54" spans="1:11" x14ac:dyDescent="0.25">
      <c r="A54" t="s">
        <v>100</v>
      </c>
      <c r="B54">
        <v>5</v>
      </c>
      <c r="C54">
        <v>3158.25</v>
      </c>
      <c r="D54">
        <v>6</v>
      </c>
      <c r="E54">
        <v>2683.5723849809901</v>
      </c>
      <c r="F54">
        <v>6.4</v>
      </c>
      <c r="G54">
        <v>2690.7711099316798</v>
      </c>
      <c r="H54">
        <v>2713.8999566438602</v>
      </c>
      <c r="I54">
        <v>31.3136656165969</v>
      </c>
      <c r="J54" s="5">
        <f t="shared" si="0"/>
        <v>-0.17688273201632776</v>
      </c>
      <c r="K54" s="5">
        <f t="shared" si="1"/>
        <v>-0.17373417171860073</v>
      </c>
    </row>
    <row r="55" spans="1:11" x14ac:dyDescent="0.25">
      <c r="A55" t="s">
        <v>101</v>
      </c>
      <c r="B55">
        <v>4</v>
      </c>
      <c r="C55">
        <v>2881.99</v>
      </c>
      <c r="D55">
        <v>6</v>
      </c>
      <c r="E55">
        <v>2580.7291741767699</v>
      </c>
      <c r="F55">
        <v>6.4</v>
      </c>
      <c r="G55">
        <v>2584.98164444142</v>
      </c>
      <c r="H55">
        <v>2591.5963200132701</v>
      </c>
      <c r="I55">
        <v>14.051308280222299</v>
      </c>
      <c r="J55" s="5">
        <f t="shared" si="0"/>
        <v>-0.11673476970683283</v>
      </c>
      <c r="K55" s="5">
        <f t="shared" si="1"/>
        <v>-0.1148976652106013</v>
      </c>
    </row>
    <row r="56" spans="1:11" x14ac:dyDescent="0.25">
      <c r="A56" t="s">
        <v>102</v>
      </c>
      <c r="B56">
        <v>3</v>
      </c>
      <c r="C56">
        <v>2844.97</v>
      </c>
      <c r="D56">
        <v>5</v>
      </c>
      <c r="E56">
        <v>2207.1316096800101</v>
      </c>
      <c r="F56">
        <v>5</v>
      </c>
      <c r="G56">
        <v>2210.6906190169002</v>
      </c>
      <c r="H56">
        <v>2228.2268302755601</v>
      </c>
      <c r="I56">
        <v>17.192249835487601</v>
      </c>
      <c r="J56" s="5">
        <f t="shared" si="0"/>
        <v>-0.28898974013265266</v>
      </c>
      <c r="K56" s="5">
        <f t="shared" si="1"/>
        <v>-0.28691458475775566</v>
      </c>
    </row>
    <row r="57" spans="1:11" x14ac:dyDescent="0.25">
      <c r="A57" t="s">
        <v>127</v>
      </c>
      <c r="B57">
        <v>5</v>
      </c>
      <c r="C57">
        <v>2776.93</v>
      </c>
      <c r="D57">
        <v>5</v>
      </c>
      <c r="E57">
        <v>2776.92616640594</v>
      </c>
      <c r="F57">
        <v>5.2</v>
      </c>
      <c r="G57">
        <v>2797.0583758725702</v>
      </c>
      <c r="H57">
        <v>2826.7194394124499</v>
      </c>
      <c r="I57">
        <v>54.727793645813101</v>
      </c>
      <c r="J57" s="5">
        <f t="shared" si="0"/>
        <v>-1.3805171006353589E-6</v>
      </c>
      <c r="K57" s="5">
        <f t="shared" si="1"/>
        <v>7.196265922155165E-3</v>
      </c>
    </row>
    <row r="58" spans="1:11" x14ac:dyDescent="0.25">
      <c r="A58" t="s">
        <v>103</v>
      </c>
      <c r="B58">
        <v>5</v>
      </c>
      <c r="C58">
        <v>2707.96</v>
      </c>
      <c r="D58">
        <v>5</v>
      </c>
      <c r="E58">
        <v>2707.9592149335099</v>
      </c>
      <c r="F58">
        <v>5</v>
      </c>
      <c r="G58">
        <v>2708.2456290707401</v>
      </c>
      <c r="H58">
        <v>2715.39040194478</v>
      </c>
      <c r="I58">
        <v>8.6240039955338297</v>
      </c>
      <c r="J58" s="5">
        <f t="shared" si="0"/>
        <v>-2.8991075118334209E-7</v>
      </c>
      <c r="K58" s="5">
        <f t="shared" si="1"/>
        <v>1.054664568361785E-4</v>
      </c>
    </row>
    <row r="59" spans="1:11" x14ac:dyDescent="0.25">
      <c r="A59" t="s">
        <v>104</v>
      </c>
      <c r="B59">
        <v>4</v>
      </c>
      <c r="C59">
        <v>3011.69</v>
      </c>
      <c r="D59">
        <v>5</v>
      </c>
      <c r="E59">
        <v>2540.7279402397498</v>
      </c>
      <c r="F59">
        <v>5.2</v>
      </c>
      <c r="G59">
        <v>2553.9862209159201</v>
      </c>
      <c r="H59">
        <v>2570.3093389637102</v>
      </c>
      <c r="I59">
        <v>21.178215944765601</v>
      </c>
      <c r="J59" s="5">
        <f t="shared" si="0"/>
        <v>-0.18536500988602866</v>
      </c>
      <c r="K59" s="5">
        <f t="shared" si="1"/>
        <v>-0.17921153032686932</v>
      </c>
    </row>
    <row r="60" spans="1:11" x14ac:dyDescent="0.25">
      <c r="A60" t="s">
        <v>105</v>
      </c>
      <c r="B60">
        <v>4</v>
      </c>
      <c r="C60">
        <v>2399.89</v>
      </c>
      <c r="D60">
        <v>5</v>
      </c>
      <c r="E60">
        <v>2440.8107522394398</v>
      </c>
      <c r="F60">
        <v>5</v>
      </c>
      <c r="G60">
        <v>2441.2335110890499</v>
      </c>
      <c r="H60">
        <v>2453.7831941547001</v>
      </c>
      <c r="I60">
        <v>13.0477202614092</v>
      </c>
      <c r="J60" s="5">
        <f t="shared" si="0"/>
        <v>1.6765229423008399E-2</v>
      </c>
      <c r="K60" s="5">
        <f t="shared" si="1"/>
        <v>1.6935500394063663E-2</v>
      </c>
    </row>
    <row r="61" spans="1:11" x14ac:dyDescent="0.25">
      <c r="A61" t="s">
        <v>128</v>
      </c>
      <c r="B61">
        <v>4</v>
      </c>
      <c r="C61">
        <v>2208.4899999999998</v>
      </c>
      <c r="D61">
        <v>5</v>
      </c>
      <c r="E61">
        <v>2287.9022959775998</v>
      </c>
      <c r="F61">
        <v>5</v>
      </c>
      <c r="G61">
        <v>2287.9022959775998</v>
      </c>
      <c r="H61">
        <v>2311.0046424101602</v>
      </c>
      <c r="I61">
        <v>20.404508705963099</v>
      </c>
      <c r="J61" s="5">
        <f t="shared" si="0"/>
        <v>3.4709653518516181E-2</v>
      </c>
      <c r="K61" s="5">
        <f t="shared" si="1"/>
        <v>3.4709653518516181E-2</v>
      </c>
    </row>
    <row r="62" spans="1:11" x14ac:dyDescent="0.25">
      <c r="A62" t="s">
        <v>106</v>
      </c>
      <c r="B62">
        <v>3</v>
      </c>
      <c r="C62">
        <v>2437.88</v>
      </c>
      <c r="D62">
        <v>4</v>
      </c>
      <c r="E62">
        <v>2053.6263063370202</v>
      </c>
      <c r="F62">
        <v>4</v>
      </c>
      <c r="G62">
        <v>2053.6263063370202</v>
      </c>
      <c r="H62">
        <v>2056.7785359539298</v>
      </c>
      <c r="I62">
        <v>1.5817341344310301</v>
      </c>
      <c r="J62" s="5">
        <f t="shared" si="0"/>
        <v>-0.1871098419791668</v>
      </c>
      <c r="K62" s="5">
        <f t="shared" si="1"/>
        <v>-0.1871098419791668</v>
      </c>
    </row>
  </sheetData>
  <mergeCells count="2">
    <mergeCell ref="B1:C1"/>
    <mergeCell ref="D1:K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100 tasks</vt:lpstr>
      <vt:lpstr>200 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Joao Pedro Schmitt</cp:lastModifiedBy>
  <dcterms:created xsi:type="dcterms:W3CDTF">2019-05-10T18:06:13Z</dcterms:created>
  <dcterms:modified xsi:type="dcterms:W3CDTF">2019-05-13T11:20:07Z</dcterms:modified>
</cp:coreProperties>
</file>