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ERVER-EPI5\dati_progetti\covid19\Valorizzazioni\ISI\prg\"/>
    </mc:Choice>
  </mc:AlternateContent>
  <bookViews>
    <workbookView xWindow="0" yWindow="0" windowWidth="28800" windowHeight="12300"/>
  </bookViews>
  <sheets>
    <sheet name="join_all" sheetId="1" r:id="rId1"/>
    <sheet name="positivi_quarantena" sheetId="2" r:id="rId2"/>
    <sheet name="trasf_trasposti" sheetId="3" r:id="rId3"/>
  </sheets>
  <definedNames>
    <definedName name="_xlnm._FilterDatabase" localSheetId="1" hidden="1">positivi_quarantena!$A$1:$D$43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2" l="1"/>
  <c r="K37" i="1" l="1"/>
  <c r="K36" i="1"/>
  <c r="K35" i="1"/>
  <c r="K34" i="1"/>
  <c r="K33" i="1"/>
  <c r="C26" i="2"/>
  <c r="C21" i="2"/>
  <c r="K32" i="1"/>
  <c r="K31" i="1"/>
  <c r="C16" i="2"/>
  <c r="K30" i="1"/>
  <c r="K29" i="1"/>
  <c r="K28" i="1"/>
  <c r="C11" i="2"/>
  <c r="K27" i="1"/>
  <c r="C7" i="2"/>
  <c r="K26" i="1"/>
  <c r="K25" i="1"/>
  <c r="K24" i="1"/>
  <c r="K23" i="1"/>
  <c r="K48" i="1"/>
  <c r="K47" i="1"/>
  <c r="K46" i="1"/>
  <c r="K45" i="1"/>
  <c r="K44" i="1"/>
  <c r="K17" i="1"/>
  <c r="K16" i="1"/>
  <c r="K11" i="1"/>
  <c r="K10" i="1"/>
  <c r="K9" i="1"/>
  <c r="K7" i="1"/>
  <c r="F7" i="1"/>
  <c r="K6" i="1"/>
  <c r="F6" i="1"/>
  <c r="F5" i="1"/>
  <c r="F4" i="1"/>
  <c r="K3" i="1"/>
  <c r="K2" i="1"/>
</calcChain>
</file>

<file path=xl/sharedStrings.xml><?xml version="1.0" encoding="utf-8"?>
<sst xmlns="http://schemas.openxmlformats.org/spreadsheetml/2006/main" count="64" uniqueCount="25">
  <si>
    <t>ID_SOGGETTO</t>
  </si>
  <si>
    <t>dt_positivo</t>
  </si>
  <si>
    <t>morto</t>
  </si>
  <si>
    <t>damor</t>
  </si>
  <si>
    <t>agecl</t>
  </si>
  <si>
    <t>dt_sintomi_30</t>
  </si>
  <si>
    <t>dt_sintomi_20</t>
  </si>
  <si>
    <t>dt_guarigione</t>
  </si>
  <si>
    <t>guarigione</t>
  </si>
  <si>
    <t>DESC_TIPO_EVENTO</t>
  </si>
  <si>
    <t>dt_quarantena</t>
  </si>
  <si>
    <t>Percorso concluso</t>
  </si>
  <si>
    <t>Guarito</t>
  </si>
  <si>
    <t>Segnalazione</t>
  </si>
  <si>
    <t>Quarantena</t>
  </si>
  <si>
    <t>Disposto isolamento a domicilio</t>
  </si>
  <si>
    <t>CHIAVE</t>
  </si>
  <si>
    <t>repint</t>
  </si>
  <si>
    <t>trasf</t>
  </si>
  <si>
    <t>dt_uscita</t>
  </si>
  <si>
    <t>dt_ammiss</t>
  </si>
  <si>
    <t>mortocovid</t>
  </si>
  <si>
    <t>tipo caso</t>
  </si>
  <si>
    <t>inizio</t>
  </si>
  <si>
    <t>dt_sintomi_10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</si>
</sst>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85" zoomScaleNormal="85" workbookViewId="0">
      <selection activeCell="L12" sqref="L12"/>
    </sheetView>
  </sheetViews>
  <sheetFormatPr defaultRowHeight="15" x14ac:dyDescent="0.25"/>
  <cols>
    <col min="2" max="2" width="13.42578125" bestFit="1" customWidth="1"/>
    <col min="3" max="3" width="11" bestFit="1" customWidth="1"/>
    <col min="6" max="6" width="10.7109375" bestFit="1" customWidth="1"/>
    <col min="8" max="10" width="13.7109375" bestFit="1" customWidth="1"/>
    <col min="11" max="11" width="13.42578125" bestFit="1" customWidth="1"/>
    <col min="12" max="12" width="10.42578125" bestFit="1" customWidth="1"/>
    <col min="15" max="15" width="8.140625" bestFit="1" customWidth="1"/>
    <col min="16" max="16" width="9.5703125" bestFit="1" customWidth="1"/>
    <col min="17" max="17" width="13.7109375" bestFit="1" customWidth="1"/>
    <col min="18" max="18" width="21.140625" bestFit="1" customWidth="1"/>
    <col min="19" max="19" width="34.42578125" bestFit="1" customWidth="1"/>
    <col min="20" max="20" width="29.85546875" bestFit="1" customWidth="1"/>
    <col min="22" max="22" width="46.42578125" bestFit="1" customWidth="1"/>
  </cols>
  <sheetData>
    <row r="1" spans="1:12" x14ac:dyDescent="0.25">
      <c r="A1" t="s">
        <v>22</v>
      </c>
      <c r="B1" t="s">
        <v>0</v>
      </c>
      <c r="C1" t="s">
        <v>1</v>
      </c>
      <c r="D1" t="s">
        <v>2</v>
      </c>
      <c r="E1" t="s">
        <v>21</v>
      </c>
      <c r="F1" t="s">
        <v>3</v>
      </c>
      <c r="G1" t="s">
        <v>4</v>
      </c>
      <c r="H1" t="s">
        <v>5</v>
      </c>
      <c r="I1" t="s">
        <v>6</v>
      </c>
      <c r="J1" t="s">
        <v>24</v>
      </c>
      <c r="K1" t="s">
        <v>7</v>
      </c>
      <c r="L1" t="s">
        <v>8</v>
      </c>
    </row>
    <row r="2" spans="1:12" x14ac:dyDescent="0.25">
      <c r="A2">
        <v>1</v>
      </c>
      <c r="B2">
        <v>1</v>
      </c>
      <c r="C2" s="2">
        <v>44075</v>
      </c>
      <c r="D2">
        <v>0</v>
      </c>
      <c r="E2">
        <v>0</v>
      </c>
      <c r="G2">
        <v>70</v>
      </c>
      <c r="K2" s="2">
        <f>C2+15</f>
        <v>44090</v>
      </c>
      <c r="L2">
        <v>1</v>
      </c>
    </row>
    <row r="3" spans="1:12" x14ac:dyDescent="0.25">
      <c r="A3">
        <v>1</v>
      </c>
      <c r="B3">
        <v>2</v>
      </c>
      <c r="C3" s="2">
        <v>44075</v>
      </c>
      <c r="D3">
        <v>0</v>
      </c>
      <c r="E3">
        <v>0</v>
      </c>
      <c r="G3">
        <v>40</v>
      </c>
      <c r="K3" s="2">
        <f>C3+28</f>
        <v>44103</v>
      </c>
      <c r="L3">
        <v>1</v>
      </c>
    </row>
    <row r="4" spans="1:12" x14ac:dyDescent="0.25">
      <c r="A4">
        <v>2</v>
      </c>
      <c r="B4">
        <v>3</v>
      </c>
      <c r="C4" s="2">
        <v>44075</v>
      </c>
      <c r="D4">
        <v>1</v>
      </c>
      <c r="E4">
        <v>0</v>
      </c>
      <c r="F4" s="2">
        <f>C4+15</f>
        <v>44090</v>
      </c>
      <c r="G4">
        <v>40</v>
      </c>
      <c r="K4" s="2">
        <v>44090</v>
      </c>
      <c r="L4">
        <v>1</v>
      </c>
    </row>
    <row r="5" spans="1:12" x14ac:dyDescent="0.25">
      <c r="A5">
        <v>2</v>
      </c>
      <c r="B5">
        <v>4</v>
      </c>
      <c r="C5" s="2">
        <v>44075</v>
      </c>
      <c r="D5">
        <v>1</v>
      </c>
      <c r="E5">
        <v>1</v>
      </c>
      <c r="F5" s="2">
        <f>C5+32</f>
        <v>44107</v>
      </c>
      <c r="G5">
        <v>80</v>
      </c>
      <c r="K5" s="2">
        <v>44107</v>
      </c>
    </row>
    <row r="6" spans="1:12" x14ac:dyDescent="0.25">
      <c r="A6">
        <v>3</v>
      </c>
      <c r="B6">
        <v>5</v>
      </c>
      <c r="C6" s="2">
        <v>44075</v>
      </c>
      <c r="D6">
        <v>1</v>
      </c>
      <c r="E6">
        <v>0</v>
      </c>
      <c r="F6" s="2">
        <f>C6+32</f>
        <v>44107</v>
      </c>
      <c r="G6">
        <v>60</v>
      </c>
      <c r="K6" s="2">
        <f>C6+28</f>
        <v>44103</v>
      </c>
      <c r="L6">
        <v>1</v>
      </c>
    </row>
    <row r="7" spans="1:12" x14ac:dyDescent="0.25">
      <c r="A7">
        <v>3</v>
      </c>
      <c r="B7">
        <v>6</v>
      </c>
      <c r="C7" s="2">
        <v>44075</v>
      </c>
      <c r="D7">
        <v>1</v>
      </c>
      <c r="E7">
        <v>1</v>
      </c>
      <c r="F7" s="2">
        <f>C7+32</f>
        <v>44107</v>
      </c>
      <c r="G7">
        <v>0</v>
      </c>
      <c r="K7" s="2">
        <f>C7+28</f>
        <v>44103</v>
      </c>
    </row>
    <row r="8" spans="1:12" x14ac:dyDescent="0.25">
      <c r="A8">
        <v>4</v>
      </c>
      <c r="B8">
        <v>7</v>
      </c>
      <c r="C8" s="2">
        <v>44075</v>
      </c>
      <c r="D8">
        <v>0</v>
      </c>
      <c r="E8">
        <v>0</v>
      </c>
      <c r="G8">
        <v>80</v>
      </c>
    </row>
    <row r="9" spans="1:12" x14ac:dyDescent="0.25">
      <c r="A9">
        <v>5</v>
      </c>
      <c r="B9">
        <v>8</v>
      </c>
      <c r="C9" s="2">
        <v>44075</v>
      </c>
      <c r="D9">
        <v>0</v>
      </c>
      <c r="E9">
        <v>0</v>
      </c>
      <c r="G9">
        <v>60</v>
      </c>
      <c r="K9" s="2">
        <f>C9+180</f>
        <v>44255</v>
      </c>
      <c r="L9">
        <v>1</v>
      </c>
    </row>
    <row r="10" spans="1:12" x14ac:dyDescent="0.25">
      <c r="A10">
        <v>6</v>
      </c>
      <c r="B10">
        <v>9</v>
      </c>
      <c r="C10" s="2">
        <v>44075</v>
      </c>
      <c r="D10">
        <v>0</v>
      </c>
      <c r="E10">
        <v>0</v>
      </c>
      <c r="G10">
        <v>40</v>
      </c>
      <c r="K10" s="2">
        <f>C10+25</f>
        <v>44100</v>
      </c>
      <c r="L10">
        <v>1</v>
      </c>
    </row>
    <row r="11" spans="1:12" x14ac:dyDescent="0.25">
      <c r="A11">
        <v>6</v>
      </c>
      <c r="B11">
        <v>10</v>
      </c>
      <c r="C11" s="2">
        <v>44075</v>
      </c>
      <c r="D11">
        <v>0</v>
      </c>
      <c r="E11">
        <v>0</v>
      </c>
      <c r="G11">
        <v>80</v>
      </c>
      <c r="K11" s="2">
        <f>C11+25</f>
        <v>44100</v>
      </c>
      <c r="L11">
        <v>1</v>
      </c>
    </row>
    <row r="12" spans="1:12" x14ac:dyDescent="0.25">
      <c r="A12">
        <v>7</v>
      </c>
      <c r="B12">
        <v>11</v>
      </c>
      <c r="C12" s="2">
        <v>44075</v>
      </c>
      <c r="D12">
        <v>0</v>
      </c>
      <c r="E12">
        <v>0</v>
      </c>
      <c r="G12">
        <v>80</v>
      </c>
      <c r="K12" s="2">
        <v>44092</v>
      </c>
      <c r="L12">
        <v>1</v>
      </c>
    </row>
    <row r="13" spans="1:12" x14ac:dyDescent="0.25">
      <c r="A13">
        <v>8</v>
      </c>
      <c r="B13">
        <v>12</v>
      </c>
      <c r="C13" s="2">
        <v>44075</v>
      </c>
      <c r="D13">
        <v>0</v>
      </c>
      <c r="E13">
        <v>0</v>
      </c>
      <c r="G13">
        <v>70</v>
      </c>
      <c r="K13" s="2">
        <v>44092</v>
      </c>
      <c r="L13">
        <v>1</v>
      </c>
    </row>
    <row r="14" spans="1:12" x14ac:dyDescent="0.25">
      <c r="A14">
        <v>9</v>
      </c>
      <c r="B14">
        <v>13</v>
      </c>
      <c r="C14" s="2">
        <v>44075</v>
      </c>
      <c r="D14">
        <v>0</v>
      </c>
      <c r="E14">
        <v>0</v>
      </c>
      <c r="G14">
        <v>70</v>
      </c>
      <c r="K14" s="2">
        <v>44092</v>
      </c>
      <c r="L14">
        <v>1</v>
      </c>
    </row>
    <row r="15" spans="1:12" x14ac:dyDescent="0.25">
      <c r="A15">
        <v>9</v>
      </c>
      <c r="B15">
        <v>14</v>
      </c>
      <c r="C15" s="2">
        <v>44075</v>
      </c>
      <c r="D15">
        <v>0</v>
      </c>
      <c r="E15">
        <v>0</v>
      </c>
      <c r="G15">
        <v>70</v>
      </c>
      <c r="K15" s="2">
        <v>44092</v>
      </c>
      <c r="L15">
        <v>1</v>
      </c>
    </row>
    <row r="16" spans="1:12" x14ac:dyDescent="0.25">
      <c r="A16">
        <v>10</v>
      </c>
      <c r="B16">
        <v>15</v>
      </c>
      <c r="C16" s="2">
        <v>44075</v>
      </c>
      <c r="D16">
        <v>0</v>
      </c>
      <c r="E16">
        <v>0</v>
      </c>
      <c r="G16">
        <v>60</v>
      </c>
      <c r="K16" s="2">
        <f>C16+28</f>
        <v>44103</v>
      </c>
      <c r="L16">
        <v>1</v>
      </c>
    </row>
    <row r="17" spans="1:12" x14ac:dyDescent="0.25">
      <c r="A17">
        <v>11</v>
      </c>
      <c r="B17">
        <v>16</v>
      </c>
      <c r="C17" s="2">
        <v>44075</v>
      </c>
      <c r="D17">
        <v>0</v>
      </c>
      <c r="E17">
        <v>0</v>
      </c>
      <c r="G17">
        <v>80</v>
      </c>
      <c r="K17" s="2">
        <f>C17+28</f>
        <v>44103</v>
      </c>
      <c r="L17">
        <v>1</v>
      </c>
    </row>
    <row r="18" spans="1:12" x14ac:dyDescent="0.25">
      <c r="A18">
        <v>11</v>
      </c>
      <c r="B18">
        <v>17</v>
      </c>
      <c r="C18" s="2">
        <v>44075</v>
      </c>
      <c r="D18">
        <v>1</v>
      </c>
      <c r="E18">
        <v>0</v>
      </c>
      <c r="F18" s="2">
        <v>44099</v>
      </c>
      <c r="G18">
        <v>60</v>
      </c>
      <c r="K18" s="2">
        <v>44099</v>
      </c>
      <c r="L18">
        <v>1</v>
      </c>
    </row>
    <row r="19" spans="1:12" x14ac:dyDescent="0.25">
      <c r="A19">
        <v>12</v>
      </c>
      <c r="B19">
        <v>18</v>
      </c>
      <c r="C19" s="2">
        <v>44075</v>
      </c>
      <c r="D19">
        <v>0</v>
      </c>
      <c r="E19">
        <v>0</v>
      </c>
      <c r="G19">
        <v>40</v>
      </c>
      <c r="K19" s="2">
        <v>44092</v>
      </c>
      <c r="L19">
        <v>1</v>
      </c>
    </row>
    <row r="20" spans="1:12" x14ac:dyDescent="0.25">
      <c r="A20">
        <v>13</v>
      </c>
      <c r="B20">
        <v>19</v>
      </c>
      <c r="C20" s="2">
        <v>44075</v>
      </c>
      <c r="D20">
        <v>0</v>
      </c>
      <c r="E20">
        <v>0</v>
      </c>
      <c r="G20">
        <v>80</v>
      </c>
      <c r="K20" s="2">
        <v>44092</v>
      </c>
      <c r="L20">
        <v>1</v>
      </c>
    </row>
    <row r="21" spans="1:12" x14ac:dyDescent="0.25">
      <c r="A21">
        <v>15</v>
      </c>
      <c r="B21">
        <v>20</v>
      </c>
      <c r="C21" s="2">
        <v>44075</v>
      </c>
      <c r="D21">
        <v>0</v>
      </c>
      <c r="E21">
        <v>0</v>
      </c>
      <c r="G21">
        <v>0</v>
      </c>
    </row>
    <row r="22" spans="1:12" x14ac:dyDescent="0.25">
      <c r="A22">
        <v>16</v>
      </c>
      <c r="B22">
        <v>21</v>
      </c>
      <c r="C22" s="2">
        <v>44075</v>
      </c>
      <c r="D22">
        <v>0</v>
      </c>
      <c r="E22">
        <v>0</v>
      </c>
      <c r="G22">
        <v>80</v>
      </c>
    </row>
    <row r="23" spans="1:12" x14ac:dyDescent="0.25">
      <c r="A23" s="3">
        <v>19</v>
      </c>
      <c r="B23" s="3">
        <v>22</v>
      </c>
      <c r="C23" s="4">
        <v>44075</v>
      </c>
      <c r="D23" s="3">
        <v>0</v>
      </c>
      <c r="E23" s="3">
        <v>0</v>
      </c>
      <c r="F23" s="3"/>
      <c r="G23">
        <v>80</v>
      </c>
      <c r="H23" s="4">
        <v>44087</v>
      </c>
      <c r="I23" s="4">
        <v>44087</v>
      </c>
      <c r="J23" s="4">
        <v>44087</v>
      </c>
      <c r="K23" s="4">
        <f>C23+10</f>
        <v>44085</v>
      </c>
      <c r="L23" s="3">
        <v>1</v>
      </c>
    </row>
    <row r="24" spans="1:12" x14ac:dyDescent="0.25">
      <c r="A24" s="3">
        <v>20</v>
      </c>
      <c r="B24" s="3">
        <v>23</v>
      </c>
      <c r="C24" s="4">
        <v>44075</v>
      </c>
      <c r="D24" s="3">
        <v>0</v>
      </c>
      <c r="E24" s="3">
        <v>0</v>
      </c>
      <c r="F24" s="3"/>
      <c r="G24">
        <v>40</v>
      </c>
      <c r="H24" s="3"/>
      <c r="I24" s="3"/>
      <c r="J24" s="3"/>
      <c r="K24" s="4">
        <f t="shared" ref="K24:K37" si="0">C24+21</f>
        <v>44096</v>
      </c>
      <c r="L24" s="3">
        <v>1</v>
      </c>
    </row>
    <row r="25" spans="1:12" x14ac:dyDescent="0.25">
      <c r="A25" s="3">
        <v>20</v>
      </c>
      <c r="B25" s="3">
        <v>24</v>
      </c>
      <c r="C25" s="4">
        <v>44075</v>
      </c>
      <c r="D25" s="3">
        <v>0</v>
      </c>
      <c r="E25" s="3">
        <v>0</v>
      </c>
      <c r="F25" s="3"/>
      <c r="G25">
        <v>60</v>
      </c>
      <c r="H25" s="3"/>
      <c r="I25" s="3"/>
      <c r="J25" s="3"/>
      <c r="K25" s="4">
        <f t="shared" si="0"/>
        <v>44096</v>
      </c>
      <c r="L25" s="3">
        <v>1</v>
      </c>
    </row>
    <row r="26" spans="1:12" x14ac:dyDescent="0.25">
      <c r="A26" s="3">
        <v>21</v>
      </c>
      <c r="B26" s="3">
        <v>25</v>
      </c>
      <c r="C26" s="4">
        <v>44075</v>
      </c>
      <c r="D26" s="3">
        <v>0</v>
      </c>
      <c r="E26" s="3">
        <v>0</v>
      </c>
      <c r="F26" s="3"/>
      <c r="G26">
        <v>70</v>
      </c>
      <c r="H26" s="3"/>
      <c r="I26" s="3"/>
      <c r="J26" s="3"/>
      <c r="K26" s="4">
        <f t="shared" si="0"/>
        <v>44096</v>
      </c>
      <c r="L26" s="3">
        <v>1</v>
      </c>
    </row>
    <row r="27" spans="1:12" x14ac:dyDescent="0.25">
      <c r="A27" s="3">
        <v>22</v>
      </c>
      <c r="B27" s="3">
        <v>26</v>
      </c>
      <c r="C27" s="4">
        <v>44075</v>
      </c>
      <c r="D27" s="3">
        <v>0</v>
      </c>
      <c r="E27" s="3">
        <v>0</v>
      </c>
      <c r="F27" s="3"/>
      <c r="G27">
        <v>60</v>
      </c>
      <c r="H27" s="3"/>
      <c r="I27" s="3"/>
      <c r="J27" s="3"/>
      <c r="K27" s="4">
        <f t="shared" si="0"/>
        <v>44096</v>
      </c>
      <c r="L27" s="3">
        <v>1</v>
      </c>
    </row>
    <row r="28" spans="1:12" x14ac:dyDescent="0.25">
      <c r="A28">
        <v>23</v>
      </c>
      <c r="B28">
        <v>27</v>
      </c>
      <c r="C28" s="2">
        <v>44075</v>
      </c>
      <c r="D28">
        <v>0</v>
      </c>
      <c r="E28">
        <v>0</v>
      </c>
      <c r="G28">
        <v>80</v>
      </c>
      <c r="K28" s="2">
        <f t="shared" si="0"/>
        <v>44096</v>
      </c>
      <c r="L28">
        <v>1</v>
      </c>
    </row>
    <row r="29" spans="1:12" x14ac:dyDescent="0.25">
      <c r="A29">
        <v>23</v>
      </c>
      <c r="B29">
        <v>28</v>
      </c>
      <c r="C29" s="2">
        <v>44075</v>
      </c>
      <c r="D29">
        <v>0</v>
      </c>
      <c r="E29">
        <v>0</v>
      </c>
      <c r="G29">
        <v>60</v>
      </c>
      <c r="K29" s="2">
        <f t="shared" si="0"/>
        <v>44096</v>
      </c>
      <c r="L29">
        <v>1</v>
      </c>
    </row>
    <row r="30" spans="1:12" x14ac:dyDescent="0.25">
      <c r="A30">
        <v>24</v>
      </c>
      <c r="B30">
        <v>29</v>
      </c>
      <c r="C30" s="2">
        <v>44075</v>
      </c>
      <c r="D30">
        <v>0</v>
      </c>
      <c r="E30">
        <v>0</v>
      </c>
      <c r="G30">
        <v>60</v>
      </c>
      <c r="K30" s="2">
        <f t="shared" si="0"/>
        <v>44096</v>
      </c>
      <c r="L30">
        <v>1</v>
      </c>
    </row>
    <row r="31" spans="1:12" x14ac:dyDescent="0.25">
      <c r="A31">
        <v>25</v>
      </c>
      <c r="B31">
        <v>30</v>
      </c>
      <c r="C31" s="2">
        <v>44075</v>
      </c>
      <c r="D31">
        <v>0</v>
      </c>
      <c r="E31">
        <v>0</v>
      </c>
      <c r="G31">
        <v>40</v>
      </c>
      <c r="K31" s="2">
        <f t="shared" si="0"/>
        <v>44096</v>
      </c>
      <c r="L31">
        <v>1</v>
      </c>
    </row>
    <row r="32" spans="1:12" x14ac:dyDescent="0.25">
      <c r="A32">
        <v>26</v>
      </c>
      <c r="B32">
        <v>31</v>
      </c>
      <c r="C32" s="2">
        <v>44075</v>
      </c>
      <c r="D32">
        <v>0</v>
      </c>
      <c r="E32">
        <v>0</v>
      </c>
      <c r="G32">
        <v>70</v>
      </c>
      <c r="K32" s="2">
        <f t="shared" si="0"/>
        <v>44096</v>
      </c>
      <c r="L32">
        <v>1</v>
      </c>
    </row>
    <row r="33" spans="1:12" x14ac:dyDescent="0.25">
      <c r="A33">
        <v>27</v>
      </c>
      <c r="B33">
        <v>32</v>
      </c>
      <c r="C33" s="2">
        <v>44075</v>
      </c>
      <c r="D33">
        <v>0</v>
      </c>
      <c r="E33">
        <v>0</v>
      </c>
      <c r="G33">
        <v>80</v>
      </c>
      <c r="K33" s="2">
        <f t="shared" si="0"/>
        <v>44096</v>
      </c>
      <c r="L33">
        <v>1</v>
      </c>
    </row>
    <row r="34" spans="1:12" x14ac:dyDescent="0.25">
      <c r="A34">
        <v>28</v>
      </c>
      <c r="B34">
        <v>33</v>
      </c>
      <c r="C34" s="2">
        <v>44075</v>
      </c>
      <c r="D34">
        <v>0</v>
      </c>
      <c r="E34">
        <v>0</v>
      </c>
      <c r="G34">
        <v>80</v>
      </c>
      <c r="K34" s="2">
        <f t="shared" si="0"/>
        <v>44096</v>
      </c>
      <c r="L34">
        <v>1</v>
      </c>
    </row>
    <row r="35" spans="1:12" x14ac:dyDescent="0.25">
      <c r="A35">
        <v>29</v>
      </c>
      <c r="B35">
        <v>34</v>
      </c>
      <c r="C35" s="2">
        <v>44075</v>
      </c>
      <c r="D35">
        <v>0</v>
      </c>
      <c r="E35">
        <v>0</v>
      </c>
      <c r="G35">
        <v>70</v>
      </c>
      <c r="K35" s="2">
        <f t="shared" si="0"/>
        <v>44096</v>
      </c>
      <c r="L35">
        <v>1</v>
      </c>
    </row>
    <row r="36" spans="1:12" x14ac:dyDescent="0.25">
      <c r="A36">
        <v>30</v>
      </c>
      <c r="B36">
        <v>35</v>
      </c>
      <c r="C36" s="2">
        <v>44075</v>
      </c>
      <c r="D36">
        <v>0</v>
      </c>
      <c r="E36">
        <v>0</v>
      </c>
      <c r="G36">
        <v>0</v>
      </c>
      <c r="K36" s="2">
        <f t="shared" si="0"/>
        <v>44096</v>
      </c>
      <c r="L36">
        <v>1</v>
      </c>
    </row>
    <row r="37" spans="1:12" x14ac:dyDescent="0.25">
      <c r="A37">
        <v>31</v>
      </c>
      <c r="B37">
        <v>36</v>
      </c>
      <c r="C37" s="2">
        <v>44075</v>
      </c>
      <c r="D37">
        <v>0</v>
      </c>
      <c r="E37">
        <v>0</v>
      </c>
      <c r="G37">
        <v>0</v>
      </c>
      <c r="K37" s="2">
        <f t="shared" si="0"/>
        <v>44096</v>
      </c>
      <c r="L37">
        <v>1</v>
      </c>
    </row>
    <row r="38" spans="1:12" x14ac:dyDescent="0.25">
      <c r="A38">
        <v>32</v>
      </c>
      <c r="B38">
        <v>37</v>
      </c>
      <c r="C38" s="2">
        <v>44075</v>
      </c>
      <c r="D38">
        <v>0</v>
      </c>
      <c r="E38">
        <v>0</v>
      </c>
      <c r="G38">
        <v>80</v>
      </c>
    </row>
    <row r="39" spans="1:12" x14ac:dyDescent="0.25">
      <c r="A39">
        <v>33</v>
      </c>
      <c r="B39">
        <v>38</v>
      </c>
      <c r="C39" s="2">
        <v>44075</v>
      </c>
      <c r="D39">
        <v>0</v>
      </c>
      <c r="E39">
        <v>0</v>
      </c>
      <c r="G39">
        <v>0</v>
      </c>
    </row>
    <row r="40" spans="1:12" x14ac:dyDescent="0.25">
      <c r="A40">
        <v>34</v>
      </c>
      <c r="B40">
        <v>39</v>
      </c>
      <c r="C40" s="2">
        <v>44075</v>
      </c>
      <c r="D40">
        <v>0</v>
      </c>
      <c r="E40">
        <v>0</v>
      </c>
      <c r="G40">
        <v>70</v>
      </c>
    </row>
    <row r="41" spans="1:12" x14ac:dyDescent="0.25">
      <c r="A41">
        <v>35</v>
      </c>
      <c r="B41">
        <v>40</v>
      </c>
      <c r="C41" s="2">
        <v>44075</v>
      </c>
      <c r="D41">
        <v>0</v>
      </c>
      <c r="E41">
        <v>0</v>
      </c>
      <c r="G41">
        <v>60</v>
      </c>
    </row>
    <row r="42" spans="1:12" x14ac:dyDescent="0.25">
      <c r="A42">
        <v>35</v>
      </c>
      <c r="B42">
        <v>41</v>
      </c>
      <c r="C42" s="2">
        <v>44075</v>
      </c>
      <c r="D42">
        <v>0</v>
      </c>
      <c r="E42">
        <v>0</v>
      </c>
      <c r="G42">
        <v>70</v>
      </c>
    </row>
    <row r="43" spans="1:12" x14ac:dyDescent="0.25">
      <c r="A43">
        <v>36</v>
      </c>
      <c r="B43">
        <v>42</v>
      </c>
      <c r="C43" s="2">
        <v>44075</v>
      </c>
      <c r="D43">
        <v>0</v>
      </c>
      <c r="E43">
        <v>0</v>
      </c>
      <c r="G43">
        <v>0</v>
      </c>
    </row>
    <row r="44" spans="1:12" x14ac:dyDescent="0.25">
      <c r="A44" s="3">
        <v>17</v>
      </c>
      <c r="B44" s="3">
        <v>43</v>
      </c>
      <c r="C44" s="4">
        <v>44075</v>
      </c>
      <c r="D44" s="3">
        <v>0</v>
      </c>
      <c r="E44" s="3">
        <v>0</v>
      </c>
      <c r="F44" s="3"/>
      <c r="G44">
        <v>80</v>
      </c>
      <c r="H44" s="4">
        <v>44077</v>
      </c>
      <c r="I44" s="4">
        <v>44077</v>
      </c>
      <c r="J44" s="4">
        <v>44077</v>
      </c>
      <c r="K44" s="4">
        <f>C44+21</f>
        <v>44096</v>
      </c>
      <c r="L44" s="3">
        <v>1</v>
      </c>
    </row>
    <row r="45" spans="1:12" x14ac:dyDescent="0.25">
      <c r="A45" s="3">
        <v>17</v>
      </c>
      <c r="B45" s="3">
        <v>44</v>
      </c>
      <c r="C45" s="4">
        <v>44075</v>
      </c>
      <c r="D45" s="3">
        <v>0</v>
      </c>
      <c r="E45" s="3">
        <v>0</v>
      </c>
      <c r="F45" s="3"/>
      <c r="G45">
        <v>80</v>
      </c>
      <c r="H45" s="4">
        <v>44071</v>
      </c>
      <c r="I45" s="4">
        <v>44071</v>
      </c>
      <c r="J45" s="4">
        <v>44071</v>
      </c>
      <c r="K45" s="4">
        <f>C45+21</f>
        <v>44096</v>
      </c>
      <c r="L45" s="3">
        <v>1</v>
      </c>
    </row>
    <row r="46" spans="1:12" x14ac:dyDescent="0.25">
      <c r="A46" s="3">
        <v>18</v>
      </c>
      <c r="B46" s="3">
        <v>45</v>
      </c>
      <c r="C46" s="4">
        <v>44075</v>
      </c>
      <c r="D46" s="3">
        <v>0</v>
      </c>
      <c r="E46" s="3">
        <v>0</v>
      </c>
      <c r="F46" s="3"/>
      <c r="G46">
        <v>60</v>
      </c>
      <c r="H46" s="4">
        <v>44052</v>
      </c>
      <c r="I46" s="4">
        <v>44071</v>
      </c>
      <c r="J46" s="4">
        <v>44071</v>
      </c>
      <c r="K46" s="4">
        <f>C46+21</f>
        <v>44096</v>
      </c>
      <c r="L46" s="3">
        <v>1</v>
      </c>
    </row>
    <row r="47" spans="1:12" x14ac:dyDescent="0.25">
      <c r="A47" s="3">
        <v>18</v>
      </c>
      <c r="B47" s="3">
        <v>46</v>
      </c>
      <c r="C47" s="4">
        <v>44075</v>
      </c>
      <c r="D47" s="3">
        <v>0</v>
      </c>
      <c r="E47" s="3">
        <v>0</v>
      </c>
      <c r="F47" s="3"/>
      <c r="G47">
        <v>60</v>
      </c>
      <c r="H47" s="4">
        <v>44047</v>
      </c>
      <c r="I47" s="4">
        <v>44071</v>
      </c>
      <c r="J47" s="4">
        <v>44071</v>
      </c>
      <c r="K47" s="4">
        <f t="shared" ref="K47:K48" si="1">C47+21</f>
        <v>44096</v>
      </c>
      <c r="L47" s="3">
        <v>1</v>
      </c>
    </row>
    <row r="48" spans="1:12" x14ac:dyDescent="0.25">
      <c r="A48" s="3">
        <v>18</v>
      </c>
      <c r="B48" s="3">
        <v>47</v>
      </c>
      <c r="C48" s="4">
        <v>44075</v>
      </c>
      <c r="D48" s="3">
        <v>0</v>
      </c>
      <c r="E48" s="3">
        <v>0</v>
      </c>
      <c r="F48" s="3"/>
      <c r="G48">
        <v>70</v>
      </c>
      <c r="H48" s="4">
        <v>44047</v>
      </c>
      <c r="I48" s="4">
        <v>44057</v>
      </c>
      <c r="J48" s="4">
        <v>44071</v>
      </c>
      <c r="K48" s="4">
        <f t="shared" si="1"/>
        <v>44096</v>
      </c>
      <c r="L48" s="3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6" workbookViewId="0">
      <selection activeCell="A39" sqref="A39"/>
    </sheetView>
  </sheetViews>
  <sheetFormatPr defaultRowHeight="15" x14ac:dyDescent="0.25"/>
  <cols>
    <col min="1" max="1" width="13.42578125" bestFit="1" customWidth="1"/>
    <col min="2" max="2" width="46.42578125" bestFit="1" customWidth="1"/>
    <col min="3" max="3" width="14.140625" bestFit="1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23</v>
      </c>
    </row>
    <row r="2" spans="1:4" x14ac:dyDescent="0.25">
      <c r="A2">
        <v>23</v>
      </c>
      <c r="B2" t="s">
        <v>15</v>
      </c>
      <c r="C2" s="2">
        <v>44072</v>
      </c>
      <c r="D2">
        <v>1</v>
      </c>
    </row>
    <row r="3" spans="1:4" x14ac:dyDescent="0.25">
      <c r="A3">
        <v>23</v>
      </c>
      <c r="B3" t="s">
        <v>12</v>
      </c>
      <c r="C3" s="2">
        <v>44096</v>
      </c>
      <c r="D3">
        <v>0</v>
      </c>
    </row>
    <row r="4" spans="1:4" x14ac:dyDescent="0.25">
      <c r="A4">
        <v>24</v>
      </c>
      <c r="B4" t="s">
        <v>14</v>
      </c>
      <c r="C4" s="2">
        <v>44075</v>
      </c>
      <c r="D4">
        <v>1</v>
      </c>
    </row>
    <row r="5" spans="1:4" x14ac:dyDescent="0.25">
      <c r="A5">
        <v>24</v>
      </c>
      <c r="B5" t="s">
        <v>11</v>
      </c>
      <c r="C5" s="2">
        <v>44096</v>
      </c>
      <c r="D5">
        <v>0</v>
      </c>
    </row>
    <row r="6" spans="1:4" x14ac:dyDescent="0.25">
      <c r="A6">
        <v>25</v>
      </c>
      <c r="B6" t="s">
        <v>14</v>
      </c>
      <c r="C6" s="2">
        <v>43922</v>
      </c>
      <c r="D6">
        <v>1</v>
      </c>
    </row>
    <row r="7" spans="1:4" x14ac:dyDescent="0.25">
      <c r="A7">
        <v>25</v>
      </c>
      <c r="B7" t="s">
        <v>11</v>
      </c>
      <c r="C7" s="2">
        <f>C6+15</f>
        <v>43937</v>
      </c>
      <c r="D7">
        <v>0</v>
      </c>
    </row>
    <row r="8" spans="1:4" x14ac:dyDescent="0.25">
      <c r="A8">
        <v>25</v>
      </c>
      <c r="B8" t="s">
        <v>15</v>
      </c>
      <c r="C8" s="2">
        <v>44075</v>
      </c>
      <c r="D8">
        <v>1</v>
      </c>
    </row>
    <row r="9" spans="1:4" x14ac:dyDescent="0.25">
      <c r="A9">
        <v>25</v>
      </c>
      <c r="B9" t="s">
        <v>12</v>
      </c>
      <c r="C9" s="2">
        <v>44096</v>
      </c>
      <c r="D9">
        <v>0</v>
      </c>
    </row>
    <row r="10" spans="1:4" x14ac:dyDescent="0.25">
      <c r="A10">
        <v>26</v>
      </c>
      <c r="B10" t="s">
        <v>14</v>
      </c>
      <c r="C10" s="2">
        <v>44063</v>
      </c>
      <c r="D10">
        <v>1</v>
      </c>
    </row>
    <row r="11" spans="1:4" x14ac:dyDescent="0.25">
      <c r="A11">
        <v>26</v>
      </c>
      <c r="B11" t="s">
        <v>11</v>
      </c>
      <c r="C11" s="2">
        <f>C12-5</f>
        <v>44070</v>
      </c>
      <c r="D11">
        <v>0</v>
      </c>
    </row>
    <row r="12" spans="1:4" x14ac:dyDescent="0.25">
      <c r="A12">
        <v>26</v>
      </c>
      <c r="B12" t="s">
        <v>15</v>
      </c>
      <c r="C12" s="2">
        <v>44075</v>
      </c>
      <c r="D12">
        <v>1</v>
      </c>
    </row>
    <row r="13" spans="1:4" x14ac:dyDescent="0.25">
      <c r="A13">
        <v>26</v>
      </c>
      <c r="B13" t="s">
        <v>12</v>
      </c>
      <c r="C13" s="2">
        <v>44096</v>
      </c>
      <c r="D13">
        <v>0</v>
      </c>
    </row>
    <row r="14" spans="1:4" x14ac:dyDescent="0.25">
      <c r="A14">
        <v>27</v>
      </c>
      <c r="B14" t="s">
        <v>15</v>
      </c>
      <c r="C14" s="2">
        <v>44070</v>
      </c>
      <c r="D14">
        <v>1</v>
      </c>
    </row>
    <row r="15" spans="1:4" x14ac:dyDescent="0.25">
      <c r="A15">
        <v>28</v>
      </c>
      <c r="B15" t="s">
        <v>13</v>
      </c>
      <c r="C15" s="2">
        <v>44070</v>
      </c>
      <c r="D15">
        <v>1</v>
      </c>
    </row>
    <row r="16" spans="1:4" x14ac:dyDescent="0.25">
      <c r="A16">
        <v>29</v>
      </c>
      <c r="B16" t="s">
        <v>15</v>
      </c>
      <c r="C16" s="2">
        <f>C17-21</f>
        <v>44049</v>
      </c>
      <c r="D16">
        <v>1</v>
      </c>
    </row>
    <row r="17" spans="1:4" x14ac:dyDescent="0.25">
      <c r="A17">
        <v>29</v>
      </c>
      <c r="B17" t="s">
        <v>15</v>
      </c>
      <c r="C17" s="2">
        <v>44070</v>
      </c>
      <c r="D17">
        <v>1</v>
      </c>
    </row>
    <row r="18" spans="1:4" x14ac:dyDescent="0.25">
      <c r="A18">
        <v>30</v>
      </c>
      <c r="B18" t="s">
        <v>15</v>
      </c>
      <c r="C18" s="2">
        <v>44069</v>
      </c>
      <c r="D18">
        <v>1</v>
      </c>
    </row>
    <row r="19" spans="1:4" x14ac:dyDescent="0.25">
      <c r="A19">
        <v>30</v>
      </c>
      <c r="B19" t="s">
        <v>14</v>
      </c>
      <c r="C19" s="2">
        <v>44070</v>
      </c>
      <c r="D19">
        <v>1</v>
      </c>
    </row>
    <row r="20" spans="1:4" x14ac:dyDescent="0.25">
      <c r="A20">
        <v>31</v>
      </c>
      <c r="B20" t="s">
        <v>14</v>
      </c>
      <c r="C20" s="2">
        <v>44013</v>
      </c>
      <c r="D20">
        <v>1</v>
      </c>
    </row>
    <row r="21" spans="1:4" x14ac:dyDescent="0.25">
      <c r="A21">
        <v>31</v>
      </c>
      <c r="B21" t="s">
        <v>11</v>
      </c>
      <c r="C21" s="2">
        <f>C20+21</f>
        <v>44034</v>
      </c>
      <c r="D21">
        <v>0</v>
      </c>
    </row>
    <row r="22" spans="1:4" x14ac:dyDescent="0.25">
      <c r="A22">
        <v>31</v>
      </c>
      <c r="B22" t="s">
        <v>14</v>
      </c>
      <c r="C22" s="2">
        <v>44096</v>
      </c>
      <c r="D22">
        <v>1</v>
      </c>
    </row>
    <row r="23" spans="1:4" x14ac:dyDescent="0.25">
      <c r="A23">
        <v>31</v>
      </c>
      <c r="B23" t="s">
        <v>15</v>
      </c>
      <c r="C23" s="2">
        <v>44070</v>
      </c>
      <c r="D23">
        <v>1</v>
      </c>
    </row>
    <row r="24" spans="1:4" x14ac:dyDescent="0.25">
      <c r="A24">
        <v>31</v>
      </c>
      <c r="B24" t="s">
        <v>11</v>
      </c>
      <c r="C24" s="2">
        <v>44461</v>
      </c>
      <c r="D24">
        <v>0</v>
      </c>
    </row>
    <row r="25" spans="1:4" x14ac:dyDescent="0.25">
      <c r="A25">
        <v>32</v>
      </c>
      <c r="B25" t="s">
        <v>14</v>
      </c>
      <c r="C25" s="2">
        <v>44013</v>
      </c>
      <c r="D25">
        <v>1</v>
      </c>
    </row>
    <row r="26" spans="1:4" x14ac:dyDescent="0.25">
      <c r="A26">
        <v>32</v>
      </c>
      <c r="B26" t="s">
        <v>11</v>
      </c>
      <c r="C26" s="2">
        <f>C25+21</f>
        <v>44034</v>
      </c>
      <c r="D26">
        <v>0</v>
      </c>
    </row>
    <row r="27" spans="1:4" x14ac:dyDescent="0.25">
      <c r="A27">
        <v>32</v>
      </c>
      <c r="B27" t="s">
        <v>14</v>
      </c>
      <c r="C27" s="2">
        <v>44096</v>
      </c>
      <c r="D27">
        <v>1</v>
      </c>
    </row>
    <row r="28" spans="1:4" x14ac:dyDescent="0.25">
      <c r="A28">
        <v>32</v>
      </c>
      <c r="B28" t="s">
        <v>15</v>
      </c>
      <c r="C28" s="2">
        <v>44070</v>
      </c>
      <c r="D28">
        <v>1</v>
      </c>
    </row>
    <row r="29" spans="1:4" x14ac:dyDescent="0.25">
      <c r="A29">
        <v>33</v>
      </c>
      <c r="B29" t="s">
        <v>14</v>
      </c>
      <c r="C29" s="2">
        <v>44013</v>
      </c>
      <c r="D29">
        <v>1</v>
      </c>
    </row>
    <row r="30" spans="1:4" x14ac:dyDescent="0.25">
      <c r="A30">
        <v>33</v>
      </c>
      <c r="B30" t="s">
        <v>14</v>
      </c>
      <c r="C30" s="2">
        <v>44096</v>
      </c>
      <c r="D30">
        <v>1</v>
      </c>
    </row>
    <row r="31" spans="1:4" x14ac:dyDescent="0.25">
      <c r="A31">
        <v>33</v>
      </c>
      <c r="B31" t="s">
        <v>15</v>
      </c>
      <c r="C31" s="2">
        <v>44070</v>
      </c>
      <c r="D31">
        <v>1</v>
      </c>
    </row>
    <row r="32" spans="1:4" x14ac:dyDescent="0.25">
      <c r="A32">
        <v>34</v>
      </c>
      <c r="B32" t="s">
        <v>15</v>
      </c>
      <c r="C32" s="2">
        <v>44077</v>
      </c>
      <c r="D32">
        <v>1</v>
      </c>
    </row>
    <row r="33" spans="1:4" x14ac:dyDescent="0.25">
      <c r="A33">
        <v>34</v>
      </c>
      <c r="B33" t="s">
        <v>12</v>
      </c>
      <c r="C33" s="2">
        <v>44096</v>
      </c>
      <c r="D33">
        <v>0</v>
      </c>
    </row>
    <row r="34" spans="1:4" x14ac:dyDescent="0.25">
      <c r="A34">
        <v>35</v>
      </c>
      <c r="B34" t="s">
        <v>14</v>
      </c>
      <c r="C34" s="2">
        <v>44077</v>
      </c>
      <c r="D34">
        <v>1</v>
      </c>
    </row>
    <row r="35" spans="1:4" x14ac:dyDescent="0.25">
      <c r="A35">
        <v>36</v>
      </c>
      <c r="B35" t="s">
        <v>14</v>
      </c>
      <c r="C35" s="2">
        <v>44105</v>
      </c>
      <c r="D35">
        <v>1</v>
      </c>
    </row>
    <row r="36" spans="1:4" x14ac:dyDescent="0.25">
      <c r="A36">
        <v>37</v>
      </c>
      <c r="B36" t="s">
        <v>14</v>
      </c>
      <c r="C36" s="2">
        <v>44072</v>
      </c>
      <c r="D36">
        <v>1</v>
      </c>
    </row>
    <row r="37" spans="1:4" x14ac:dyDescent="0.25">
      <c r="A37">
        <v>38</v>
      </c>
      <c r="B37" t="s">
        <v>14</v>
      </c>
      <c r="C37" s="2">
        <v>44065</v>
      </c>
      <c r="D37">
        <v>1</v>
      </c>
    </row>
    <row r="38" spans="1:4" x14ac:dyDescent="0.25">
      <c r="A38">
        <v>38</v>
      </c>
      <c r="B38" t="s">
        <v>14</v>
      </c>
      <c r="C38" s="2">
        <v>44072</v>
      </c>
      <c r="D38">
        <v>1</v>
      </c>
    </row>
    <row r="39" spans="1:4" x14ac:dyDescent="0.25">
      <c r="A39">
        <v>39</v>
      </c>
      <c r="B39" t="s">
        <v>14</v>
      </c>
      <c r="C39" s="2">
        <v>44072</v>
      </c>
      <c r="D39">
        <v>1</v>
      </c>
    </row>
    <row r="40" spans="1:4" x14ac:dyDescent="0.25">
      <c r="A40">
        <v>40</v>
      </c>
      <c r="B40" t="s">
        <v>14</v>
      </c>
      <c r="C40" s="2">
        <v>44065</v>
      </c>
      <c r="D40">
        <v>1</v>
      </c>
    </row>
    <row r="41" spans="1:4" x14ac:dyDescent="0.25">
      <c r="A41">
        <v>40</v>
      </c>
      <c r="B41" t="s">
        <v>14</v>
      </c>
      <c r="C41" s="2">
        <v>44072</v>
      </c>
      <c r="D41">
        <v>1</v>
      </c>
    </row>
    <row r="42" spans="1:4" x14ac:dyDescent="0.25">
      <c r="A42">
        <v>41</v>
      </c>
      <c r="B42" t="s">
        <v>14</v>
      </c>
      <c r="C42" s="2">
        <f>C43-21</f>
        <v>44051</v>
      </c>
      <c r="D42">
        <v>1</v>
      </c>
    </row>
    <row r="43" spans="1:4" x14ac:dyDescent="0.25">
      <c r="A43">
        <v>41</v>
      </c>
      <c r="B43" t="s">
        <v>14</v>
      </c>
      <c r="C43" s="2">
        <v>44072</v>
      </c>
      <c r="D43">
        <v>1</v>
      </c>
    </row>
    <row r="44" spans="1:4" x14ac:dyDescent="0.25">
      <c r="C44" s="2"/>
    </row>
    <row r="48" spans="1:4" x14ac:dyDescent="0.25">
      <c r="B4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2" sqref="A22:C22"/>
    </sheetView>
  </sheetViews>
  <sheetFormatPr defaultRowHeight="15" x14ac:dyDescent="0.25"/>
  <cols>
    <col min="1" max="1" width="13.42578125" bestFit="1" customWidth="1"/>
    <col min="3" max="3" width="10.5703125" bestFit="1" customWidth="1"/>
    <col min="4" max="4" width="10.7109375" bestFit="1" customWidth="1"/>
  </cols>
  <sheetData>
    <row r="1" spans="1:6" x14ac:dyDescent="0.25">
      <c r="A1" t="s">
        <v>0</v>
      </c>
      <c r="B1" t="s">
        <v>16</v>
      </c>
      <c r="C1" t="s">
        <v>20</v>
      </c>
      <c r="D1" t="s">
        <v>19</v>
      </c>
      <c r="E1" t="s">
        <v>17</v>
      </c>
      <c r="F1" t="s">
        <v>18</v>
      </c>
    </row>
    <row r="2" spans="1:6" x14ac:dyDescent="0.25">
      <c r="A2">
        <v>9</v>
      </c>
      <c r="B2">
        <v>1</v>
      </c>
      <c r="C2" s="2">
        <v>44078</v>
      </c>
      <c r="D2" s="2">
        <v>44084</v>
      </c>
      <c r="E2">
        <v>0</v>
      </c>
      <c r="F2">
        <v>0</v>
      </c>
    </row>
    <row r="3" spans="1:6" x14ac:dyDescent="0.25">
      <c r="A3">
        <v>10</v>
      </c>
      <c r="B3">
        <v>2</v>
      </c>
      <c r="C3" s="2">
        <v>44078</v>
      </c>
      <c r="D3" s="2">
        <v>44080</v>
      </c>
      <c r="E3">
        <v>0</v>
      </c>
      <c r="F3">
        <v>0</v>
      </c>
    </row>
    <row r="4" spans="1:6" x14ac:dyDescent="0.25">
      <c r="A4">
        <v>10</v>
      </c>
      <c r="B4">
        <v>2</v>
      </c>
      <c r="C4" s="2">
        <v>44080</v>
      </c>
      <c r="D4" s="2">
        <v>44090</v>
      </c>
      <c r="E4">
        <v>1</v>
      </c>
      <c r="F4">
        <v>1</v>
      </c>
    </row>
    <row r="5" spans="1:6" x14ac:dyDescent="0.25">
      <c r="A5">
        <v>11</v>
      </c>
      <c r="B5">
        <v>3</v>
      </c>
      <c r="C5" s="2">
        <v>44073</v>
      </c>
      <c r="D5" s="2">
        <v>44092</v>
      </c>
      <c r="E5">
        <v>0</v>
      </c>
      <c r="F5">
        <v>0</v>
      </c>
    </row>
    <row r="6" spans="1:6" x14ac:dyDescent="0.25">
      <c r="A6">
        <v>12</v>
      </c>
      <c r="B6">
        <v>4</v>
      </c>
      <c r="C6" s="2">
        <v>44068</v>
      </c>
      <c r="D6" s="2">
        <v>44090</v>
      </c>
      <c r="E6">
        <v>0</v>
      </c>
      <c r="F6">
        <v>0</v>
      </c>
    </row>
    <row r="7" spans="1:6" x14ac:dyDescent="0.25">
      <c r="A7">
        <v>13</v>
      </c>
      <c r="B7">
        <v>5</v>
      </c>
      <c r="C7" s="2">
        <v>43983</v>
      </c>
      <c r="D7" s="2">
        <v>43997</v>
      </c>
      <c r="E7">
        <v>0</v>
      </c>
      <c r="F7">
        <v>0</v>
      </c>
    </row>
    <row r="8" spans="1:6" x14ac:dyDescent="0.25">
      <c r="A8">
        <v>14</v>
      </c>
      <c r="B8">
        <v>6</v>
      </c>
      <c r="C8" s="2">
        <v>43983</v>
      </c>
      <c r="D8" s="2">
        <v>43997</v>
      </c>
      <c r="E8">
        <v>0</v>
      </c>
      <c r="F8">
        <v>0</v>
      </c>
    </row>
    <row r="9" spans="1:6" x14ac:dyDescent="0.25">
      <c r="A9">
        <v>14</v>
      </c>
      <c r="B9">
        <v>7</v>
      </c>
      <c r="C9" s="2">
        <v>44078</v>
      </c>
      <c r="D9" s="2">
        <v>44084</v>
      </c>
      <c r="E9">
        <v>0</v>
      </c>
      <c r="F9">
        <v>0</v>
      </c>
    </row>
    <row r="10" spans="1:6" x14ac:dyDescent="0.25">
      <c r="A10">
        <v>15</v>
      </c>
      <c r="B10">
        <v>8</v>
      </c>
      <c r="C10" s="2">
        <v>44078</v>
      </c>
      <c r="D10" s="2">
        <v>44080</v>
      </c>
      <c r="E10">
        <v>0</v>
      </c>
      <c r="F10">
        <v>0</v>
      </c>
    </row>
    <row r="11" spans="1:6" x14ac:dyDescent="0.25">
      <c r="A11">
        <v>15</v>
      </c>
      <c r="B11">
        <v>8</v>
      </c>
      <c r="C11" s="2">
        <v>44080</v>
      </c>
      <c r="D11" s="2">
        <v>44090</v>
      </c>
      <c r="E11">
        <v>1</v>
      </c>
      <c r="F11">
        <v>1</v>
      </c>
    </row>
    <row r="12" spans="1:6" x14ac:dyDescent="0.25">
      <c r="A12">
        <v>15</v>
      </c>
      <c r="B12">
        <v>8</v>
      </c>
      <c r="C12" s="2">
        <v>44090</v>
      </c>
      <c r="D12" s="2">
        <v>44099</v>
      </c>
      <c r="E12">
        <v>0</v>
      </c>
      <c r="F12">
        <v>2</v>
      </c>
    </row>
    <row r="13" spans="1:6" x14ac:dyDescent="0.25">
      <c r="A13">
        <v>16</v>
      </c>
      <c r="B13">
        <v>9</v>
      </c>
      <c r="C13" s="2">
        <v>44078</v>
      </c>
      <c r="D13" s="2">
        <v>44080</v>
      </c>
      <c r="E13">
        <v>0</v>
      </c>
      <c r="F13">
        <v>0</v>
      </c>
    </row>
    <row r="14" spans="1:6" x14ac:dyDescent="0.25">
      <c r="A14">
        <v>16</v>
      </c>
      <c r="B14">
        <v>10</v>
      </c>
      <c r="C14" s="2">
        <v>44090</v>
      </c>
      <c r="D14" s="2">
        <v>44099</v>
      </c>
      <c r="E14">
        <v>0</v>
      </c>
      <c r="F14">
        <v>0</v>
      </c>
    </row>
    <row r="15" spans="1:6" x14ac:dyDescent="0.25">
      <c r="A15">
        <v>17</v>
      </c>
      <c r="B15">
        <v>11</v>
      </c>
      <c r="C15" s="2">
        <v>44078</v>
      </c>
      <c r="D15" s="2">
        <v>44080</v>
      </c>
      <c r="E15">
        <v>0</v>
      </c>
      <c r="F15">
        <v>0</v>
      </c>
    </row>
    <row r="16" spans="1:6" x14ac:dyDescent="0.25">
      <c r="A16">
        <v>17</v>
      </c>
      <c r="B16">
        <v>11</v>
      </c>
      <c r="C16" s="2">
        <v>44080</v>
      </c>
      <c r="D16" s="2">
        <v>44090</v>
      </c>
      <c r="E16">
        <v>1</v>
      </c>
      <c r="F16">
        <v>1</v>
      </c>
    </row>
    <row r="17" spans="1:6" x14ac:dyDescent="0.25">
      <c r="A17">
        <v>17</v>
      </c>
      <c r="B17">
        <v>11</v>
      </c>
      <c r="C17" s="2">
        <v>44090</v>
      </c>
      <c r="D17" s="2">
        <v>44092</v>
      </c>
      <c r="E17">
        <v>0</v>
      </c>
      <c r="F17">
        <v>2</v>
      </c>
    </row>
    <row r="18" spans="1:6" x14ac:dyDescent="0.25">
      <c r="A18">
        <v>17</v>
      </c>
      <c r="B18">
        <v>12</v>
      </c>
      <c r="C18" s="2">
        <v>44097</v>
      </c>
      <c r="D18" s="2">
        <v>44099</v>
      </c>
      <c r="E18">
        <v>1</v>
      </c>
      <c r="F18">
        <v>0</v>
      </c>
    </row>
    <row r="19" spans="1:6" x14ac:dyDescent="0.25">
      <c r="A19">
        <v>18</v>
      </c>
      <c r="B19">
        <v>13</v>
      </c>
      <c r="C19" s="2">
        <v>44079</v>
      </c>
      <c r="D19" s="2">
        <v>44097</v>
      </c>
      <c r="E19">
        <v>0</v>
      </c>
      <c r="F19">
        <v>0</v>
      </c>
    </row>
    <row r="20" spans="1:6" x14ac:dyDescent="0.25">
      <c r="A20">
        <v>19</v>
      </c>
      <c r="B20">
        <v>14</v>
      </c>
      <c r="C20" s="2">
        <v>44094</v>
      </c>
      <c r="D20" s="2">
        <v>44099</v>
      </c>
      <c r="E20">
        <v>0</v>
      </c>
      <c r="F20">
        <v>0</v>
      </c>
    </row>
    <row r="21" spans="1:6" x14ac:dyDescent="0.25">
      <c r="A21">
        <v>20</v>
      </c>
      <c r="B21">
        <v>15</v>
      </c>
      <c r="C21" s="2">
        <v>44078</v>
      </c>
      <c r="D21" s="2">
        <v>44097</v>
      </c>
      <c r="E21">
        <v>0</v>
      </c>
      <c r="F21">
        <v>0</v>
      </c>
    </row>
    <row r="22" spans="1:6" x14ac:dyDescent="0.25">
      <c r="A22">
        <v>21</v>
      </c>
      <c r="B22">
        <v>15</v>
      </c>
      <c r="C22" s="2">
        <v>44105</v>
      </c>
      <c r="D22" s="2">
        <v>44127</v>
      </c>
      <c r="E22">
        <v>0</v>
      </c>
      <c r="F22">
        <v>0</v>
      </c>
    </row>
    <row r="23" spans="1:6" x14ac:dyDescent="0.25">
      <c r="A23">
        <v>37</v>
      </c>
      <c r="B23">
        <v>16</v>
      </c>
      <c r="C23" s="2">
        <v>44078</v>
      </c>
      <c r="D23" s="2">
        <v>44080</v>
      </c>
      <c r="E23">
        <v>0</v>
      </c>
      <c r="F23">
        <v>0</v>
      </c>
    </row>
    <row r="24" spans="1:6" x14ac:dyDescent="0.25">
      <c r="A24">
        <v>37</v>
      </c>
      <c r="B24">
        <v>16</v>
      </c>
      <c r="C24" s="2">
        <v>44080</v>
      </c>
      <c r="D24" s="2">
        <v>44090</v>
      </c>
      <c r="E24">
        <v>0</v>
      </c>
      <c r="F24">
        <v>0</v>
      </c>
    </row>
    <row r="25" spans="1:6" x14ac:dyDescent="0.25">
      <c r="A25">
        <v>37</v>
      </c>
      <c r="B25">
        <v>16</v>
      </c>
      <c r="C25" s="2">
        <v>44090</v>
      </c>
      <c r="D25" s="2">
        <v>44099</v>
      </c>
      <c r="E25">
        <v>0</v>
      </c>
      <c r="F25">
        <v>0</v>
      </c>
    </row>
    <row r="26" spans="1:6" x14ac:dyDescent="0.25">
      <c r="A26">
        <v>38</v>
      </c>
      <c r="B26">
        <v>17</v>
      </c>
      <c r="C26" s="2">
        <v>44073</v>
      </c>
      <c r="D26" s="2">
        <v>44092</v>
      </c>
      <c r="E26">
        <v>0</v>
      </c>
      <c r="F26">
        <v>0</v>
      </c>
    </row>
    <row r="27" spans="1:6" x14ac:dyDescent="0.25">
      <c r="A27">
        <v>42</v>
      </c>
      <c r="B27">
        <v>18</v>
      </c>
      <c r="C27" s="2">
        <v>44073</v>
      </c>
      <c r="D27" s="2">
        <v>44075</v>
      </c>
      <c r="E27">
        <v>0</v>
      </c>
      <c r="F27">
        <v>0</v>
      </c>
    </row>
    <row r="28" spans="1:6" x14ac:dyDescent="0.25">
      <c r="A28">
        <v>42</v>
      </c>
      <c r="B28">
        <v>18</v>
      </c>
      <c r="C28" s="2">
        <v>44075</v>
      </c>
      <c r="D28" s="2">
        <v>44077</v>
      </c>
      <c r="E28">
        <v>0</v>
      </c>
      <c r="F28">
        <v>1</v>
      </c>
    </row>
    <row r="29" spans="1:6" x14ac:dyDescent="0.25">
      <c r="A29">
        <v>42</v>
      </c>
      <c r="B29">
        <v>19</v>
      </c>
      <c r="C29" s="2">
        <v>44078</v>
      </c>
      <c r="D29" s="2">
        <v>44082</v>
      </c>
      <c r="E29">
        <v>1</v>
      </c>
      <c r="F29">
        <v>2</v>
      </c>
    </row>
    <row r="30" spans="1:6" x14ac:dyDescent="0.25">
      <c r="A30">
        <v>42</v>
      </c>
      <c r="B30">
        <v>19</v>
      </c>
      <c r="C30" s="2">
        <v>44082</v>
      </c>
      <c r="D30" s="2">
        <v>44086</v>
      </c>
      <c r="E30">
        <v>0</v>
      </c>
      <c r="F30">
        <v>3</v>
      </c>
    </row>
    <row r="31" spans="1:6" x14ac:dyDescent="0.25">
      <c r="A31">
        <v>42</v>
      </c>
      <c r="B31">
        <v>19</v>
      </c>
      <c r="C31" s="2">
        <v>44086</v>
      </c>
      <c r="D31" s="2">
        <v>44090</v>
      </c>
      <c r="E31">
        <v>1</v>
      </c>
      <c r="F31">
        <v>4</v>
      </c>
    </row>
    <row r="32" spans="1:6" x14ac:dyDescent="0.25">
      <c r="A32">
        <v>42</v>
      </c>
      <c r="B32">
        <v>19</v>
      </c>
      <c r="C32" s="2">
        <v>44090</v>
      </c>
      <c r="D32" s="2">
        <v>44094</v>
      </c>
      <c r="E32">
        <v>0</v>
      </c>
      <c r="F32">
        <v>5</v>
      </c>
    </row>
  </sheetData>
  <conditionalFormatting sqref="C2:D2">
    <cfRule type="timePeriod" dxfId="0" priority="1" timePeriod="lastWeek">
      <formula>AND(TODAY()-ROUNDDOWN(C2,0)&gt;=(WEEKDAY(TODAY())),TODAY()-ROUNDDOWN(C2,0)&lt;(WEEKDAY(TODAY())+7))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join_all</vt:lpstr>
      <vt:lpstr>positivi_quarantena</vt:lpstr>
      <vt:lpstr>trasf_trasposti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strippoli</dc:creator>
  <cp:lastModifiedBy>elena strippoli</cp:lastModifiedBy>
  <dcterms:created xsi:type="dcterms:W3CDTF">2021-12-07T13:36:15Z</dcterms:created>
  <dcterms:modified xsi:type="dcterms:W3CDTF">2021-12-20T14:49:33Z</dcterms:modified>
</cp:coreProperties>
</file>