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5" i="2" l="1"/>
  <c r="J16" i="2"/>
  <c r="J14" i="2"/>
  <c r="K6" i="2" l="1"/>
  <c r="K7" i="2"/>
  <c r="K8" i="2"/>
  <c r="K5" i="2"/>
  <c r="J8" i="2"/>
  <c r="D8" i="2"/>
  <c r="E8" i="2"/>
  <c r="F8" i="2"/>
  <c r="G8" i="2"/>
  <c r="H8" i="2"/>
  <c r="I8" i="2"/>
  <c r="C8" i="2"/>
  <c r="K8" i="1"/>
  <c r="K6" i="1"/>
  <c r="K7" i="1"/>
  <c r="K5" i="1"/>
  <c r="D8" i="1"/>
  <c r="E8" i="1"/>
  <c r="F8" i="1"/>
  <c r="G8" i="1"/>
  <c r="H8" i="1"/>
  <c r="I8" i="1"/>
  <c r="J8" i="1"/>
  <c r="C8" i="1"/>
</calcChain>
</file>

<file path=xl/sharedStrings.xml><?xml version="1.0" encoding="utf-8"?>
<sst xmlns="http://schemas.openxmlformats.org/spreadsheetml/2006/main" count="13" uniqueCount="12">
  <si>
    <t>Personal Civil de la Administración Pública Nacional Centralizada, Descentralizada y Otros Entes</t>
  </si>
  <si>
    <t>Personal Militar y de Seguridad de la Administración Pública Nacional</t>
  </si>
  <si>
    <t>Personal de Empresas y Sociedades del Estado</t>
  </si>
  <si>
    <t>Total</t>
  </si>
  <si>
    <t>Cantidad de puestos de trabajo</t>
  </si>
  <si>
    <t>Modalidad de vinculación / Periodo</t>
  </si>
  <si>
    <t>Planta permanente y transitoria</t>
  </si>
  <si>
    <t>Personal contratado</t>
  </si>
  <si>
    <t>Contratos LOYS</t>
  </si>
  <si>
    <t>Total general</t>
  </si>
  <si>
    <t>Var % dic-23 jul-24</t>
  </si>
  <si>
    <t>var % dic-23 jul-24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</si>
</sst>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3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17" fontId="2" fillId="5" borderId="0" xfId="0" applyNumberFormat="1" applyFont="1" applyFill="1"/>
    <xf numFmtId="0" fontId="2" fillId="6" borderId="0" xfId="0" applyFont="1" applyFill="1"/>
    <xf numFmtId="17" fontId="2" fillId="6" borderId="0" xfId="0" applyNumberFormat="1" applyFont="1" applyFill="1"/>
    <xf numFmtId="0" fontId="2" fillId="4" borderId="0" xfId="0" applyFont="1" applyFill="1" applyAlignment="1">
      <alignment horizontal="left" vertical="center" wrapText="1"/>
    </xf>
    <xf numFmtId="3" fontId="0" fillId="3" borderId="0" xfId="0" applyNumberFormat="1" applyFill="1" applyAlignment="1">
      <alignment horizontal="center" vertical="center"/>
    </xf>
    <xf numFmtId="3" fontId="2" fillId="4" borderId="0" xfId="0" applyNumberFormat="1" applyFont="1" applyFill="1" applyAlignment="1">
      <alignment horizontal="center" vertical="center"/>
    </xf>
    <xf numFmtId="164" fontId="0" fillId="0" borderId="0" xfId="1" applyNumberFormat="1" applyFont="1"/>
    <xf numFmtId="0" fontId="2" fillId="5" borderId="0" xfId="0" applyFont="1" applyFill="1" applyAlignment="1">
      <alignment horizontal="left" vertical="center" wrapText="1"/>
    </xf>
    <xf numFmtId="3" fontId="0" fillId="4" borderId="0" xfId="0" applyNumberFormat="1" applyFill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4" fontId="0" fillId="7" borderId="0" xfId="1" applyNumberFormat="1" applyFont="1" applyFill="1" applyAlignment="1">
      <alignment horizontal="center" vertical="center"/>
    </xf>
    <xf numFmtId="164" fontId="0" fillId="7" borderId="0" xfId="1" applyNumberFormat="1" applyFont="1" applyFill="1"/>
    <xf numFmtId="0" fontId="0" fillId="8" borderId="0" xfId="0" applyFill="1"/>
    <xf numFmtId="0" fontId="0" fillId="3" borderId="0" xfId="0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horizontal="center"/>
    </xf>
    <xf numFmtId="3" fontId="0" fillId="3" borderId="0" xfId="0" applyNumberFormat="1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K9" sqref="K9"/>
    </sheetView>
  </sheetViews>
  <sheetFormatPr baseColWidth="10" defaultColWidth="9.140625" defaultRowHeight="15" x14ac:dyDescent="0.25"/>
  <cols>
    <col min="1" max="1" width="9.140625" style="16"/>
    <col min="2" max="2" width="45.140625" customWidth="1"/>
    <col min="11" max="11" width="17.42578125" customWidth="1"/>
    <col min="12" max="16" width="9.140625" style="16"/>
  </cols>
  <sheetData>
    <row r="1" spans="2:11" s="16" customFormat="1" x14ac:dyDescent="0.25"/>
    <row r="2" spans="2:11" s="16" customFormat="1" x14ac:dyDescent="0.25"/>
    <row r="3" spans="2:11" x14ac:dyDescent="0.25">
      <c r="B3" s="17" t="s">
        <v>4</v>
      </c>
      <c r="C3" s="17"/>
      <c r="D3" s="17"/>
      <c r="E3" s="17"/>
      <c r="F3" s="17"/>
      <c r="G3" s="17"/>
      <c r="H3" s="17"/>
      <c r="I3" s="17"/>
      <c r="J3" s="17"/>
      <c r="K3" s="18" t="s">
        <v>11</v>
      </c>
    </row>
    <row r="4" spans="2:11" x14ac:dyDescent="0.25">
      <c r="B4" s="4"/>
      <c r="C4" s="5">
        <v>45261</v>
      </c>
      <c r="D4" s="5">
        <v>45292</v>
      </c>
      <c r="E4" s="5">
        <v>45323</v>
      </c>
      <c r="F4" s="5">
        <v>45352</v>
      </c>
      <c r="G4" s="5">
        <v>45383</v>
      </c>
      <c r="H4" s="5">
        <v>45413</v>
      </c>
      <c r="I4" s="5">
        <v>45444</v>
      </c>
      <c r="J4" s="5">
        <v>45474</v>
      </c>
      <c r="K4" s="18"/>
    </row>
    <row r="5" spans="2:11" ht="49.5" customHeight="1" x14ac:dyDescent="0.25">
      <c r="B5" s="1" t="s">
        <v>0</v>
      </c>
      <c r="C5" s="7">
        <v>205550</v>
      </c>
      <c r="D5" s="7">
        <v>200778</v>
      </c>
      <c r="E5" s="7">
        <v>199837</v>
      </c>
      <c r="F5" s="7">
        <v>197815</v>
      </c>
      <c r="G5" s="7">
        <v>192091</v>
      </c>
      <c r="H5" s="7">
        <v>191149</v>
      </c>
      <c r="I5" s="7">
        <v>189600</v>
      </c>
      <c r="J5" s="7">
        <v>187749</v>
      </c>
      <c r="K5" s="9">
        <f>J5/C5-1</f>
        <v>-8.6601800048649924E-2</v>
      </c>
    </row>
    <row r="6" spans="2:11" ht="35.25" customHeight="1" x14ac:dyDescent="0.25">
      <c r="B6" s="1" t="s">
        <v>1</v>
      </c>
      <c r="C6" s="7">
        <v>204581</v>
      </c>
      <c r="D6" s="7">
        <v>203012</v>
      </c>
      <c r="E6" s="7">
        <v>203332</v>
      </c>
      <c r="F6" s="7">
        <v>205644</v>
      </c>
      <c r="G6" s="7">
        <v>204934</v>
      </c>
      <c r="H6" s="7">
        <v>203948</v>
      </c>
      <c r="I6" s="7">
        <v>204117</v>
      </c>
      <c r="J6" s="7">
        <v>203722</v>
      </c>
      <c r="K6" s="9">
        <f t="shared" ref="K6:K7" si="0">J6/C6-1</f>
        <v>-4.1988258929226419E-3</v>
      </c>
    </row>
    <row r="7" spans="2:11" ht="22.5" customHeight="1" x14ac:dyDescent="0.25">
      <c r="B7" s="1" t="s">
        <v>2</v>
      </c>
      <c r="C7" s="7">
        <v>91474</v>
      </c>
      <c r="D7" s="7">
        <v>90200</v>
      </c>
      <c r="E7" s="7">
        <v>89816</v>
      </c>
      <c r="F7" s="7">
        <v>89133</v>
      </c>
      <c r="G7" s="7">
        <v>88487</v>
      </c>
      <c r="H7" s="7">
        <v>86779</v>
      </c>
      <c r="I7" s="7">
        <v>83290</v>
      </c>
      <c r="J7" s="7">
        <v>81636</v>
      </c>
      <c r="K7" s="14">
        <f t="shared" si="0"/>
        <v>-0.10754968624964467</v>
      </c>
    </row>
    <row r="8" spans="2:11" ht="20.25" customHeight="1" x14ac:dyDescent="0.25">
      <c r="B8" s="6" t="s">
        <v>3</v>
      </c>
      <c r="C8" s="8">
        <f>SUM(C5:C7)</f>
        <v>501605</v>
      </c>
      <c r="D8" s="8">
        <f t="shared" ref="D8:J8" si="1">SUM(D5:D7)</f>
        <v>493990</v>
      </c>
      <c r="E8" s="8">
        <f t="shared" si="1"/>
        <v>492985</v>
      </c>
      <c r="F8" s="8">
        <f t="shared" si="1"/>
        <v>492592</v>
      </c>
      <c r="G8" s="8">
        <f t="shared" si="1"/>
        <v>485512</v>
      </c>
      <c r="H8" s="8">
        <f t="shared" si="1"/>
        <v>481876</v>
      </c>
      <c r="I8" s="8">
        <f t="shared" si="1"/>
        <v>477007</v>
      </c>
      <c r="J8" s="8">
        <f t="shared" si="1"/>
        <v>473107</v>
      </c>
      <c r="K8" s="9">
        <f>J8/C8-1</f>
        <v>-5.6813628253306936E-2</v>
      </c>
    </row>
    <row r="9" spans="2:11" s="16" customFormat="1" x14ac:dyDescent="0.25"/>
    <row r="10" spans="2:11" s="16" customFormat="1" x14ac:dyDescent="0.25"/>
    <row r="11" spans="2:11" s="16" customFormat="1" x14ac:dyDescent="0.25"/>
    <row r="12" spans="2:11" s="16" customFormat="1" x14ac:dyDescent="0.25"/>
    <row r="13" spans="2:11" s="16" customFormat="1" x14ac:dyDescent="0.25"/>
    <row r="14" spans="2:11" s="16" customFormat="1" x14ac:dyDescent="0.25"/>
  </sheetData>
  <mergeCells count="2">
    <mergeCell ref="B3:J3"/>
    <mergeCell ref="K3:K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J14" sqref="J14:J16"/>
    </sheetView>
  </sheetViews>
  <sheetFormatPr baseColWidth="10" defaultRowHeight="15" x14ac:dyDescent="0.25"/>
  <cols>
    <col min="1" max="1" width="11.42578125" style="16"/>
    <col min="2" max="2" width="25.28515625" customWidth="1"/>
    <col min="11" max="11" width="17.28515625" customWidth="1"/>
    <col min="12" max="14" width="11.42578125" style="16"/>
  </cols>
  <sheetData>
    <row r="1" spans="2:11" s="16" customFormat="1" x14ac:dyDescent="0.25"/>
    <row r="2" spans="2:11" s="16" customFormat="1" x14ac:dyDescent="0.25"/>
    <row r="3" spans="2:11" x14ac:dyDescent="0.25">
      <c r="B3" s="19" t="s">
        <v>4</v>
      </c>
      <c r="C3" s="19"/>
      <c r="D3" s="19"/>
      <c r="E3" s="19"/>
      <c r="F3" s="19"/>
      <c r="G3" s="19"/>
      <c r="H3" s="19"/>
      <c r="I3" s="19"/>
      <c r="J3" s="19"/>
    </row>
    <row r="4" spans="2:11" ht="30" x14ac:dyDescent="0.25">
      <c r="B4" s="10" t="s">
        <v>5</v>
      </c>
      <c r="C4" s="3">
        <v>45261</v>
      </c>
      <c r="D4" s="3">
        <v>45292</v>
      </c>
      <c r="E4" s="3">
        <v>45323</v>
      </c>
      <c r="F4" s="3">
        <v>45352</v>
      </c>
      <c r="G4" s="3">
        <v>45383</v>
      </c>
      <c r="H4" s="3">
        <v>45413</v>
      </c>
      <c r="I4" s="3">
        <v>45444</v>
      </c>
      <c r="J4" s="3">
        <v>45474</v>
      </c>
      <c r="K4" s="15" t="s">
        <v>10</v>
      </c>
    </row>
    <row r="5" spans="2:11" ht="30" x14ac:dyDescent="0.25">
      <c r="B5" s="1" t="s">
        <v>6</v>
      </c>
      <c r="C5" s="7">
        <v>128760</v>
      </c>
      <c r="D5" s="7">
        <v>127648</v>
      </c>
      <c r="E5" s="7">
        <v>128167</v>
      </c>
      <c r="F5" s="7">
        <v>127492</v>
      </c>
      <c r="G5" s="7">
        <v>126875</v>
      </c>
      <c r="H5" s="7">
        <v>126679</v>
      </c>
      <c r="I5" s="7">
        <v>126241</v>
      </c>
      <c r="J5" s="7">
        <v>125620</v>
      </c>
      <c r="K5" s="12">
        <f>J5/C5-1</f>
        <v>-2.4386455420938202E-2</v>
      </c>
    </row>
    <row r="6" spans="2:11" x14ac:dyDescent="0.25">
      <c r="B6" s="1" t="s">
        <v>7</v>
      </c>
      <c r="C6" s="7">
        <v>69982</v>
      </c>
      <c r="D6" s="7">
        <v>67860</v>
      </c>
      <c r="E6" s="7">
        <v>66457</v>
      </c>
      <c r="F6" s="7">
        <v>65160</v>
      </c>
      <c r="G6" s="7">
        <v>61440</v>
      </c>
      <c r="H6" s="7">
        <v>60723</v>
      </c>
      <c r="I6" s="7">
        <v>59671</v>
      </c>
      <c r="J6" s="7">
        <v>58924</v>
      </c>
      <c r="K6" s="12">
        <f t="shared" ref="K6:K8" si="0">J6/C6-1</f>
        <v>-0.15801206024406278</v>
      </c>
    </row>
    <row r="7" spans="2:11" x14ac:dyDescent="0.25">
      <c r="B7" s="1" t="s">
        <v>8</v>
      </c>
      <c r="C7" s="7">
        <v>6808</v>
      </c>
      <c r="D7" s="7">
        <v>5270</v>
      </c>
      <c r="E7" s="7">
        <v>5213</v>
      </c>
      <c r="F7" s="7">
        <v>5163</v>
      </c>
      <c r="G7" s="7">
        <v>3776</v>
      </c>
      <c r="H7" s="7">
        <v>3747</v>
      </c>
      <c r="I7" s="7">
        <v>3688</v>
      </c>
      <c r="J7" s="7">
        <v>3205</v>
      </c>
      <c r="K7" s="13">
        <f t="shared" si="0"/>
        <v>-0.52923031727379555</v>
      </c>
    </row>
    <row r="8" spans="2:11" x14ac:dyDescent="0.25">
      <c r="B8" s="2" t="s">
        <v>9</v>
      </c>
      <c r="C8" s="11">
        <f>SUM(C5:C7)</f>
        <v>205550</v>
      </c>
      <c r="D8" s="11">
        <f t="shared" ref="D8:I8" si="1">SUM(D5:D7)</f>
        <v>200778</v>
      </c>
      <c r="E8" s="11">
        <f t="shared" si="1"/>
        <v>199837</v>
      </c>
      <c r="F8" s="11">
        <f t="shared" si="1"/>
        <v>197815</v>
      </c>
      <c r="G8" s="11">
        <f t="shared" si="1"/>
        <v>192091</v>
      </c>
      <c r="H8" s="11">
        <f t="shared" si="1"/>
        <v>191149</v>
      </c>
      <c r="I8" s="11">
        <f t="shared" si="1"/>
        <v>189600</v>
      </c>
      <c r="J8" s="11">
        <f>SUM(J5:J7)</f>
        <v>187749</v>
      </c>
      <c r="K8" s="12">
        <f t="shared" si="0"/>
        <v>-8.6601800048649924E-2</v>
      </c>
    </row>
    <row r="9" spans="2:11" s="16" customFormat="1" x14ac:dyDescent="0.25">
      <c r="C9" s="7"/>
      <c r="D9" s="7"/>
      <c r="E9" s="7"/>
      <c r="F9" s="7"/>
      <c r="G9" s="7"/>
      <c r="H9" s="7"/>
      <c r="I9" s="7"/>
      <c r="J9" s="7"/>
    </row>
    <row r="10" spans="2:11" s="16" customFormat="1" x14ac:dyDescent="0.25"/>
    <row r="11" spans="2:11" s="16" customFormat="1" x14ac:dyDescent="0.25"/>
    <row r="12" spans="2:11" s="16" customFormat="1" x14ac:dyDescent="0.25"/>
    <row r="13" spans="2:11" s="16" customFormat="1" x14ac:dyDescent="0.25"/>
    <row r="14" spans="2:11" s="16" customFormat="1" x14ac:dyDescent="0.25">
      <c r="J14" s="20">
        <f>J5-C5</f>
        <v>-3140</v>
      </c>
    </row>
    <row r="15" spans="2:11" s="16" customFormat="1" x14ac:dyDescent="0.25">
      <c r="J15" s="20">
        <f t="shared" ref="J15:J16" si="2">J6-C6</f>
        <v>-11058</v>
      </c>
    </row>
    <row r="16" spans="2:11" s="16" customFormat="1" x14ac:dyDescent="0.25">
      <c r="J16" s="20">
        <f t="shared" si="2"/>
        <v>-3603</v>
      </c>
    </row>
    <row r="17" s="16" customFormat="1" x14ac:dyDescent="0.25"/>
  </sheetData>
  <mergeCells count="1">
    <mergeCell ref="B3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2024-09-10T19:06:56Z</dcterms:modified>
</cp:coreProperties>
</file>