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/>
  </bookViews>
  <sheets>
    <sheet name="Profile" sheetId="9" r:id="rId1"/>
    <sheet name="Resultados" sheetId="8" r:id="rId2"/>
    <sheet name="Views" sheetId="5" r:id="rId3"/>
    <sheet name="SB SQLs" sheetId="2" r:id="rId4"/>
    <sheet name="Interfaces metrics" sheetId="1" r:id="rId5"/>
    <sheet name="Comb 16" sheetId="6" r:id="rId6"/>
    <sheet name="Test Case" sheetId="4" r:id="rId7"/>
  </sheets>
  <definedNames>
    <definedName name="_xlnm._FilterDatabase" localSheetId="5" hidden="1">'Comb 16'!$A$1:$E$17</definedName>
  </definedNames>
  <calcPr calcId="144525"/>
</workbook>
</file>

<file path=xl/calcChain.xml><?xml version="1.0" encoding="utf-8"?>
<calcChain xmlns="http://schemas.openxmlformats.org/spreadsheetml/2006/main">
  <c r="M49" i="9" l="1"/>
  <c r="K49" i="9"/>
  <c r="D48" i="9"/>
  <c r="F48" i="9"/>
  <c r="D124" i="2" l="1"/>
  <c r="C124" i="2"/>
</calcChain>
</file>

<file path=xl/sharedStrings.xml><?xml version="1.0" encoding="utf-8"?>
<sst xmlns="http://schemas.openxmlformats.org/spreadsheetml/2006/main" count="889" uniqueCount="431">
  <si>
    <t>return</t>
  </si>
  <si>
    <t>boolean</t>
  </si>
  <si>
    <t>total_params</t>
  </si>
  <si>
    <t>total_words_method</t>
  </si>
  <si>
    <t>is_static</t>
  </si>
  <si>
    <t>has_type_same_package</t>
  </si>
  <si>
    <t>has_type_java_library</t>
  </si>
  <si>
    <t>only_primitive_types</t>
  </si>
  <si>
    <t>total_words_class</t>
  </si>
  <si>
    <t>int</t>
  </si>
  <si>
    <t>method</t>
  </si>
  <si>
    <t>similar</t>
  </si>
  <si>
    <t>similaridade</t>
  </si>
  <si>
    <t>s_total_params</t>
  </si>
  <si>
    <t>s_total_words_method</t>
  </si>
  <si>
    <t>s_total_words_class</t>
  </si>
  <si>
    <t>s_same_method_name</t>
  </si>
  <si>
    <t>s_same_class_method_name</t>
  </si>
  <si>
    <t>s_same_params</t>
  </si>
  <si>
    <t>s_same_return</t>
  </si>
  <si>
    <t>s_same_params_disorder</t>
  </si>
  <si>
    <t>param</t>
  </si>
  <si>
    <t>class</t>
  </si>
  <si>
    <t>s_similar_method_name</t>
  </si>
  <si>
    <t>s_similar_params</t>
  </si>
  <si>
    <t>s_similar_return</t>
  </si>
  <si>
    <t>s_similar_params_disorder</t>
  </si>
  <si>
    <t>param disorder</t>
  </si>
  <si>
    <t>class_method</t>
  </si>
  <si>
    <t>s_similar_class_method_name</t>
  </si>
  <si>
    <t>entities</t>
  </si>
  <si>
    <t>select count(*) from entities</t>
  </si>
  <si>
    <t>projects</t>
  </si>
  <si>
    <t>select count(*) from projects</t>
  </si>
  <si>
    <t>relations</t>
  </si>
  <si>
    <t>select count(*) from relations</t>
  </si>
  <si>
    <t>files</t>
  </si>
  <si>
    <t>select count(*) from files</t>
  </si>
  <si>
    <t>select file_type, count(*) from files GROUP BY file_type</t>
  </si>
  <si>
    <t>SOURCE</t>
  </si>
  <si>
    <t>CLASS</t>
  </si>
  <si>
    <t>JAR</t>
  </si>
  <si>
    <t>select project_type, count(*) from projects GROUP BY project_type</t>
  </si>
  <si>
    <t>SYSTEM</t>
  </si>
  <si>
    <t>JAVA_LIBRARY</t>
  </si>
  <si>
    <t>CRAWLED</t>
  </si>
  <si>
    <t>select relation_class, count(*) from relations GROUP BY relation_class</t>
  </si>
  <si>
    <t>INTERNAL</t>
  </si>
  <si>
    <t>EXTERNAL</t>
  </si>
  <si>
    <t>UNKNOWN</t>
  </si>
  <si>
    <t>NOT_APPLICABLE</t>
  </si>
  <si>
    <t>select relation_type, count(*) from relations GROUP BY relation_type</t>
  </si>
  <si>
    <t>CONTAINS</t>
  </si>
  <si>
    <t>EXTENDS</t>
  </si>
  <si>
    <t>IMPLEMENTS</t>
  </si>
  <si>
    <t>HOLDS</t>
  </si>
  <si>
    <t>RETURNS</t>
  </si>
  <si>
    <t>READS</t>
  </si>
  <si>
    <t>WRITES</t>
  </si>
  <si>
    <t>CALLS</t>
  </si>
  <si>
    <t>INSTANTIATES</t>
  </si>
  <si>
    <t>THROWS</t>
  </si>
  <si>
    <t>CASTS</t>
  </si>
  <si>
    <t>CHECKS</t>
  </si>
  <si>
    <t>ANNOTATED_BY</t>
  </si>
  <si>
    <t>USES</t>
  </si>
  <si>
    <t>HAS_ELEMENTS_OF</t>
  </si>
  <si>
    <t>PARAMETRIZED_BY</t>
  </si>
  <si>
    <t>HAS_BASE_TYPE</t>
  </si>
  <si>
    <t>HAS_TYPE_ARGUMENT</t>
  </si>
  <si>
    <t>HAS_UPPER_BOUND</t>
  </si>
  <si>
    <t>HAS_LOWER_BOUND</t>
  </si>
  <si>
    <t>MATCHES</t>
  </si>
  <si>
    <t>select entity_type, count(*) from entities GROUP BY entity_type</t>
  </si>
  <si>
    <t>PACKAGE</t>
  </si>
  <si>
    <t>INTERFACE</t>
  </si>
  <si>
    <t>ENUM</t>
  </si>
  <si>
    <t>ANNOTATION</t>
  </si>
  <si>
    <t>INITIALIZER</t>
  </si>
  <si>
    <t>FIELD</t>
  </si>
  <si>
    <t>ENUM_CONSTANT</t>
  </si>
  <si>
    <t>CONSTRUCTOR</t>
  </si>
  <si>
    <t>METHOD</t>
  </si>
  <si>
    <t>ANNOTATION_ELEMENT</t>
  </si>
  <si>
    <t>PARAMETER</t>
  </si>
  <si>
    <t>PRIMITIVE</t>
  </si>
  <si>
    <t>ARRAY</t>
  </si>
  <si>
    <t>TYPE_VARIABLE</t>
  </si>
  <si>
    <t>WILDCARD</t>
  </si>
  <si>
    <t>PARAMETERIZED_TYPE</t>
  </si>
  <si>
    <t>DUPLICATE</t>
  </si>
  <si>
    <t>VIRTUAL_DUPLICATE</t>
  </si>
  <si>
    <t>[SQL] insert into interface_metrics</t>
  </si>
  <si>
    <t>select DISTINCT e1.entity_id, e1.project_id, p.project_type, e1.entity_type, e1.modifiers, e1.fqn, e1.params, e2.fqn as 'return', r.rhs_eid, r.relation_type from</t>
  </si>
  <si>
    <t>entities e1</t>
  </si>
  <si>
    <t>,entities e2</t>
  </si>
  <si>
    <t>,relations r</t>
  </si>
  <si>
    <t>, projects p</t>
  </si>
  <si>
    <t>where e1.entity_id = r.lhs_eid</t>
  </si>
  <si>
    <t>and r.rhs_eid = e2.entity_id</t>
  </si>
  <si>
    <t>and r.relation_type = 'RETURNS'</t>
  </si>
  <si>
    <t>and e1.project_id = p.project_id</t>
  </si>
  <si>
    <t>and e1.entity_type = 'METHOD'</t>
  </si>
  <si>
    <t>-- and e1.modifiers like '%PUBLIC%'</t>
  </si>
  <si>
    <t>and e1.modifiers not like '%ABSTRACT%'</t>
  </si>
  <si>
    <t>-- and e1.params &lt;&gt; '()'</t>
  </si>
  <si>
    <t>and e2.fqn &lt;&gt; 'void'</t>
  </si>
  <si>
    <t>Affected rows: 1087358</t>
  </si>
  <si>
    <t>Time: 835.003ms</t>
  </si>
  <si>
    <t>seg</t>
  </si>
  <si>
    <t>min</t>
  </si>
  <si>
    <t xml:space="preserve">[SQL] </t>
  </si>
  <si>
    <t>insert into interface_metrics(</t>
  </si>
  <si>
    <t>project_type</t>
  </si>
  <si>
    <t>,entity_type</t>
  </si>
  <si>
    <t>,modifiers</t>
  </si>
  <si>
    <t>,fqn</t>
  </si>
  <si>
    <t>,params</t>
  </si>
  <si>
    <t>,return_type</t>
  </si>
  <si>
    <t>,relation_type</t>
  </si>
  <si>
    <t>)</t>
  </si>
  <si>
    <t>select DISTINCT p.project_type, e1.entity_type, e1.modifiers, e1.fqn, e1.params, e2.fqn 'return_type', r.relation_type</t>
  </si>
  <si>
    <t>from</t>
  </si>
  <si>
    <t>and e1.modifiers like '%PUBLIC%'</t>
  </si>
  <si>
    <t>and e1.params &lt;&gt; '()'</t>
  </si>
  <si>
    <t>Affected rows: 235208</t>
  </si>
  <si>
    <t>Time: 290.029ms</t>
  </si>
  <si>
    <t>s_total</t>
  </si>
  <si>
    <t>method name</t>
  </si>
  <si>
    <t>params</t>
  </si>
  <si>
    <t>same</t>
  </si>
  <si>
    <t>return_name_params</t>
  </si>
  <si>
    <t>return_name_0params</t>
  </si>
  <si>
    <t>return_0name_params</t>
  </si>
  <si>
    <t>return_0name_0params</t>
  </si>
  <si>
    <t>return_name_params_disorder</t>
  </si>
  <si>
    <t>return_name_0params_disorder</t>
  </si>
  <si>
    <t>return_0name_params_disorder</t>
  </si>
  <si>
    <t>return_0name_0params_disorder</t>
  </si>
  <si>
    <t>s0return_name_params_disorder</t>
  </si>
  <si>
    <t>s0return_name_0params_disorder</t>
  </si>
  <si>
    <t>s0return_0name_params_disorder</t>
  </si>
  <si>
    <t>s0return_0name_0params_disorder</t>
  </si>
  <si>
    <t>s0return_name_params</t>
  </si>
  <si>
    <t>s0return_name_0params</t>
  </si>
  <si>
    <t>s0return_0name_params</t>
  </si>
  <si>
    <t>s0return_0name_0params</t>
  </si>
  <si>
    <t>sum(return_name_params)</t>
  </si>
  <si>
    <t>,sum(return_name_0params)</t>
  </si>
  <si>
    <t>,sum(return_0name_params)</t>
  </si>
  <si>
    <t>,sum(return_0name_0params)</t>
  </si>
  <si>
    <t>,sum(s0return_name_params)</t>
  </si>
  <si>
    <t>,sum(s0return_name_0params)</t>
  </si>
  <si>
    <t>,sum(s0return_0name_params)</t>
  </si>
  <si>
    <t>,sum(s0return_0name_0params)</t>
  </si>
  <si>
    <t>,sum(return_name_params_disorder)</t>
  </si>
  <si>
    <t>,sum(return_name_0params_disorder)</t>
  </si>
  <si>
    <t>,sum(return_0name_params_disorder)</t>
  </si>
  <si>
    <t>,sum(return_0name_0params_disorder)</t>
  </si>
  <si>
    <t>,sum(s0return_name_params_disorder)</t>
  </si>
  <si>
    <t>,sum(s0return_name_0params_disorder)</t>
  </si>
  <si>
    <t>,sum(s0return_0name_params_disorder)</t>
  </si>
  <si>
    <t>,sum(s0return_0name_0params_disorder)</t>
  </si>
  <si>
    <t>Combinations</t>
  </si>
  <si>
    <t>Sum</t>
  </si>
  <si>
    <t>Seq</t>
  </si>
  <si>
    <t>amostra 21</t>
  </si>
  <si>
    <t>fr.unice.gfarce.identity.Candidat[]</t>
  </si>
  <si>
    <t>fr.unice.gfarce.dao.Db4oIdentiteFactory.findCandidat</t>
  </si>
  <si>
    <t>(java.lang.String,java.lang.String,java.lang.String,java.lang.String)</t>
  </si>
  <si>
    <t>fr.unice.gfarce.main.Controler.findCandidat</t>
  </si>
  <si>
    <t>(java.lang.String,java.lang.String)</t>
  </si>
  <si>
    <t>fr.unice.gfarce.main.Controler.findCandidatInFormation</t>
  </si>
  <si>
    <t>fr.unice.gfarce.dao.OracleIdentiteDao.findCandidat</t>
  </si>
  <si>
    <t>fr.unice.gfarce.dao.IdentiteDao.findCandidat</t>
  </si>
  <si>
    <t>select</t>
  </si>
  <si>
    <t>return_name_params               - return_name_params as r_n_p_o</t>
  </si>
  <si>
    <t>,return_name_0params             - return_name_params as r_n_p1_o</t>
  </si>
  <si>
    <t>,return_0name_params             - return_name_params as r_n1_p_o</t>
  </si>
  <si>
    <t>,s0return_name_params            - return_name_params as r1_n_p_o</t>
  </si>
  <si>
    <t>,s0return_name_0params           - return_name_params as r1_n_p1_o</t>
  </si>
  <si>
    <t>,s0return_0name_params           - return_name_params as r1_n1_p_o</t>
  </si>
  <si>
    <t>,s0return_0name_0params          - return_name_params as r1_n1_p1_o</t>
  </si>
  <si>
    <t>,return_name_params_disorder     - return_name_params as r_n_p_d</t>
  </si>
  <si>
    <t>,return_name_0params_disorder    - return_name_params as r_n_p1_d</t>
  </si>
  <si>
    <t>,return_0name_params_disorder    - return_name_params as r_n1_p_d</t>
  </si>
  <si>
    <t>,return_0name_0params_disorder   - return_name_params as r_n1_p1_d</t>
  </si>
  <si>
    <t>,s0return_name_params_disorder   - return_name_params as r1_n_p_d</t>
  </si>
  <si>
    <t>,s0return_name_0params_disorder  - return_name_params as r1_n_p1_d</t>
  </si>
  <si>
    <t>,s0return_0name_params_disorder  - return_name_params as r1_n1_p_d</t>
  </si>
  <si>
    <t>,s0return_0name_0params_disorder - return_name_params as r1_n1_p1_d</t>
  </si>
  <si>
    <t>,m.*</t>
  </si>
  <si>
    <t>from interface_metrics as m</t>
  </si>
  <si>
    <t>where project_type = 'CRAWLED'</t>
  </si>
  <si>
    <t>v_interface_metrics_dif</t>
  </si>
  <si>
    <t>v2</t>
  </si>
  <si>
    <t>,return_0name_0params            - return_name_params as r_n1_p1_o</t>
  </si>
  <si>
    <t>Totais gerais</t>
  </si>
  <si>
    <t>** TOTAL</t>
  </si>
  <si>
    <t>entity_type</t>
  </si>
  <si>
    <t>count(*)</t>
  </si>
  <si>
    <t>%</t>
  </si>
  <si>
    <t>TOTAL</t>
  </si>
  <si>
    <t>---</t>
  </si>
  <si>
    <t>Only primitive types</t>
  </si>
  <si>
    <t>NOT only primitivetypes</t>
  </si>
  <si>
    <t>NOT static</t>
  </si>
  <si>
    <t>NOT has_type_same_package</t>
  </si>
  <si>
    <t>0.618252875</t>
  </si>
  <si>
    <t>0.381202549</t>
  </si>
  <si>
    <t>0.339558573</t>
  </si>
  <si>
    <t>0.275490918</t>
  </si>
  <si>
    <t>0.224236794</t>
  </si>
  <si>
    <t>0.333151808</t>
  </si>
  <si>
    <t>0.195406349</t>
  </si>
  <si>
    <t>0.121728545</t>
  </si>
  <si>
    <t>0.160169138</t>
  </si>
  <si>
    <t>0.083287952</t>
  </si>
  <si>
    <t>0.012813531</t>
  </si>
  <si>
    <t>0.025627062</t>
  </si>
  <si>
    <t>0.057660889</t>
  </si>
  <si>
    <t>0.054457507</t>
  </si>
  <si>
    <t>0.076881186</t>
  </si>
  <si>
    <t>0.051254124</t>
  </si>
  <si>
    <t>0.019220296</t>
  </si>
  <si>
    <t>0.003203382</t>
  </si>
  <si>
    <t>0.009610148</t>
  </si>
  <si>
    <t>0.032033827</t>
  </si>
  <si>
    <t>3 Características quantitativas</t>
  </si>
  <si>
    <t>0.016016913</t>
  </si>
  <si>
    <t>0.704744209</t>
  </si>
  <si>
    <t>0.285101066</t>
  </si>
  <si>
    <t>0.048050741</t>
  </si>
  <si>
    <t>0.044847358</t>
  </si>
  <si>
    <t>0.006406765</t>
  </si>
  <si>
    <t>mesma interface</t>
  </si>
  <si>
    <t>interface não encontrada</t>
  </si>
  <si>
    <t>interface encontrada só com a expansão</t>
  </si>
  <si>
    <t>expansões nas interfaces já encontradas</t>
  </si>
  <si>
    <t>expansões</t>
  </si>
  <si>
    <t>Correspondências de busca</t>
  </si>
  <si>
    <t>Tipos de expansões</t>
  </si>
  <si>
    <t>TOTAL de expansões</t>
  </si>
  <si>
    <t>expansão do nome do método</t>
  </si>
  <si>
    <t>expansão do retorno</t>
  </si>
  <si>
    <t>expansão dos parametros</t>
  </si>
  <si>
    <t>expansão dos tipos</t>
  </si>
  <si>
    <t>todas as expansões</t>
  </si>
  <si>
    <t>Expansão: 3 Características booleanas</t>
  </si>
  <si>
    <t>Expansão: 3 Características quantitativas</t>
  </si>
  <si>
    <t>0.786448880</t>
  </si>
  <si>
    <t>0.552026618</t>
  </si>
  <si>
    <t>0.567150635</t>
  </si>
  <si>
    <t>0.370538415</t>
  </si>
  <si>
    <t>0.453720508</t>
  </si>
  <si>
    <t>0.385662431</t>
  </si>
  <si>
    <t>0.317604355</t>
  </si>
  <si>
    <t>0.090744101</t>
  </si>
  <si>
    <t>0.189050211</t>
  </si>
  <si>
    <t>0.166364186</t>
  </si>
  <si>
    <t>0.030248033</t>
  </si>
  <si>
    <t>0.098306110</t>
  </si>
  <si>
    <t>0.083182093</t>
  </si>
  <si>
    <t>0.120992135</t>
  </si>
  <si>
    <t>0.173926194</t>
  </si>
  <si>
    <t>0.045372050</t>
  </si>
  <si>
    <t>0.007562008</t>
  </si>
  <si>
    <t>0.022686025</t>
  </si>
  <si>
    <t>0.052934059</t>
  </si>
  <si>
    <t>0.075620084</t>
  </si>
  <si>
    <t>0.060496067</t>
  </si>
  <si>
    <t>0.960375075</t>
  </si>
  <si>
    <t>0.431034482</t>
  </si>
  <si>
    <t>3 Características booleanas</t>
  </si>
  <si>
    <t>Total de parametros</t>
  </si>
  <si>
    <t xml:space="preserve"> Total de palavras do metodo</t>
  </si>
  <si>
    <t>Total de palavras do nome da classe</t>
  </si>
  <si>
    <t>Mesma ordem dos Parâmetros</t>
  </si>
  <si>
    <t>Parâmetros fora de ordem</t>
  </si>
  <si>
    <t>Total de palavras do metodo</t>
  </si>
  <si>
    <t>select 'Primitive' as 'Class', return_type, count(*) as 'sub total', (count(*) * 100 / (select count(*) from interface_metrics)) as '%', '' as total, '' as 'total%'</t>
  </si>
  <si>
    <t>from interface_metrics</t>
  </si>
  <si>
    <t>where return_type in (select type from interface_metrics_types where class = 1)</t>
  </si>
  <si>
    <t>GROUP BY return_type</t>
  </si>
  <si>
    <t>union ALL</t>
  </si>
  <si>
    <t>select 'Primitive', '', '', '', count(*), (count(*) * 100 / (select count(*) from interface_metrics))</t>
  </si>
  <si>
    <t>select 'Java API - Primitive Wrapper', return_type, count(*), (count(*) * 100 / (select count(*) from interface_metrics)), '', ''</t>
  </si>
  <si>
    <t>where return_type in (select type from interface_metrics_types where class = 2)</t>
  </si>
  <si>
    <t>select 'Java API - Primitive Wrapper', '', '', '', count(*), (count(*) * 100 / (select count(*) from interface_metrics))</t>
  </si>
  <si>
    <t>select 'Java API - String', return_type, count(*), (count(*) * 100 / (select count(*) from interface_metrics)), count(*), (count(*) * 100 / (select count(*) from interface_metrics))</t>
  </si>
  <si>
    <t>where return_type = (select type from interface_metrics_types where class = 3)</t>
  </si>
  <si>
    <t>-- http://www.devmedia.com.br/visao-geral-da-interface-collection-em-java/25822</t>
  </si>
  <si>
    <t>select 'Java API - Collection', return_type, count(*), (count(*) * 100 / (select count(*) from interface_metrics)), '', ''</t>
  </si>
  <si>
    <t>where return_type in (select type from interface_metrics_types where class = 4)</t>
  </si>
  <si>
    <t>select 'Java API - Collection', '', '', '', count(*), (count(*) * 100 / (select count(*) from interface_metrics))</t>
  </si>
  <si>
    <t>select 'Java API - Other', return_type, count(*), (count(*) * 100 / (select count(*) from interface_metrics)), count(*), (count(*) * 100 / (select count(*) from interface_metrics))</t>
  </si>
  <si>
    <t>where project_type = 'JAVA_LIBRARY'</t>
  </si>
  <si>
    <t>and return_type not in (select type from interface_metrics_types)</t>
  </si>
  <si>
    <t>select 'User defined', '', count(*), (count(*) * 100 / (select count(*) from interface_metrics)), count(*), (count(*) * 100 / (select count(*) from interface_metrics))</t>
  </si>
  <si>
    <t>where project_type &lt;&gt; 'JAVA_LIBRARY'</t>
  </si>
  <si>
    <t>select 'Primitive' as 'Class', type, count(*) as 'sub total', (count(*) * 100 / (select count(*) from interface_metrics)) as '%', '' as total, '' as 'total%'</t>
  </si>
  <si>
    <t xml:space="preserve">from interface_metrics i, interface_metrics_types t </t>
  </si>
  <si>
    <t>where t.class = 1</t>
  </si>
  <si>
    <t>and ( i.params like concat('(',t.type,'%') or i.params like concat('%,',t.type,'%') )</t>
  </si>
  <si>
    <t>GROUP BY type</t>
  </si>
  <si>
    <t>select 'Java API - Primitive Wrapper', type, count(*), (count(*) * 100 / (select count(*) from interface_metrics)), '', ''</t>
  </si>
  <si>
    <t>where t.class = 2</t>
  </si>
  <si>
    <t>select 'Java API - String', type, count(*), (count(*) * 100 / (select count(*) from interface_metrics)), count(*), (count(*) * 100 / (select count(*) from interface_metrics))</t>
  </si>
  <si>
    <t>where t.class = 3</t>
  </si>
  <si>
    <t>select 'Java API - Collection', type, count(*), (count(*) * 100 / (select count(*) from interface_metrics)), '', ''</t>
  </si>
  <si>
    <t>where t.class = 4</t>
  </si>
  <si>
    <t>select distinct 'Java API - Other [ONLY]', '', count(*), (count(*) * 100 / (select count(*) from interface_metrics)), count(*), (count(*) * 100 / (select count(*) from interface_metrics))</t>
  </si>
  <si>
    <t>and id not in (</t>
  </si>
  <si>
    <t xml:space="preserve">  select i.id</t>
  </si>
  <si>
    <t xml:space="preserve">  from interface_metrics i, interface_metrics_types t </t>
  </si>
  <si>
    <t xml:space="preserve">  where( i.params like concat('(',t.type,'%') or i.params like concat('%,',t.type,'%') )</t>
  </si>
  <si>
    <t>select 'User defined [ONLY]', '', count(*), (count(*) * 100 / (select count(*) from interface_metrics)), count(*), (count(*) * 100 / (select count(*) from interface_metrics))</t>
  </si>
  <si>
    <t>select 'ALL entity_type' as 'entities Filter', count(*) Total from entities</t>
  </si>
  <si>
    <t>union all</t>
  </si>
  <si>
    <t>select '1) entity_type = METHOD' as 'entities Filter', count(*) Total from entities</t>
  </si>
  <si>
    <t>where entity_type = 'METHOD'</t>
  </si>
  <si>
    <t>select '1) 2) modifiers like %PUBLIC%' as 'entities Filter', count(*) Total from entities</t>
  </si>
  <si>
    <t>and modifiers like '%PUBLIC%'</t>
  </si>
  <si>
    <t>select '1) 2) 3) modifiers not like %ABSTRACT%' as 'entities Filter', count(*) Total from entities</t>
  </si>
  <si>
    <t>and modifiers not like '%ABSTRACT%'</t>
  </si>
  <si>
    <t>select '1) 2) 3) 4) params &lt;&gt; ()' as 'entities Filter', count(*) Total from entities</t>
  </si>
  <si>
    <t>and params &lt;&gt; '()'</t>
  </si>
  <si>
    <t>select '1) 2) 3) 4) 5) return &lt;&gt; void' as 'entities Filter', count(*) Total from entities e1</t>
  </si>
  <si>
    <t>select DISTINCT p.project_type, e1.entity_type, e1.modifiers, e1.fqn, e1.params, e2.fqn 'return_type', r.relation_type from entities e1</t>
  </si>
  <si>
    <t>v_profile_filter</t>
  </si>
  <si>
    <t>v_profile_params</t>
  </si>
  <si>
    <t>v_profile_return</t>
  </si>
  <si>
    <t>v_profile_filter_aux</t>
  </si>
  <si>
    <t>select '1) 2) 3) 4) 5) 6) distinct interface sign' as 'entities Filter', count(*) Total from v_profile_filter_aux</t>
  </si>
  <si>
    <t>ALL entity_type</t>
  </si>
  <si>
    <t>1) entity_type = METHOD</t>
  </si>
  <si>
    <t>1) 2) modifiers like %PUBLIC%</t>
  </si>
  <si>
    <t>1) 2) 3) modifiers not like %ABSTRACT%</t>
  </si>
  <si>
    <t>1) 2) 3) 4) params &lt;&gt; ()</t>
  </si>
  <si>
    <t>1) 2) 3) 4) 5) return &lt;&gt; void</t>
  </si>
  <si>
    <t>1) 2) 3) 4) 5) 6) distinct interface sign</t>
  </si>
  <si>
    <t>select * from v_profile_filter</t>
  </si>
  <si>
    <t>select * from v_profile_return</t>
  </si>
  <si>
    <t>Primitive</t>
  </si>
  <si>
    <t>byte</t>
  </si>
  <si>
    <t>0.231284650</t>
  </si>
  <si>
    <t>char</t>
  </si>
  <si>
    <t>0.178565354</t>
  </si>
  <si>
    <t>double</t>
  </si>
  <si>
    <t>0.949797625</t>
  </si>
  <si>
    <t>float</t>
  </si>
  <si>
    <t>0.482126458</t>
  </si>
  <si>
    <t>long</t>
  </si>
  <si>
    <t>short</t>
  </si>
  <si>
    <t>0.329495595</t>
  </si>
  <si>
    <t>Java API - Primitive Wrapper</t>
  </si>
  <si>
    <t>java.lang.Boolean</t>
  </si>
  <si>
    <t>0.139876194</t>
  </si>
  <si>
    <t>java.lang.Character</t>
  </si>
  <si>
    <t>0.011054045</t>
  </si>
  <si>
    <t>java.lang.Double</t>
  </si>
  <si>
    <t>0.036563382</t>
  </si>
  <si>
    <t>java.lang.Float</t>
  </si>
  <si>
    <t>0.026359647</t>
  </si>
  <si>
    <t>java.lang.Integer</t>
  </si>
  <si>
    <t>0.122444814</t>
  </si>
  <si>
    <t>java.lang.Long</t>
  </si>
  <si>
    <t>0.049743206</t>
  </si>
  <si>
    <t>java.lang.Short</t>
  </si>
  <si>
    <t>0.019557157</t>
  </si>
  <si>
    <t>0.405598449</t>
  </si>
  <si>
    <t>Java API - String</t>
  </si>
  <si>
    <t>java.lang.String</t>
  </si>
  <si>
    <t>Java API - Collection</t>
  </si>
  <si>
    <t>java.util.ArrayList</t>
  </si>
  <si>
    <t>0.080354409</t>
  </si>
  <si>
    <t>java.util.Collection</t>
  </si>
  <si>
    <t>0.136900105</t>
  </si>
  <si>
    <t>java.util.HashMap</t>
  </si>
  <si>
    <t>0.028060270</t>
  </si>
  <si>
    <t>java.util.HashSet</t>
  </si>
  <si>
    <t>0.002125778</t>
  </si>
  <si>
    <t>java.util.Hashtable</t>
  </si>
  <si>
    <t>0.025509336</t>
  </si>
  <si>
    <t>java.util.LinkedHashMap</t>
  </si>
  <si>
    <t>0.000850311</t>
  </si>
  <si>
    <t>java.util.LinkedList</t>
  </si>
  <si>
    <t>0.002550933</t>
  </si>
  <si>
    <t>java.util.List</t>
  </si>
  <si>
    <t>java.util.Map</t>
  </si>
  <si>
    <t>0.208326247</t>
  </si>
  <si>
    <t>java.util.Set</t>
  </si>
  <si>
    <t>0.125846059</t>
  </si>
  <si>
    <t>java.util.SortedMap</t>
  </si>
  <si>
    <t>0.041240093</t>
  </si>
  <si>
    <t>java.util.SortedSet</t>
  </si>
  <si>
    <t>0.036138226</t>
  </si>
  <si>
    <t>java.util.TreeMap</t>
  </si>
  <si>
    <t>java.util.Vector</t>
  </si>
  <si>
    <t>0.180265977</t>
  </si>
  <si>
    <t>Java API - Other</t>
  </si>
  <si>
    <t>java.nio.file.Path</t>
  </si>
  <si>
    <t>User defined</t>
  </si>
  <si>
    <t>Total</t>
  </si>
  <si>
    <t>select * from v_profile_params</t>
  </si>
  <si>
    <t>0.683225060</t>
  </si>
  <si>
    <t>0.486378014</t>
  </si>
  <si>
    <t>0.235961361</t>
  </si>
  <si>
    <t>0.009778578</t>
  </si>
  <si>
    <t>0.055270228</t>
  </si>
  <si>
    <t>0.027209958</t>
  </si>
  <si>
    <t>0.136474949</t>
  </si>
  <si>
    <t>0.135624638</t>
  </si>
  <si>
    <t>0.017006224</t>
  </si>
  <si>
    <t>0.617325941</t>
  </si>
  <si>
    <t>0.047192272</t>
  </si>
  <si>
    <t>0.594792694</t>
  </si>
  <si>
    <t>0.031886670</t>
  </si>
  <si>
    <t>0.004251556</t>
  </si>
  <si>
    <t>0.101187034</t>
  </si>
  <si>
    <t>0.059521784</t>
  </si>
  <si>
    <t>0.003401244</t>
  </si>
  <si>
    <t>0.899629264</t>
  </si>
  <si>
    <t>0.890275840</t>
  </si>
  <si>
    <t>0.120744192</t>
  </si>
  <si>
    <t>0.019982313</t>
  </si>
  <si>
    <t>java.util.TreeSet</t>
  </si>
  <si>
    <t>0.001700622</t>
  </si>
  <si>
    <t>0.223206693</t>
  </si>
  <si>
    <t>Java API - Other [ONLY]</t>
  </si>
  <si>
    <t>User defined [ONLY]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</si>
</sst>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/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0" borderId="1" xfId="0" quotePrefix="1" applyFont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2" fillId="0" borderId="2" xfId="0" applyFont="1" applyBorder="1" applyAlignment="1">
      <alignment horizontal="center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showGridLines="0" tabSelected="1" topLeftCell="A7" workbookViewId="0">
      <selection activeCell="A49" sqref="A49"/>
    </sheetView>
  </sheetViews>
  <sheetFormatPr defaultRowHeight="15" x14ac:dyDescent="0.25"/>
  <cols>
    <col min="1" max="1" width="9.140625" style="4"/>
    <col min="2" max="2" width="36.5703125" bestFit="1" customWidth="1"/>
    <col min="3" max="3" width="23.140625" bestFit="1" customWidth="1"/>
    <col min="4" max="4" width="7" bestFit="1" customWidth="1"/>
    <col min="5" max="5" width="13.85546875" bestFit="1" customWidth="1"/>
    <col min="6" max="6" width="7" bestFit="1" customWidth="1"/>
    <col min="7" max="8" width="13.85546875" bestFit="1" customWidth="1"/>
    <col min="9" max="9" width="28.85546875" bestFit="1" customWidth="1"/>
    <col min="10" max="10" width="23.140625" bestFit="1" customWidth="1"/>
    <col min="11" max="11" width="7" bestFit="1" customWidth="1"/>
    <col min="12" max="12" width="13.85546875" bestFit="1" customWidth="1"/>
    <col min="13" max="13" width="7" bestFit="1" customWidth="1"/>
    <col min="14" max="15" width="13.85546875" bestFit="1" customWidth="1"/>
    <col min="16" max="16" width="6" bestFit="1" customWidth="1"/>
    <col min="17" max="17" width="13.85546875" bestFit="1" customWidth="1"/>
  </cols>
  <sheetData>
    <row r="1" spans="2:14" s="4" customFormat="1" x14ac:dyDescent="0.25"/>
    <row r="2" spans="2:14" s="4" customFormat="1" x14ac:dyDescent="0.25">
      <c r="B2" t="s">
        <v>341</v>
      </c>
      <c r="C2"/>
    </row>
    <row r="3" spans="2:14" s="4" customFormat="1" x14ac:dyDescent="0.25">
      <c r="B3" s="9" t="s">
        <v>334</v>
      </c>
      <c r="C3" s="9">
        <v>6064495</v>
      </c>
    </row>
    <row r="4" spans="2:14" s="4" customFormat="1" x14ac:dyDescent="0.25">
      <c r="B4" s="9" t="s">
        <v>335</v>
      </c>
      <c r="C4" s="9">
        <v>2003480</v>
      </c>
    </row>
    <row r="5" spans="2:14" s="4" customFormat="1" x14ac:dyDescent="0.25">
      <c r="B5" s="9" t="s">
        <v>336</v>
      </c>
      <c r="C5" s="9">
        <v>1602644</v>
      </c>
    </row>
    <row r="6" spans="2:14" s="4" customFormat="1" x14ac:dyDescent="0.25">
      <c r="B6" s="9" t="s">
        <v>337</v>
      </c>
      <c r="C6" s="9">
        <v>1380031</v>
      </c>
    </row>
    <row r="7" spans="2:14" s="4" customFormat="1" x14ac:dyDescent="0.25">
      <c r="B7" s="9" t="s">
        <v>338</v>
      </c>
      <c r="C7" s="9">
        <v>835327</v>
      </c>
    </row>
    <row r="8" spans="2:14" s="4" customFormat="1" x14ac:dyDescent="0.25">
      <c r="B8" s="9" t="s">
        <v>339</v>
      </c>
      <c r="C8" s="9">
        <v>401749</v>
      </c>
    </row>
    <row r="9" spans="2:14" s="4" customFormat="1" x14ac:dyDescent="0.25">
      <c r="B9" s="9" t="s">
        <v>340</v>
      </c>
      <c r="C9" s="11">
        <v>235208</v>
      </c>
    </row>
    <row r="10" spans="2:14" s="4" customFormat="1" x14ac:dyDescent="0.25"/>
    <row r="11" spans="2:14" s="4" customFormat="1" x14ac:dyDescent="0.25"/>
    <row r="12" spans="2:14" x14ac:dyDescent="0.25">
      <c r="B12" t="s">
        <v>342</v>
      </c>
      <c r="I12" t="s">
        <v>404</v>
      </c>
    </row>
    <row r="13" spans="2:14" x14ac:dyDescent="0.25">
      <c r="B13" s="9" t="s">
        <v>343</v>
      </c>
      <c r="C13" s="9" t="s">
        <v>1</v>
      </c>
      <c r="D13" s="9">
        <v>40314</v>
      </c>
      <c r="E13" s="10">
        <v>17139723138</v>
      </c>
      <c r="F13" s="9"/>
      <c r="G13" s="9"/>
      <c r="I13" s="9" t="s">
        <v>343</v>
      </c>
      <c r="J13" s="9" t="s">
        <v>1</v>
      </c>
      <c r="K13" s="9">
        <v>13549</v>
      </c>
      <c r="L13" s="10">
        <v>5760433318</v>
      </c>
      <c r="M13" s="9"/>
      <c r="N13" s="9"/>
    </row>
    <row r="14" spans="2:14" x14ac:dyDescent="0.25">
      <c r="B14" s="9" t="s">
        <v>343</v>
      </c>
      <c r="C14" s="9" t="s">
        <v>344</v>
      </c>
      <c r="D14" s="9">
        <v>544</v>
      </c>
      <c r="E14" s="9" t="s">
        <v>345</v>
      </c>
      <c r="F14" s="9"/>
      <c r="G14" s="9"/>
      <c r="I14" s="9" t="s">
        <v>343</v>
      </c>
      <c r="J14" s="9" t="s">
        <v>344</v>
      </c>
      <c r="K14" s="9">
        <v>5356</v>
      </c>
      <c r="L14" s="10">
        <v>2277133430</v>
      </c>
      <c r="M14" s="9"/>
      <c r="N14" s="9"/>
    </row>
    <row r="15" spans="2:14" x14ac:dyDescent="0.25">
      <c r="B15" s="9" t="s">
        <v>343</v>
      </c>
      <c r="C15" s="9" t="s">
        <v>346</v>
      </c>
      <c r="D15" s="9">
        <v>420</v>
      </c>
      <c r="E15" s="9" t="s">
        <v>347</v>
      </c>
      <c r="F15" s="9"/>
      <c r="G15" s="9"/>
      <c r="I15" s="9" t="s">
        <v>343</v>
      </c>
      <c r="J15" s="9" t="s">
        <v>346</v>
      </c>
      <c r="K15" s="9">
        <v>3081</v>
      </c>
      <c r="L15" s="10">
        <v>1309904425</v>
      </c>
      <c r="M15" s="9"/>
      <c r="N15" s="9"/>
    </row>
    <row r="16" spans="2:14" x14ac:dyDescent="0.25">
      <c r="B16" s="9" t="s">
        <v>343</v>
      </c>
      <c r="C16" s="9" t="s">
        <v>348</v>
      </c>
      <c r="D16" s="9">
        <v>2234</v>
      </c>
      <c r="E16" s="9" t="s">
        <v>349</v>
      </c>
      <c r="F16" s="9"/>
      <c r="G16" s="9"/>
      <c r="I16" s="9" t="s">
        <v>343</v>
      </c>
      <c r="J16" s="9" t="s">
        <v>348</v>
      </c>
      <c r="K16" s="9">
        <v>3412</v>
      </c>
      <c r="L16" s="10">
        <v>1450630930</v>
      </c>
      <c r="M16" s="9"/>
      <c r="N16" s="9"/>
    </row>
    <row r="17" spans="2:14" x14ac:dyDescent="0.25">
      <c r="B17" s="9" t="s">
        <v>343</v>
      </c>
      <c r="C17" s="9" t="s">
        <v>350</v>
      </c>
      <c r="D17" s="9">
        <v>1134</v>
      </c>
      <c r="E17" s="9" t="s">
        <v>351</v>
      </c>
      <c r="F17" s="9"/>
      <c r="G17" s="9"/>
      <c r="I17" s="9" t="s">
        <v>343</v>
      </c>
      <c r="J17" s="9" t="s">
        <v>350</v>
      </c>
      <c r="K17" s="9">
        <v>1607</v>
      </c>
      <c r="L17" s="9" t="s">
        <v>405</v>
      </c>
      <c r="M17" s="9"/>
      <c r="N17" s="9"/>
    </row>
    <row r="18" spans="2:14" x14ac:dyDescent="0.25">
      <c r="B18" s="9" t="s">
        <v>343</v>
      </c>
      <c r="C18" s="9" t="s">
        <v>9</v>
      </c>
      <c r="D18" s="9">
        <v>19446</v>
      </c>
      <c r="E18" s="10">
        <v>8267575932</v>
      </c>
      <c r="F18" s="9"/>
      <c r="G18" s="9"/>
      <c r="I18" s="9" t="s">
        <v>343</v>
      </c>
      <c r="J18" s="9" t="s">
        <v>9</v>
      </c>
      <c r="K18" s="9">
        <v>48058</v>
      </c>
      <c r="L18" s="10">
        <v>20432128158</v>
      </c>
      <c r="M18" s="9"/>
      <c r="N18" s="9"/>
    </row>
    <row r="19" spans="2:14" x14ac:dyDescent="0.25">
      <c r="B19" s="9" t="s">
        <v>343</v>
      </c>
      <c r="C19" s="9" t="s">
        <v>352</v>
      </c>
      <c r="D19" s="9">
        <v>3145</v>
      </c>
      <c r="E19" s="10">
        <v>1337114383</v>
      </c>
      <c r="F19" s="9"/>
      <c r="G19" s="9"/>
      <c r="I19" s="9" t="s">
        <v>343</v>
      </c>
      <c r="J19" s="9" t="s">
        <v>352</v>
      </c>
      <c r="K19" s="9">
        <v>21765</v>
      </c>
      <c r="L19" s="10">
        <v>9253511785</v>
      </c>
      <c r="M19" s="9"/>
      <c r="N19" s="9"/>
    </row>
    <row r="20" spans="2:14" x14ac:dyDescent="0.25">
      <c r="B20" s="9" t="s">
        <v>343</v>
      </c>
      <c r="C20" s="9" t="s">
        <v>353</v>
      </c>
      <c r="D20" s="9">
        <v>775</v>
      </c>
      <c r="E20" s="9" t="s">
        <v>354</v>
      </c>
      <c r="F20" s="9"/>
      <c r="G20" s="9"/>
      <c r="I20" s="9" t="s">
        <v>343</v>
      </c>
      <c r="J20" s="9" t="s">
        <v>353</v>
      </c>
      <c r="K20" s="9">
        <v>1144</v>
      </c>
      <c r="L20" s="9" t="s">
        <v>406</v>
      </c>
      <c r="M20" s="9"/>
      <c r="N20" s="9"/>
    </row>
    <row r="21" spans="2:14" x14ac:dyDescent="0.25">
      <c r="B21" s="9" t="s">
        <v>343</v>
      </c>
      <c r="C21" s="9"/>
      <c r="D21" s="9"/>
      <c r="E21" s="9"/>
      <c r="F21" s="9">
        <v>68012</v>
      </c>
      <c r="G21" s="10">
        <v>28915683140</v>
      </c>
      <c r="I21" s="9" t="s">
        <v>343</v>
      </c>
      <c r="J21" s="9"/>
      <c r="K21" s="9"/>
      <c r="L21" s="9"/>
      <c r="M21" s="9">
        <v>97972</v>
      </c>
      <c r="N21" s="10">
        <v>41653345124</v>
      </c>
    </row>
    <row r="22" spans="2:14" x14ac:dyDescent="0.25">
      <c r="B22" s="9" t="s">
        <v>355</v>
      </c>
      <c r="C22" s="9" t="s">
        <v>356</v>
      </c>
      <c r="D22" s="9">
        <v>329</v>
      </c>
      <c r="E22" s="9" t="s">
        <v>357</v>
      </c>
      <c r="F22" s="9"/>
      <c r="G22" s="9"/>
      <c r="I22" s="9" t="s">
        <v>355</v>
      </c>
      <c r="J22" s="9" t="s">
        <v>356</v>
      </c>
      <c r="K22" s="9">
        <v>555</v>
      </c>
      <c r="L22" s="9" t="s">
        <v>407</v>
      </c>
      <c r="M22" s="9"/>
      <c r="N22" s="9"/>
    </row>
    <row r="23" spans="2:14" x14ac:dyDescent="0.25">
      <c r="B23" s="9" t="s">
        <v>355</v>
      </c>
      <c r="C23" s="9" t="s">
        <v>358</v>
      </c>
      <c r="D23" s="9">
        <v>26</v>
      </c>
      <c r="E23" s="9" t="s">
        <v>359</v>
      </c>
      <c r="F23" s="9"/>
      <c r="G23" s="9"/>
      <c r="I23" s="9" t="s">
        <v>355</v>
      </c>
      <c r="J23" s="9" t="s">
        <v>358</v>
      </c>
      <c r="K23" s="9">
        <v>23</v>
      </c>
      <c r="L23" s="9" t="s">
        <v>408</v>
      </c>
      <c r="M23" s="9"/>
      <c r="N23" s="9"/>
    </row>
    <row r="24" spans="2:14" x14ac:dyDescent="0.25">
      <c r="B24" s="9" t="s">
        <v>355</v>
      </c>
      <c r="C24" s="9" t="s">
        <v>360</v>
      </c>
      <c r="D24" s="9">
        <v>86</v>
      </c>
      <c r="E24" s="9" t="s">
        <v>361</v>
      </c>
      <c r="F24" s="9"/>
      <c r="G24" s="9"/>
      <c r="I24" s="9" t="s">
        <v>355</v>
      </c>
      <c r="J24" s="9" t="s">
        <v>360</v>
      </c>
      <c r="K24" s="9">
        <v>130</v>
      </c>
      <c r="L24" s="9" t="s">
        <v>409</v>
      </c>
      <c r="M24" s="9"/>
      <c r="N24" s="9"/>
    </row>
    <row r="25" spans="2:14" x14ac:dyDescent="0.25">
      <c r="B25" s="9" t="s">
        <v>355</v>
      </c>
      <c r="C25" s="9" t="s">
        <v>362</v>
      </c>
      <c r="D25" s="9">
        <v>62</v>
      </c>
      <c r="E25" s="9" t="s">
        <v>363</v>
      </c>
      <c r="F25" s="9"/>
      <c r="G25" s="9"/>
      <c r="I25" s="9" t="s">
        <v>355</v>
      </c>
      <c r="J25" s="9" t="s">
        <v>362</v>
      </c>
      <c r="K25" s="9">
        <v>64</v>
      </c>
      <c r="L25" s="9" t="s">
        <v>410</v>
      </c>
      <c r="M25" s="9"/>
      <c r="N25" s="9"/>
    </row>
    <row r="26" spans="2:14" x14ac:dyDescent="0.25">
      <c r="B26" s="9" t="s">
        <v>355</v>
      </c>
      <c r="C26" s="9" t="s">
        <v>364</v>
      </c>
      <c r="D26" s="9">
        <v>288</v>
      </c>
      <c r="E26" s="9" t="s">
        <v>365</v>
      </c>
      <c r="F26" s="9"/>
      <c r="G26" s="9"/>
      <c r="I26" s="9" t="s">
        <v>355</v>
      </c>
      <c r="J26" s="9" t="s">
        <v>364</v>
      </c>
      <c r="K26" s="9">
        <v>321</v>
      </c>
      <c r="L26" s="9" t="s">
        <v>411</v>
      </c>
      <c r="M26" s="9"/>
      <c r="N26" s="9"/>
    </row>
    <row r="27" spans="2:14" x14ac:dyDescent="0.25">
      <c r="B27" s="9" t="s">
        <v>355</v>
      </c>
      <c r="C27" s="9" t="s">
        <v>366</v>
      </c>
      <c r="D27" s="9">
        <v>117</v>
      </c>
      <c r="E27" s="9" t="s">
        <v>367</v>
      </c>
      <c r="F27" s="9"/>
      <c r="G27" s="9"/>
      <c r="I27" s="9" t="s">
        <v>355</v>
      </c>
      <c r="J27" s="9" t="s">
        <v>366</v>
      </c>
      <c r="K27" s="9">
        <v>319</v>
      </c>
      <c r="L27" s="9" t="s">
        <v>412</v>
      </c>
      <c r="M27" s="9"/>
      <c r="N27" s="9"/>
    </row>
    <row r="28" spans="2:14" x14ac:dyDescent="0.25">
      <c r="B28" s="9" t="s">
        <v>355</v>
      </c>
      <c r="C28" s="9" t="s">
        <v>368</v>
      </c>
      <c r="D28" s="9">
        <v>46</v>
      </c>
      <c r="E28" s="9" t="s">
        <v>369</v>
      </c>
      <c r="F28" s="9"/>
      <c r="G28" s="9"/>
      <c r="I28" s="9" t="s">
        <v>355</v>
      </c>
      <c r="J28" s="9" t="s">
        <v>368</v>
      </c>
      <c r="K28" s="9">
        <v>40</v>
      </c>
      <c r="L28" s="9" t="s">
        <v>413</v>
      </c>
      <c r="M28" s="9"/>
      <c r="N28" s="9"/>
    </row>
    <row r="29" spans="2:14" x14ac:dyDescent="0.25">
      <c r="B29" s="9" t="s">
        <v>355</v>
      </c>
      <c r="C29" s="9"/>
      <c r="D29" s="9"/>
      <c r="E29" s="9"/>
      <c r="F29" s="9">
        <v>954</v>
      </c>
      <c r="G29" s="9" t="s">
        <v>370</v>
      </c>
      <c r="I29" s="9" t="s">
        <v>355</v>
      </c>
      <c r="J29" s="9"/>
      <c r="K29" s="9"/>
      <c r="L29" s="9"/>
      <c r="M29" s="9">
        <v>1452</v>
      </c>
      <c r="N29" s="9" t="s">
        <v>414</v>
      </c>
    </row>
    <row r="30" spans="2:14" x14ac:dyDescent="0.25">
      <c r="B30" s="9" t="s">
        <v>371</v>
      </c>
      <c r="C30" s="9" t="s">
        <v>372</v>
      </c>
      <c r="D30" s="9">
        <v>24106</v>
      </c>
      <c r="E30" s="10">
        <v>10248801061</v>
      </c>
      <c r="F30" s="9">
        <v>24106</v>
      </c>
      <c r="G30" s="10">
        <v>10248801061</v>
      </c>
      <c r="I30" s="9" t="s">
        <v>371</v>
      </c>
      <c r="J30" s="9" t="s">
        <v>372</v>
      </c>
      <c r="K30" s="9">
        <v>74563</v>
      </c>
      <c r="L30" s="10">
        <v>31700877521</v>
      </c>
      <c r="M30" s="9">
        <v>74563</v>
      </c>
      <c r="N30" s="10">
        <v>31700877521</v>
      </c>
    </row>
    <row r="31" spans="2:14" x14ac:dyDescent="0.25">
      <c r="B31" s="9" t="s">
        <v>373</v>
      </c>
      <c r="C31" s="9" t="s">
        <v>374</v>
      </c>
      <c r="D31" s="9">
        <v>189</v>
      </c>
      <c r="E31" s="9" t="s">
        <v>375</v>
      </c>
      <c r="F31" s="9"/>
      <c r="G31" s="9"/>
      <c r="I31" s="9" t="s">
        <v>373</v>
      </c>
      <c r="J31" s="9" t="s">
        <v>374</v>
      </c>
      <c r="K31" s="9">
        <v>111</v>
      </c>
      <c r="L31" s="9" t="s">
        <v>415</v>
      </c>
      <c r="M31" s="9"/>
      <c r="N31" s="9"/>
    </row>
    <row r="32" spans="2:14" x14ac:dyDescent="0.25">
      <c r="B32" s="9" t="s">
        <v>373</v>
      </c>
      <c r="C32" s="9" t="s">
        <v>376</v>
      </c>
      <c r="D32" s="9">
        <v>322</v>
      </c>
      <c r="E32" s="9" t="s">
        <v>377</v>
      </c>
      <c r="F32" s="9"/>
      <c r="G32" s="9"/>
      <c r="I32" s="9" t="s">
        <v>373</v>
      </c>
      <c r="J32" s="9" t="s">
        <v>376</v>
      </c>
      <c r="K32" s="9">
        <v>1399</v>
      </c>
      <c r="L32" s="9" t="s">
        <v>416</v>
      </c>
      <c r="M32" s="9"/>
      <c r="N32" s="9"/>
    </row>
    <row r="33" spans="2:14" x14ac:dyDescent="0.25">
      <c r="B33" s="9" t="s">
        <v>373</v>
      </c>
      <c r="C33" s="9" t="s">
        <v>378</v>
      </c>
      <c r="D33" s="9">
        <v>66</v>
      </c>
      <c r="E33" s="9" t="s">
        <v>379</v>
      </c>
      <c r="F33" s="9"/>
      <c r="G33" s="9"/>
      <c r="I33" s="9" t="s">
        <v>373</v>
      </c>
      <c r="J33" s="9" t="s">
        <v>378</v>
      </c>
      <c r="K33" s="9">
        <v>75</v>
      </c>
      <c r="L33" s="9" t="s">
        <v>417</v>
      </c>
      <c r="M33" s="9"/>
      <c r="N33" s="9"/>
    </row>
    <row r="34" spans="2:14" x14ac:dyDescent="0.25">
      <c r="B34" s="9" t="s">
        <v>373</v>
      </c>
      <c r="C34" s="9" t="s">
        <v>380</v>
      </c>
      <c r="D34" s="9">
        <v>5</v>
      </c>
      <c r="E34" s="9" t="s">
        <v>381</v>
      </c>
      <c r="F34" s="9"/>
      <c r="G34" s="9"/>
      <c r="I34" s="9" t="s">
        <v>373</v>
      </c>
      <c r="J34" s="9" t="s">
        <v>380</v>
      </c>
      <c r="K34" s="9">
        <v>10</v>
      </c>
      <c r="L34" s="9" t="s">
        <v>418</v>
      </c>
      <c r="M34" s="9"/>
      <c r="N34" s="9"/>
    </row>
    <row r="35" spans="2:14" x14ac:dyDescent="0.25">
      <c r="B35" s="9" t="s">
        <v>373</v>
      </c>
      <c r="C35" s="9" t="s">
        <v>382</v>
      </c>
      <c r="D35" s="9">
        <v>60</v>
      </c>
      <c r="E35" s="9" t="s">
        <v>383</v>
      </c>
      <c r="F35" s="9"/>
      <c r="G35" s="9"/>
      <c r="I35" s="9" t="s">
        <v>373</v>
      </c>
      <c r="J35" s="9" t="s">
        <v>382</v>
      </c>
      <c r="K35" s="9">
        <v>238</v>
      </c>
      <c r="L35" s="9" t="s">
        <v>419</v>
      </c>
      <c r="M35" s="9"/>
      <c r="N35" s="9"/>
    </row>
    <row r="36" spans="2:14" x14ac:dyDescent="0.25">
      <c r="B36" s="9" t="s">
        <v>373</v>
      </c>
      <c r="C36" s="9" t="s">
        <v>384</v>
      </c>
      <c r="D36" s="9">
        <v>2</v>
      </c>
      <c r="E36" s="9" t="s">
        <v>385</v>
      </c>
      <c r="F36" s="9"/>
      <c r="G36" s="9"/>
      <c r="I36" s="9" t="s">
        <v>373</v>
      </c>
      <c r="J36" s="9" t="s">
        <v>384</v>
      </c>
      <c r="K36" s="9">
        <v>140</v>
      </c>
      <c r="L36" s="9" t="s">
        <v>420</v>
      </c>
      <c r="M36" s="9"/>
      <c r="N36" s="9"/>
    </row>
    <row r="37" spans="2:14" x14ac:dyDescent="0.25">
      <c r="B37" s="9" t="s">
        <v>373</v>
      </c>
      <c r="C37" s="9" t="s">
        <v>386</v>
      </c>
      <c r="D37" s="9">
        <v>6</v>
      </c>
      <c r="E37" s="9" t="s">
        <v>387</v>
      </c>
      <c r="F37" s="9"/>
      <c r="G37" s="9"/>
      <c r="I37" s="9" t="s">
        <v>373</v>
      </c>
      <c r="J37" s="9" t="s">
        <v>386</v>
      </c>
      <c r="K37" s="9">
        <v>8</v>
      </c>
      <c r="L37" s="9" t="s">
        <v>421</v>
      </c>
      <c r="M37" s="9"/>
      <c r="N37" s="9"/>
    </row>
    <row r="38" spans="2:14" x14ac:dyDescent="0.25">
      <c r="B38" s="9" t="s">
        <v>373</v>
      </c>
      <c r="C38" s="9" t="s">
        <v>388</v>
      </c>
      <c r="D38" s="9">
        <v>9612</v>
      </c>
      <c r="E38" s="10">
        <v>4086595694</v>
      </c>
      <c r="F38" s="9"/>
      <c r="G38" s="9"/>
      <c r="I38" s="9" t="s">
        <v>373</v>
      </c>
      <c r="J38" s="9" t="s">
        <v>388</v>
      </c>
      <c r="K38" s="9">
        <v>2116</v>
      </c>
      <c r="L38" s="9" t="s">
        <v>422</v>
      </c>
      <c r="M38" s="9"/>
      <c r="N38" s="9"/>
    </row>
    <row r="39" spans="2:14" x14ac:dyDescent="0.25">
      <c r="B39" s="9" t="s">
        <v>373</v>
      </c>
      <c r="C39" s="9" t="s">
        <v>389</v>
      </c>
      <c r="D39" s="9">
        <v>490</v>
      </c>
      <c r="E39" s="9" t="s">
        <v>390</v>
      </c>
      <c r="F39" s="9"/>
      <c r="G39" s="9"/>
      <c r="I39" s="9" t="s">
        <v>373</v>
      </c>
      <c r="J39" s="9" t="s">
        <v>389</v>
      </c>
      <c r="K39" s="9">
        <v>2094</v>
      </c>
      <c r="L39" s="9" t="s">
        <v>423</v>
      </c>
      <c r="M39" s="9"/>
      <c r="N39" s="9"/>
    </row>
    <row r="40" spans="2:14" x14ac:dyDescent="0.25">
      <c r="B40" s="9" t="s">
        <v>373</v>
      </c>
      <c r="C40" s="9" t="s">
        <v>391</v>
      </c>
      <c r="D40" s="9">
        <v>296</v>
      </c>
      <c r="E40" s="9" t="s">
        <v>392</v>
      </c>
      <c r="F40" s="9"/>
      <c r="G40" s="9"/>
      <c r="I40" s="9" t="s">
        <v>373</v>
      </c>
      <c r="J40" s="9" t="s">
        <v>391</v>
      </c>
      <c r="K40" s="9">
        <v>284</v>
      </c>
      <c r="L40" s="9" t="s">
        <v>424</v>
      </c>
      <c r="M40" s="9"/>
      <c r="N40" s="9"/>
    </row>
    <row r="41" spans="2:14" x14ac:dyDescent="0.25">
      <c r="B41" s="9" t="s">
        <v>373</v>
      </c>
      <c r="C41" s="9" t="s">
        <v>393</v>
      </c>
      <c r="D41" s="9">
        <v>97</v>
      </c>
      <c r="E41" s="9" t="s">
        <v>394</v>
      </c>
      <c r="F41" s="9"/>
      <c r="G41" s="9"/>
      <c r="I41" s="9" t="s">
        <v>373</v>
      </c>
      <c r="J41" s="9" t="s">
        <v>393</v>
      </c>
      <c r="K41" s="9">
        <v>46</v>
      </c>
      <c r="L41" s="9" t="s">
        <v>369</v>
      </c>
      <c r="M41" s="9"/>
      <c r="N41" s="9"/>
    </row>
    <row r="42" spans="2:14" x14ac:dyDescent="0.25">
      <c r="B42" s="9" t="s">
        <v>373</v>
      </c>
      <c r="C42" s="9" t="s">
        <v>395</v>
      </c>
      <c r="D42" s="9">
        <v>85</v>
      </c>
      <c r="E42" s="9" t="s">
        <v>396</v>
      </c>
      <c r="F42" s="9"/>
      <c r="G42" s="9"/>
      <c r="I42" s="9" t="s">
        <v>373</v>
      </c>
      <c r="J42" s="9" t="s">
        <v>395</v>
      </c>
      <c r="K42" s="9">
        <v>47</v>
      </c>
      <c r="L42" s="9" t="s">
        <v>425</v>
      </c>
      <c r="M42" s="9"/>
      <c r="N42" s="9"/>
    </row>
    <row r="43" spans="2:14" x14ac:dyDescent="0.25">
      <c r="B43" s="9" t="s">
        <v>373</v>
      </c>
      <c r="C43" s="9" t="s">
        <v>397</v>
      </c>
      <c r="D43" s="9">
        <v>2</v>
      </c>
      <c r="E43" s="9" t="s">
        <v>385</v>
      </c>
      <c r="F43" s="9"/>
      <c r="G43" s="9"/>
      <c r="I43" s="9" t="s">
        <v>373</v>
      </c>
      <c r="J43" s="9" t="s">
        <v>397</v>
      </c>
      <c r="K43" s="9">
        <v>2</v>
      </c>
      <c r="L43" s="9" t="s">
        <v>385</v>
      </c>
      <c r="M43" s="9"/>
      <c r="N43" s="9"/>
    </row>
    <row r="44" spans="2:14" x14ac:dyDescent="0.25">
      <c r="B44" s="9" t="s">
        <v>373</v>
      </c>
      <c r="C44" s="9" t="s">
        <v>398</v>
      </c>
      <c r="D44" s="9">
        <v>424</v>
      </c>
      <c r="E44" s="9" t="s">
        <v>399</v>
      </c>
      <c r="F44" s="9"/>
      <c r="G44" s="9"/>
      <c r="I44" s="9" t="s">
        <v>373</v>
      </c>
      <c r="J44" s="9" t="s">
        <v>426</v>
      </c>
      <c r="K44" s="9">
        <v>4</v>
      </c>
      <c r="L44" s="9" t="s">
        <v>427</v>
      </c>
      <c r="M44" s="9"/>
      <c r="N44" s="9"/>
    </row>
    <row r="45" spans="2:14" x14ac:dyDescent="0.25">
      <c r="B45" s="9" t="s">
        <v>373</v>
      </c>
      <c r="C45" s="9"/>
      <c r="D45" s="9"/>
      <c r="E45" s="9"/>
      <c r="F45" s="9">
        <v>11656</v>
      </c>
      <c r="G45" s="10">
        <v>4955613754</v>
      </c>
      <c r="I45" s="9" t="s">
        <v>373</v>
      </c>
      <c r="J45" s="9" t="s">
        <v>398</v>
      </c>
      <c r="K45" s="9">
        <v>525</v>
      </c>
      <c r="L45" s="9" t="s">
        <v>428</v>
      </c>
      <c r="M45" s="9"/>
      <c r="N45" s="9"/>
    </row>
    <row r="46" spans="2:14" x14ac:dyDescent="0.25">
      <c r="B46" s="9" t="s">
        <v>400</v>
      </c>
      <c r="C46" s="9" t="s">
        <v>401</v>
      </c>
      <c r="D46" s="9">
        <v>14328</v>
      </c>
      <c r="E46" s="10">
        <v>6091629536</v>
      </c>
      <c r="F46" s="9">
        <v>14328</v>
      </c>
      <c r="G46" s="10">
        <v>6091629536</v>
      </c>
      <c r="I46" s="9" t="s">
        <v>373</v>
      </c>
      <c r="J46" s="9"/>
      <c r="K46" s="9"/>
      <c r="L46" s="9"/>
      <c r="M46" s="9">
        <v>7099</v>
      </c>
      <c r="N46" s="10">
        <v>3018179653</v>
      </c>
    </row>
    <row r="47" spans="2:14" x14ac:dyDescent="0.25">
      <c r="B47" s="9" t="s">
        <v>402</v>
      </c>
      <c r="C47" s="9"/>
      <c r="D47" s="9">
        <v>116152</v>
      </c>
      <c r="E47" s="10">
        <v>49382674058</v>
      </c>
      <c r="F47" s="9">
        <v>116152</v>
      </c>
      <c r="G47" s="10">
        <v>49382674058</v>
      </c>
      <c r="I47" s="9" t="s">
        <v>429</v>
      </c>
      <c r="J47" s="9"/>
      <c r="K47" s="9">
        <v>11687</v>
      </c>
      <c r="L47" s="10">
        <v>4968793578</v>
      </c>
      <c r="M47" s="9">
        <v>11687</v>
      </c>
      <c r="N47" s="10">
        <v>4968793578</v>
      </c>
    </row>
    <row r="48" spans="2:14" x14ac:dyDescent="0.25">
      <c r="B48" s="9" t="s">
        <v>403</v>
      </c>
      <c r="C48" s="9"/>
      <c r="D48" s="9">
        <f t="shared" ref="D48" si="0">SUM(D13:D47)</f>
        <v>235208</v>
      </c>
      <c r="E48" s="10"/>
      <c r="F48" s="9">
        <f>SUM(F13:F47)</f>
        <v>235208</v>
      </c>
      <c r="G48" s="10"/>
      <c r="I48" s="9" t="s">
        <v>430</v>
      </c>
      <c r="J48" s="9"/>
      <c r="K48" s="9">
        <v>80023</v>
      </c>
      <c r="L48" s="10">
        <v>34022227135</v>
      </c>
      <c r="M48" s="9">
        <v>80023</v>
      </c>
      <c r="N48" s="10">
        <v>34022227135</v>
      </c>
    </row>
    <row r="49" spans="9:14" x14ac:dyDescent="0.25">
      <c r="I49" s="9" t="s">
        <v>403</v>
      </c>
      <c r="J49" s="9"/>
      <c r="K49" s="9">
        <f>SUM(K13:K48)</f>
        <v>272796</v>
      </c>
      <c r="L49" s="10"/>
      <c r="M49" s="9">
        <f>SUM(M13:M48)</f>
        <v>272796</v>
      </c>
      <c r="N49" s="1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showGridLines="0" topLeftCell="A84" workbookViewId="0">
      <selection activeCell="G105" sqref="G105"/>
    </sheetView>
  </sheetViews>
  <sheetFormatPr defaultRowHeight="15" x14ac:dyDescent="0.25"/>
  <cols>
    <col min="1" max="1" width="37.28515625" bestFit="1" customWidth="1"/>
    <col min="2" max="2" width="13.85546875" bestFit="1" customWidth="1"/>
    <col min="3" max="4" width="14.85546875" bestFit="1" customWidth="1"/>
    <col min="5" max="5" width="33.140625" bestFit="1" customWidth="1"/>
    <col min="6" max="6" width="8.42578125" bestFit="1" customWidth="1"/>
    <col min="7" max="7" width="14.85546875" bestFit="1" customWidth="1"/>
  </cols>
  <sheetData>
    <row r="2" spans="1:7" ht="17.25" x14ac:dyDescent="0.3">
      <c r="A2" s="16" t="s">
        <v>197</v>
      </c>
      <c r="B2" s="16"/>
      <c r="C2" s="16"/>
    </row>
    <row r="3" spans="1:7" s="4" customFormat="1" x14ac:dyDescent="0.25">
      <c r="A3" s="11" t="s">
        <v>199</v>
      </c>
      <c r="B3" s="11" t="s">
        <v>202</v>
      </c>
      <c r="C3" s="11" t="s">
        <v>200</v>
      </c>
      <c r="D3" s="12" t="s">
        <v>201</v>
      </c>
    </row>
    <row r="4" spans="1:7" x14ac:dyDescent="0.25">
      <c r="A4" s="9" t="s">
        <v>82</v>
      </c>
      <c r="B4" s="9" t="s">
        <v>198</v>
      </c>
      <c r="C4" s="9">
        <v>235208</v>
      </c>
      <c r="D4" s="10">
        <v>100000000000</v>
      </c>
    </row>
    <row r="5" spans="1:7" x14ac:dyDescent="0.25">
      <c r="A5" s="9" t="s">
        <v>82</v>
      </c>
      <c r="B5" s="9" t="s">
        <v>45</v>
      </c>
      <c r="C5" s="11">
        <v>31217</v>
      </c>
      <c r="D5" s="10">
        <v>13272082582</v>
      </c>
    </row>
    <row r="6" spans="1:7" x14ac:dyDescent="0.25">
      <c r="A6" s="9" t="s">
        <v>82</v>
      </c>
      <c r="B6" s="9" t="s">
        <v>41</v>
      </c>
      <c r="C6" s="9">
        <v>179953</v>
      </c>
      <c r="D6" s="10">
        <v>76508026937</v>
      </c>
    </row>
    <row r="7" spans="1:7" x14ac:dyDescent="0.25">
      <c r="A7" s="9" t="s">
        <v>82</v>
      </c>
      <c r="B7" s="9" t="s">
        <v>44</v>
      </c>
      <c r="C7" s="9">
        <v>24038</v>
      </c>
      <c r="D7" s="10">
        <v>10219890479</v>
      </c>
    </row>
    <row r="9" spans="1:7" s="4" customFormat="1" ht="17.25" x14ac:dyDescent="0.3">
      <c r="A9" s="16" t="s">
        <v>240</v>
      </c>
      <c r="B9" s="16"/>
      <c r="C9" s="16"/>
      <c r="E9" s="13" t="s">
        <v>241</v>
      </c>
      <c r="F9" s="13"/>
      <c r="G9" s="13"/>
    </row>
    <row r="10" spans="1:7" x14ac:dyDescent="0.25">
      <c r="A10" s="11" t="s">
        <v>202</v>
      </c>
      <c r="B10" s="11" t="s">
        <v>200</v>
      </c>
      <c r="C10" s="12" t="s">
        <v>201</v>
      </c>
      <c r="E10" s="11" t="s">
        <v>202</v>
      </c>
      <c r="F10" s="11" t="s">
        <v>200</v>
      </c>
      <c r="G10" s="12" t="s">
        <v>201</v>
      </c>
    </row>
    <row r="11" spans="1:7" x14ac:dyDescent="0.25">
      <c r="A11" s="9" t="s">
        <v>202</v>
      </c>
      <c r="B11" s="9">
        <v>31217</v>
      </c>
      <c r="C11" s="10">
        <v>100000000000</v>
      </c>
      <c r="E11" s="9" t="s">
        <v>242</v>
      </c>
      <c r="F11" s="9">
        <v>13224</v>
      </c>
      <c r="G11" s="10">
        <v>100000000000</v>
      </c>
    </row>
    <row r="12" spans="1:7" x14ac:dyDescent="0.25">
      <c r="A12" s="9" t="s">
        <v>235</v>
      </c>
      <c r="B12" s="9">
        <v>23411</v>
      </c>
      <c r="C12" s="10">
        <v>74994394080</v>
      </c>
      <c r="E12" s="11" t="s">
        <v>277</v>
      </c>
      <c r="F12" s="9" t="s">
        <v>203</v>
      </c>
      <c r="G12" s="9" t="s">
        <v>203</v>
      </c>
    </row>
    <row r="13" spans="1:7" x14ac:dyDescent="0.25">
      <c r="A13" s="9" t="s">
        <v>236</v>
      </c>
      <c r="B13" s="9">
        <v>7806</v>
      </c>
      <c r="C13" s="10">
        <v>25005605919</v>
      </c>
      <c r="E13" s="9" t="s">
        <v>243</v>
      </c>
      <c r="F13" s="9">
        <v>8156</v>
      </c>
      <c r="G13" s="10">
        <v>61675741076</v>
      </c>
    </row>
    <row r="14" spans="1:7" x14ac:dyDescent="0.25">
      <c r="A14" s="9" t="s">
        <v>203</v>
      </c>
      <c r="B14" s="9" t="s">
        <v>203</v>
      </c>
      <c r="C14" s="9" t="s">
        <v>203</v>
      </c>
      <c r="E14" s="9" t="s">
        <v>244</v>
      </c>
      <c r="F14" s="9">
        <v>136</v>
      </c>
      <c r="G14" s="10">
        <v>1028433151</v>
      </c>
    </row>
    <row r="15" spans="1:7" x14ac:dyDescent="0.25">
      <c r="A15" s="9" t="s">
        <v>237</v>
      </c>
      <c r="B15" s="9">
        <v>1524</v>
      </c>
      <c r="C15" s="10">
        <v>4881955344</v>
      </c>
      <c r="E15" s="9" t="s">
        <v>245</v>
      </c>
      <c r="F15" s="9">
        <v>5417</v>
      </c>
      <c r="G15" s="10">
        <v>40963399879</v>
      </c>
    </row>
    <row r="16" spans="1:7" x14ac:dyDescent="0.25">
      <c r="A16" s="9" t="s">
        <v>238</v>
      </c>
      <c r="B16" s="9">
        <v>11700</v>
      </c>
      <c r="C16" s="10">
        <v>37479578434</v>
      </c>
      <c r="E16" s="9" t="s">
        <v>246</v>
      </c>
      <c r="F16" s="9">
        <v>5578</v>
      </c>
      <c r="G16" s="10">
        <v>42180883242</v>
      </c>
    </row>
    <row r="17" spans="1:7" x14ac:dyDescent="0.25">
      <c r="A17" s="9" t="s">
        <v>239</v>
      </c>
      <c r="B17" s="9">
        <v>13224</v>
      </c>
      <c r="C17" s="10">
        <v>42361533779</v>
      </c>
      <c r="E17" s="9" t="s">
        <v>247</v>
      </c>
      <c r="F17" s="9">
        <v>12769</v>
      </c>
      <c r="G17" s="10">
        <v>96559286146</v>
      </c>
    </row>
    <row r="18" spans="1:7" x14ac:dyDescent="0.25">
      <c r="E18" s="11" t="s">
        <v>278</v>
      </c>
      <c r="F18" s="9" t="s">
        <v>203</v>
      </c>
      <c r="G18" s="9" t="s">
        <v>203</v>
      </c>
    </row>
    <row r="19" spans="1:7" x14ac:dyDescent="0.25">
      <c r="E19" s="9" t="s">
        <v>243</v>
      </c>
      <c r="F19" s="9">
        <v>12608</v>
      </c>
      <c r="G19" s="10">
        <v>95341802782</v>
      </c>
    </row>
    <row r="20" spans="1:7" x14ac:dyDescent="0.25">
      <c r="E20" s="9" t="s">
        <v>244</v>
      </c>
      <c r="F20" s="9">
        <v>5664</v>
      </c>
      <c r="G20" s="10">
        <v>42831215970</v>
      </c>
    </row>
    <row r="21" spans="1:7" s="4" customFormat="1" x14ac:dyDescent="0.25">
      <c r="A21" s="14"/>
      <c r="B21" s="14"/>
      <c r="C21" s="15"/>
      <c r="E21" s="9" t="s">
        <v>245</v>
      </c>
      <c r="F21" s="9">
        <v>5752</v>
      </c>
      <c r="G21" s="10">
        <v>43496672716</v>
      </c>
    </row>
    <row r="22" spans="1:7" s="4" customFormat="1" x14ac:dyDescent="0.25">
      <c r="E22" s="9" t="s">
        <v>246</v>
      </c>
      <c r="F22" s="9">
        <v>5913</v>
      </c>
      <c r="G22" s="10">
        <v>44714156079</v>
      </c>
    </row>
    <row r="23" spans="1:7" s="4" customFormat="1" x14ac:dyDescent="0.25">
      <c r="E23" s="9" t="s">
        <v>247</v>
      </c>
      <c r="F23" s="9">
        <v>13224</v>
      </c>
      <c r="G23" s="10">
        <v>100000000000</v>
      </c>
    </row>
    <row r="24" spans="1:7" s="4" customFormat="1" x14ac:dyDescent="0.25">
      <c r="E24" s="14"/>
      <c r="F24" s="14"/>
      <c r="G24" s="15"/>
    </row>
    <row r="25" spans="1:7" s="4" customFormat="1" x14ac:dyDescent="0.25">
      <c r="E25" s="14"/>
      <c r="F25" s="14"/>
      <c r="G25" s="15"/>
    </row>
    <row r="26" spans="1:7" s="4" customFormat="1" x14ac:dyDescent="0.25"/>
    <row r="27" spans="1:7" s="4" customFormat="1" ht="17.25" x14ac:dyDescent="0.3">
      <c r="A27" s="16" t="s">
        <v>273</v>
      </c>
      <c r="B27" s="16"/>
      <c r="C27" s="16"/>
      <c r="E27" s="16" t="s">
        <v>248</v>
      </c>
      <c r="F27" s="16"/>
      <c r="G27" s="16"/>
    </row>
    <row r="28" spans="1:7" s="4" customFormat="1" x14ac:dyDescent="0.25">
      <c r="A28" s="11" t="s">
        <v>202</v>
      </c>
      <c r="B28" s="11" t="s">
        <v>200</v>
      </c>
      <c r="C28" s="12" t="s">
        <v>201</v>
      </c>
      <c r="E28" s="11" t="s">
        <v>202</v>
      </c>
      <c r="F28" s="11" t="s">
        <v>200</v>
      </c>
      <c r="G28" s="12" t="s">
        <v>201</v>
      </c>
    </row>
    <row r="29" spans="1:7" s="4" customFormat="1" x14ac:dyDescent="0.25">
      <c r="A29" s="9" t="s">
        <v>202</v>
      </c>
      <c r="B29" s="9">
        <v>31217</v>
      </c>
      <c r="C29" s="10">
        <v>100000000000</v>
      </c>
      <c r="E29" s="9" t="s">
        <v>202</v>
      </c>
      <c r="F29" s="9">
        <v>13224</v>
      </c>
      <c r="G29" s="10">
        <v>100000000000</v>
      </c>
    </row>
    <row r="30" spans="1:7" s="4" customFormat="1" x14ac:dyDescent="0.25">
      <c r="A30" s="9" t="s">
        <v>203</v>
      </c>
      <c r="B30" s="9" t="s">
        <v>203</v>
      </c>
      <c r="C30" s="9" t="s">
        <v>203</v>
      </c>
      <c r="E30" s="9" t="s">
        <v>203</v>
      </c>
      <c r="F30" s="9" t="s">
        <v>203</v>
      </c>
      <c r="G30" s="9" t="s">
        <v>203</v>
      </c>
    </row>
    <row r="31" spans="1:7" s="4" customFormat="1" x14ac:dyDescent="0.25">
      <c r="A31" s="9" t="s">
        <v>204</v>
      </c>
      <c r="B31" s="9">
        <v>5434</v>
      </c>
      <c r="C31" s="10">
        <v>17407181984</v>
      </c>
      <c r="E31" s="9" t="s">
        <v>204</v>
      </c>
      <c r="F31" s="9">
        <v>3643</v>
      </c>
      <c r="G31" s="10">
        <v>27548396854</v>
      </c>
    </row>
    <row r="32" spans="1:7" s="4" customFormat="1" x14ac:dyDescent="0.25">
      <c r="A32" s="9" t="s">
        <v>205</v>
      </c>
      <c r="B32" s="9">
        <v>25783</v>
      </c>
      <c r="C32" s="10">
        <v>82592818015</v>
      </c>
      <c r="E32" s="9" t="s">
        <v>205</v>
      </c>
      <c r="F32" s="9">
        <v>9581</v>
      </c>
      <c r="G32" s="10">
        <v>72451603145</v>
      </c>
    </row>
    <row r="33" spans="1:7" s="4" customFormat="1" x14ac:dyDescent="0.25">
      <c r="A33" s="9" t="s">
        <v>203</v>
      </c>
      <c r="B33" s="9" t="s">
        <v>203</v>
      </c>
      <c r="C33" s="9" t="s">
        <v>203</v>
      </c>
      <c r="E33" s="9" t="s">
        <v>203</v>
      </c>
      <c r="F33" s="9" t="s">
        <v>203</v>
      </c>
      <c r="G33" s="9" t="s">
        <v>203</v>
      </c>
    </row>
    <row r="34" spans="1:7" s="4" customFormat="1" x14ac:dyDescent="0.25">
      <c r="A34" s="9" t="s">
        <v>4</v>
      </c>
      <c r="B34" s="9">
        <v>10331</v>
      </c>
      <c r="C34" s="10">
        <v>33094147419</v>
      </c>
      <c r="E34" s="9" t="s">
        <v>4</v>
      </c>
      <c r="F34" s="9">
        <v>4327</v>
      </c>
      <c r="G34" s="10">
        <v>32720810647</v>
      </c>
    </row>
    <row r="35" spans="1:7" s="4" customFormat="1" x14ac:dyDescent="0.25">
      <c r="A35" s="9" t="s">
        <v>206</v>
      </c>
      <c r="B35" s="9">
        <v>20886</v>
      </c>
      <c r="C35" s="10">
        <v>66905852580</v>
      </c>
      <c r="E35" s="9" t="s">
        <v>206</v>
      </c>
      <c r="F35" s="9">
        <v>8897</v>
      </c>
      <c r="G35" s="10">
        <v>67279189352</v>
      </c>
    </row>
    <row r="36" spans="1:7" s="4" customFormat="1" x14ac:dyDescent="0.25">
      <c r="A36" s="9" t="s">
        <v>203</v>
      </c>
      <c r="B36" s="9" t="s">
        <v>203</v>
      </c>
      <c r="C36" s="9" t="s">
        <v>203</v>
      </c>
      <c r="E36" s="9" t="s">
        <v>203</v>
      </c>
      <c r="F36" s="9" t="s">
        <v>203</v>
      </c>
      <c r="G36" s="9" t="s">
        <v>203</v>
      </c>
    </row>
    <row r="37" spans="1:7" s="4" customFormat="1" x14ac:dyDescent="0.25">
      <c r="A37" s="9" t="s">
        <v>5</v>
      </c>
      <c r="B37" s="9">
        <v>4596</v>
      </c>
      <c r="C37" s="10">
        <v>14722747221</v>
      </c>
      <c r="E37" s="9" t="s">
        <v>5</v>
      </c>
      <c r="F37" s="9">
        <v>520</v>
      </c>
      <c r="G37" s="10">
        <v>3932244404</v>
      </c>
    </row>
    <row r="38" spans="1:7" s="4" customFormat="1" x14ac:dyDescent="0.25">
      <c r="A38" s="9" t="s">
        <v>207</v>
      </c>
      <c r="B38" s="9">
        <v>26621</v>
      </c>
      <c r="C38" s="10">
        <v>85277252778</v>
      </c>
      <c r="E38" s="9" t="s">
        <v>207</v>
      </c>
      <c r="F38" s="9">
        <v>12704</v>
      </c>
      <c r="G38" s="10">
        <v>96067755595</v>
      </c>
    </row>
    <row r="39" spans="1:7" s="4" customFormat="1" x14ac:dyDescent="0.25">
      <c r="A39" s="14"/>
      <c r="B39" s="14"/>
      <c r="C39" s="15"/>
      <c r="E39" s="14"/>
      <c r="F39" s="14"/>
      <c r="G39" s="15"/>
    </row>
    <row r="40" spans="1:7" s="4" customFormat="1" x14ac:dyDescent="0.25">
      <c r="A40" s="14"/>
      <c r="B40" s="14"/>
      <c r="C40" s="15"/>
      <c r="E40" s="14"/>
      <c r="F40" s="14"/>
      <c r="G40" s="15"/>
    </row>
    <row r="41" spans="1:7" s="4" customFormat="1" x14ac:dyDescent="0.25">
      <c r="A41" s="14"/>
      <c r="B41" s="14"/>
      <c r="C41" s="15"/>
      <c r="E41" s="14"/>
      <c r="F41" s="14"/>
      <c r="G41" s="15"/>
    </row>
    <row r="42" spans="1:7" s="4" customFormat="1" x14ac:dyDescent="0.25">
      <c r="A42" s="14"/>
      <c r="B42" s="14"/>
      <c r="C42" s="15"/>
      <c r="E42" s="14"/>
      <c r="F42" s="14"/>
      <c r="G42" s="15"/>
    </row>
    <row r="43" spans="1:7" s="4" customFormat="1" x14ac:dyDescent="0.25">
      <c r="A43" s="14"/>
      <c r="B43" s="14"/>
      <c r="C43" s="15"/>
    </row>
    <row r="44" spans="1:7" s="4" customFormat="1" ht="17.25" x14ac:dyDescent="0.3">
      <c r="A44" s="16" t="s">
        <v>228</v>
      </c>
      <c r="B44" s="16"/>
      <c r="C44" s="16"/>
      <c r="E44" s="16" t="s">
        <v>249</v>
      </c>
      <c r="F44" s="16"/>
      <c r="G44" s="16"/>
    </row>
    <row r="45" spans="1:7" x14ac:dyDescent="0.25">
      <c r="A45" s="11" t="s">
        <v>202</v>
      </c>
      <c r="B45" s="11" t="s">
        <v>200</v>
      </c>
      <c r="C45" s="12" t="s">
        <v>201</v>
      </c>
      <c r="E45" s="11" t="s">
        <v>202</v>
      </c>
      <c r="F45" s="11" t="s">
        <v>200</v>
      </c>
      <c r="G45" s="12" t="s">
        <v>201</v>
      </c>
    </row>
    <row r="46" spans="1:7" x14ac:dyDescent="0.25">
      <c r="A46" s="9" t="s">
        <v>202</v>
      </c>
      <c r="B46" s="9">
        <v>31217</v>
      </c>
      <c r="C46" s="10">
        <v>100000000000</v>
      </c>
      <c r="E46" s="9" t="s">
        <v>202</v>
      </c>
      <c r="F46" s="9">
        <v>13224</v>
      </c>
      <c r="G46" s="10">
        <v>100000000000</v>
      </c>
    </row>
    <row r="47" spans="1:7" x14ac:dyDescent="0.25">
      <c r="A47" s="11" t="s">
        <v>274</v>
      </c>
      <c r="B47" s="9" t="s">
        <v>203</v>
      </c>
      <c r="C47" s="9" t="s">
        <v>203</v>
      </c>
      <c r="E47" s="11" t="s">
        <v>274</v>
      </c>
      <c r="F47" s="9" t="s">
        <v>203</v>
      </c>
      <c r="G47" s="9" t="s">
        <v>203</v>
      </c>
    </row>
    <row r="48" spans="1:7" x14ac:dyDescent="0.25">
      <c r="A48" s="9">
        <v>1</v>
      </c>
      <c r="B48" s="9">
        <v>15784</v>
      </c>
      <c r="C48" s="10">
        <v>50562193676</v>
      </c>
      <c r="E48" s="9">
        <v>1</v>
      </c>
      <c r="F48" s="9">
        <v>5511</v>
      </c>
      <c r="G48" s="10">
        <v>41674228675</v>
      </c>
    </row>
    <row r="49" spans="1:7" x14ac:dyDescent="0.25">
      <c r="A49" s="9">
        <v>2</v>
      </c>
      <c r="B49" s="9">
        <v>6962</v>
      </c>
      <c r="C49" s="10">
        <v>22301950860</v>
      </c>
      <c r="E49" s="9">
        <v>2</v>
      </c>
      <c r="F49" s="9">
        <v>3215</v>
      </c>
      <c r="G49" s="10">
        <v>24311857229</v>
      </c>
    </row>
    <row r="50" spans="1:7" x14ac:dyDescent="0.25">
      <c r="A50" s="9">
        <v>3</v>
      </c>
      <c r="B50" s="9">
        <v>4152</v>
      </c>
      <c r="C50" s="10">
        <v>13300445270</v>
      </c>
      <c r="E50" s="9">
        <v>3</v>
      </c>
      <c r="F50" s="9">
        <v>2019</v>
      </c>
      <c r="G50" s="10">
        <v>15267695099</v>
      </c>
    </row>
    <row r="51" spans="1:7" x14ac:dyDescent="0.25">
      <c r="A51" s="9">
        <v>4</v>
      </c>
      <c r="B51" s="9">
        <v>1916</v>
      </c>
      <c r="C51" s="10">
        <v>6137681391</v>
      </c>
      <c r="E51" s="9">
        <v>4</v>
      </c>
      <c r="F51" s="9">
        <v>1158</v>
      </c>
      <c r="G51" s="10">
        <v>8756805807</v>
      </c>
    </row>
    <row r="52" spans="1:7" x14ac:dyDescent="0.25">
      <c r="A52" s="9">
        <v>5</v>
      </c>
      <c r="B52" s="9">
        <v>937</v>
      </c>
      <c r="C52" s="10">
        <v>3001569657</v>
      </c>
      <c r="E52" s="9">
        <v>5</v>
      </c>
      <c r="F52" s="9">
        <v>419</v>
      </c>
      <c r="G52" s="10">
        <v>3168481548</v>
      </c>
    </row>
    <row r="53" spans="1:7" x14ac:dyDescent="0.25">
      <c r="A53" s="9">
        <v>6</v>
      </c>
      <c r="B53" s="9">
        <v>453</v>
      </c>
      <c r="C53" s="10">
        <v>1451132395</v>
      </c>
      <c r="E53" s="9">
        <v>6</v>
      </c>
      <c r="F53" s="9">
        <v>263</v>
      </c>
      <c r="G53" s="10">
        <v>1988808227</v>
      </c>
    </row>
    <row r="54" spans="1:7" x14ac:dyDescent="0.25">
      <c r="A54" s="9">
        <v>7</v>
      </c>
      <c r="B54" s="9">
        <v>193</v>
      </c>
      <c r="C54" s="9" t="s">
        <v>208</v>
      </c>
      <c r="E54" s="9">
        <v>7</v>
      </c>
      <c r="F54" s="9">
        <v>104</v>
      </c>
      <c r="G54" s="9" t="s">
        <v>250</v>
      </c>
    </row>
    <row r="55" spans="1:7" x14ac:dyDescent="0.25">
      <c r="A55" s="9">
        <v>8</v>
      </c>
      <c r="B55" s="9">
        <v>119</v>
      </c>
      <c r="C55" s="9" t="s">
        <v>209</v>
      </c>
      <c r="E55" s="9">
        <v>8</v>
      </c>
      <c r="F55" s="9">
        <v>73</v>
      </c>
      <c r="G55" s="9" t="s">
        <v>251</v>
      </c>
    </row>
    <row r="56" spans="1:7" x14ac:dyDescent="0.25">
      <c r="A56" s="9">
        <v>9</v>
      </c>
      <c r="B56" s="9">
        <v>106</v>
      </c>
      <c r="C56" s="9" t="s">
        <v>210</v>
      </c>
      <c r="E56" s="9">
        <v>9</v>
      </c>
      <c r="F56" s="9">
        <v>75</v>
      </c>
      <c r="G56" s="9" t="s">
        <v>252</v>
      </c>
    </row>
    <row r="57" spans="1:7" x14ac:dyDescent="0.25">
      <c r="A57" s="9">
        <v>10</v>
      </c>
      <c r="B57" s="9">
        <v>86</v>
      </c>
      <c r="C57" s="9" t="s">
        <v>211</v>
      </c>
      <c r="E57" s="9">
        <v>10</v>
      </c>
      <c r="F57" s="9">
        <v>49</v>
      </c>
      <c r="G57" s="9" t="s">
        <v>253</v>
      </c>
    </row>
    <row r="58" spans="1:7" x14ac:dyDescent="0.25">
      <c r="A58" s="9">
        <v>11</v>
      </c>
      <c r="B58" s="9">
        <v>70</v>
      </c>
      <c r="C58" s="9" t="s">
        <v>212</v>
      </c>
      <c r="E58" s="9">
        <v>11</v>
      </c>
      <c r="F58" s="9">
        <v>60</v>
      </c>
      <c r="G58" s="9" t="s">
        <v>254</v>
      </c>
    </row>
    <row r="59" spans="1:7" x14ac:dyDescent="0.25">
      <c r="A59" s="9">
        <v>12</v>
      </c>
      <c r="B59" s="9">
        <v>104</v>
      </c>
      <c r="C59" s="9" t="s">
        <v>213</v>
      </c>
      <c r="E59" s="9">
        <v>12</v>
      </c>
      <c r="F59" s="9">
        <v>51</v>
      </c>
      <c r="G59" s="9" t="s">
        <v>255</v>
      </c>
    </row>
    <row r="60" spans="1:7" x14ac:dyDescent="0.25">
      <c r="A60" s="9">
        <v>13</v>
      </c>
      <c r="B60" s="9">
        <v>61</v>
      </c>
      <c r="C60" s="9" t="s">
        <v>214</v>
      </c>
      <c r="E60" s="9">
        <v>13</v>
      </c>
      <c r="F60" s="9">
        <v>42</v>
      </c>
      <c r="G60" s="9" t="s">
        <v>256</v>
      </c>
    </row>
    <row r="61" spans="1:7" x14ac:dyDescent="0.25">
      <c r="A61" s="9">
        <v>14</v>
      </c>
      <c r="B61" s="9">
        <v>38</v>
      </c>
      <c r="C61" s="9" t="s">
        <v>215</v>
      </c>
      <c r="E61" s="9">
        <v>14</v>
      </c>
      <c r="F61" s="9">
        <v>12</v>
      </c>
      <c r="G61" s="9" t="s">
        <v>257</v>
      </c>
    </row>
    <row r="62" spans="1:7" x14ac:dyDescent="0.25">
      <c r="A62" s="9">
        <v>15</v>
      </c>
      <c r="B62" s="9">
        <v>50</v>
      </c>
      <c r="C62" s="9" t="s">
        <v>216</v>
      </c>
      <c r="E62" s="9">
        <v>15</v>
      </c>
      <c r="F62" s="9">
        <v>25</v>
      </c>
      <c r="G62" s="9" t="s">
        <v>258</v>
      </c>
    </row>
    <row r="63" spans="1:7" x14ac:dyDescent="0.25">
      <c r="A63" s="9">
        <v>16</v>
      </c>
      <c r="B63" s="9">
        <v>26</v>
      </c>
      <c r="C63" s="9" t="s">
        <v>217</v>
      </c>
      <c r="E63" s="9">
        <v>16</v>
      </c>
      <c r="F63" s="9">
        <v>22</v>
      </c>
      <c r="G63" s="9" t="s">
        <v>259</v>
      </c>
    </row>
    <row r="64" spans="1:7" x14ac:dyDescent="0.25">
      <c r="A64" s="9">
        <v>17</v>
      </c>
      <c r="B64" s="9">
        <v>4</v>
      </c>
      <c r="C64" s="9" t="s">
        <v>218</v>
      </c>
      <c r="E64" s="9">
        <v>17</v>
      </c>
      <c r="F64" s="9">
        <v>4</v>
      </c>
      <c r="G64" s="9" t="s">
        <v>260</v>
      </c>
    </row>
    <row r="65" spans="1:7" x14ac:dyDescent="0.25">
      <c r="A65" s="9">
        <v>18</v>
      </c>
      <c r="B65" s="9">
        <v>8</v>
      </c>
      <c r="C65" s="9" t="s">
        <v>219</v>
      </c>
      <c r="E65" s="9">
        <v>19</v>
      </c>
      <c r="F65" s="9">
        <v>13</v>
      </c>
      <c r="G65" s="9" t="s">
        <v>261</v>
      </c>
    </row>
    <row r="66" spans="1:7" x14ac:dyDescent="0.25">
      <c r="A66" s="9">
        <v>19</v>
      </c>
      <c r="B66" s="9">
        <v>18</v>
      </c>
      <c r="C66" s="9" t="s">
        <v>220</v>
      </c>
      <c r="E66" s="9">
        <v>20</v>
      </c>
      <c r="F66" s="9">
        <v>4</v>
      </c>
      <c r="G66" s="9" t="s">
        <v>260</v>
      </c>
    </row>
    <row r="67" spans="1:7" x14ac:dyDescent="0.25">
      <c r="A67" s="9">
        <v>20</v>
      </c>
      <c r="B67" s="9">
        <v>4</v>
      </c>
      <c r="C67" s="9" t="s">
        <v>218</v>
      </c>
      <c r="E67" s="9">
        <v>21</v>
      </c>
      <c r="F67" s="9">
        <v>11</v>
      </c>
      <c r="G67" s="9" t="s">
        <v>262</v>
      </c>
    </row>
    <row r="68" spans="1:7" x14ac:dyDescent="0.25">
      <c r="A68" s="9">
        <v>21</v>
      </c>
      <c r="B68" s="9">
        <v>18</v>
      </c>
      <c r="C68" s="9" t="s">
        <v>220</v>
      </c>
      <c r="E68" s="9">
        <v>22</v>
      </c>
      <c r="F68" s="9">
        <v>16</v>
      </c>
      <c r="G68" s="9" t="s">
        <v>263</v>
      </c>
    </row>
    <row r="69" spans="1:7" x14ac:dyDescent="0.25">
      <c r="A69" s="9">
        <v>22</v>
      </c>
      <c r="B69" s="9">
        <v>17</v>
      </c>
      <c r="C69" s="9" t="s">
        <v>221</v>
      </c>
      <c r="E69" s="9">
        <v>23</v>
      </c>
      <c r="F69" s="9">
        <v>23</v>
      </c>
      <c r="G69" s="9" t="s">
        <v>264</v>
      </c>
    </row>
    <row r="70" spans="1:7" x14ac:dyDescent="0.25">
      <c r="A70" s="9">
        <v>23</v>
      </c>
      <c r="B70" s="9">
        <v>24</v>
      </c>
      <c r="C70" s="9" t="s">
        <v>222</v>
      </c>
      <c r="E70" s="9">
        <v>24</v>
      </c>
      <c r="F70" s="9">
        <v>16</v>
      </c>
      <c r="G70" s="9" t="s">
        <v>263</v>
      </c>
    </row>
    <row r="71" spans="1:7" x14ac:dyDescent="0.25">
      <c r="A71" s="9">
        <v>24</v>
      </c>
      <c r="B71" s="9">
        <v>16</v>
      </c>
      <c r="C71" s="9" t="s">
        <v>223</v>
      </c>
      <c r="E71" s="9">
        <v>26</v>
      </c>
      <c r="F71" s="9">
        <v>6</v>
      </c>
      <c r="G71" s="9" t="s">
        <v>265</v>
      </c>
    </row>
    <row r="72" spans="1:7" x14ac:dyDescent="0.25">
      <c r="A72" s="9">
        <v>26</v>
      </c>
      <c r="B72" s="9">
        <v>6</v>
      </c>
      <c r="C72" s="9" t="s">
        <v>224</v>
      </c>
      <c r="E72" s="9">
        <v>28</v>
      </c>
      <c r="F72" s="9">
        <v>1</v>
      </c>
      <c r="G72" s="9" t="s">
        <v>266</v>
      </c>
    </row>
    <row r="73" spans="1:7" x14ac:dyDescent="0.25">
      <c r="A73" s="9">
        <v>27</v>
      </c>
      <c r="B73" s="9">
        <v>8</v>
      </c>
      <c r="C73" s="9" t="s">
        <v>219</v>
      </c>
      <c r="E73" s="9">
        <v>29</v>
      </c>
      <c r="F73" s="9">
        <v>3</v>
      </c>
      <c r="G73" s="9" t="s">
        <v>267</v>
      </c>
    </row>
    <row r="74" spans="1:7" x14ac:dyDescent="0.25">
      <c r="A74" s="9">
        <v>28</v>
      </c>
      <c r="B74" s="9">
        <v>1</v>
      </c>
      <c r="C74" s="9" t="s">
        <v>225</v>
      </c>
      <c r="E74" s="9">
        <v>30</v>
      </c>
      <c r="F74" s="9">
        <v>7</v>
      </c>
      <c r="G74" s="9" t="s">
        <v>268</v>
      </c>
    </row>
    <row r="75" spans="1:7" x14ac:dyDescent="0.25">
      <c r="A75" s="9">
        <v>29</v>
      </c>
      <c r="B75" s="9">
        <v>3</v>
      </c>
      <c r="C75" s="9" t="s">
        <v>226</v>
      </c>
      <c r="E75" s="9">
        <v>31</v>
      </c>
      <c r="F75" s="9">
        <v>1</v>
      </c>
      <c r="G75" s="9" t="s">
        <v>266</v>
      </c>
    </row>
    <row r="76" spans="1:7" x14ac:dyDescent="0.25">
      <c r="A76" s="9">
        <v>30</v>
      </c>
      <c r="B76" s="9">
        <v>8</v>
      </c>
      <c r="C76" s="9" t="s">
        <v>219</v>
      </c>
      <c r="E76" s="9">
        <v>32</v>
      </c>
      <c r="F76" s="9">
        <v>3</v>
      </c>
      <c r="G76" s="9" t="s">
        <v>267</v>
      </c>
    </row>
    <row r="77" spans="1:7" x14ac:dyDescent="0.25">
      <c r="A77" s="9">
        <v>31</v>
      </c>
      <c r="B77" s="9">
        <v>1</v>
      </c>
      <c r="C77" s="9" t="s">
        <v>225</v>
      </c>
      <c r="E77" s="9">
        <v>33</v>
      </c>
      <c r="F77" s="9">
        <v>10</v>
      </c>
      <c r="G77" s="9" t="s">
        <v>269</v>
      </c>
    </row>
    <row r="78" spans="1:7" x14ac:dyDescent="0.25">
      <c r="A78" s="9">
        <v>32</v>
      </c>
      <c r="B78" s="9">
        <v>3</v>
      </c>
      <c r="C78" s="9" t="s">
        <v>226</v>
      </c>
      <c r="E78" s="9">
        <v>34</v>
      </c>
      <c r="F78" s="9">
        <v>8</v>
      </c>
      <c r="G78" s="9" t="s">
        <v>270</v>
      </c>
    </row>
    <row r="79" spans="1:7" x14ac:dyDescent="0.25">
      <c r="A79" s="9">
        <v>33</v>
      </c>
      <c r="B79" s="9">
        <v>10</v>
      </c>
      <c r="C79" s="9" t="s">
        <v>227</v>
      </c>
    </row>
    <row r="80" spans="1:7" x14ac:dyDescent="0.25">
      <c r="A80" s="9">
        <v>34</v>
      </c>
      <c r="B80" s="9">
        <v>8</v>
      </c>
      <c r="C80" s="9" t="s">
        <v>219</v>
      </c>
    </row>
    <row r="81" spans="1:7" x14ac:dyDescent="0.25">
      <c r="A81" s="9">
        <v>36</v>
      </c>
      <c r="B81" s="9">
        <v>3</v>
      </c>
      <c r="C81" s="9" t="s">
        <v>226</v>
      </c>
    </row>
    <row r="82" spans="1:7" s="4" customFormat="1" x14ac:dyDescent="0.25"/>
    <row r="85" spans="1:7" s="4" customFormat="1" x14ac:dyDescent="0.25"/>
    <row r="86" spans="1:7" s="4" customFormat="1" ht="17.25" x14ac:dyDescent="0.3">
      <c r="A86" s="16" t="s">
        <v>228</v>
      </c>
      <c r="B86" s="16"/>
      <c r="C86" s="16"/>
      <c r="E86" s="16" t="s">
        <v>249</v>
      </c>
      <c r="F86" s="16"/>
      <c r="G86" s="16"/>
    </row>
    <row r="87" spans="1:7" x14ac:dyDescent="0.25">
      <c r="A87" s="11" t="s">
        <v>202</v>
      </c>
      <c r="B87" s="11" t="s">
        <v>200</v>
      </c>
      <c r="C87" s="12" t="s">
        <v>201</v>
      </c>
      <c r="E87" s="11" t="s">
        <v>202</v>
      </c>
      <c r="F87" s="11" t="s">
        <v>200</v>
      </c>
      <c r="G87" s="12" t="s">
        <v>201</v>
      </c>
    </row>
    <row r="88" spans="1:7" x14ac:dyDescent="0.25">
      <c r="A88" s="9" t="s">
        <v>202</v>
      </c>
      <c r="B88" s="9">
        <v>31217</v>
      </c>
      <c r="C88" s="10">
        <v>100000000000</v>
      </c>
      <c r="E88" s="9" t="s">
        <v>202</v>
      </c>
      <c r="F88" s="9">
        <v>13224</v>
      </c>
      <c r="G88" s="10">
        <v>100000000000</v>
      </c>
    </row>
    <row r="89" spans="1:7" x14ac:dyDescent="0.25">
      <c r="A89" s="11" t="s">
        <v>275</v>
      </c>
      <c r="B89" s="9" t="s">
        <v>203</v>
      </c>
      <c r="C89" s="9" t="s">
        <v>203</v>
      </c>
      <c r="E89" s="11" t="s">
        <v>279</v>
      </c>
      <c r="F89" s="9" t="s">
        <v>203</v>
      </c>
      <c r="G89" s="9" t="s">
        <v>203</v>
      </c>
    </row>
    <row r="90" spans="1:7" x14ac:dyDescent="0.25">
      <c r="A90" s="9">
        <v>1</v>
      </c>
      <c r="B90" s="9">
        <v>6828</v>
      </c>
      <c r="C90" s="10">
        <v>21872697568</v>
      </c>
      <c r="E90" s="9">
        <v>1</v>
      </c>
      <c r="F90" s="9">
        <v>1992</v>
      </c>
      <c r="G90" s="10">
        <v>15063520871</v>
      </c>
    </row>
    <row r="91" spans="1:7" x14ac:dyDescent="0.25">
      <c r="A91" s="9">
        <v>2</v>
      </c>
      <c r="B91" s="9">
        <v>10122</v>
      </c>
      <c r="C91" s="10">
        <v>32424640420</v>
      </c>
      <c r="E91" s="9">
        <v>2</v>
      </c>
      <c r="F91" s="9">
        <v>3669</v>
      </c>
      <c r="G91" s="10">
        <v>27745009074</v>
      </c>
    </row>
    <row r="92" spans="1:7" x14ac:dyDescent="0.25">
      <c r="A92" s="9">
        <v>3</v>
      </c>
      <c r="B92" s="9">
        <v>6372</v>
      </c>
      <c r="C92" s="10">
        <v>20411955024</v>
      </c>
      <c r="E92" s="9">
        <v>3</v>
      </c>
      <c r="F92" s="9">
        <v>2737</v>
      </c>
      <c r="G92" s="10">
        <v>20697217180</v>
      </c>
    </row>
    <row r="93" spans="1:7" x14ac:dyDescent="0.25">
      <c r="A93" s="9">
        <v>4</v>
      </c>
      <c r="B93" s="9">
        <v>5280</v>
      </c>
      <c r="C93" s="10">
        <v>16913861037</v>
      </c>
      <c r="E93" s="9">
        <v>4</v>
      </c>
      <c r="F93" s="9">
        <v>3167</v>
      </c>
      <c r="G93" s="10">
        <v>23948880822</v>
      </c>
    </row>
    <row r="94" spans="1:7" x14ac:dyDescent="0.25">
      <c r="A94" s="9">
        <v>5</v>
      </c>
      <c r="B94" s="9">
        <v>1761</v>
      </c>
      <c r="C94" s="10">
        <v>5641157061</v>
      </c>
      <c r="E94" s="9">
        <v>5</v>
      </c>
      <c r="F94" s="9">
        <v>1164</v>
      </c>
      <c r="G94" s="10">
        <v>8802177858</v>
      </c>
    </row>
    <row r="95" spans="1:7" x14ac:dyDescent="0.25">
      <c r="A95" s="9">
        <v>6</v>
      </c>
      <c r="B95" s="9">
        <v>321</v>
      </c>
      <c r="C95" s="10">
        <v>1028285869</v>
      </c>
      <c r="E95" s="9">
        <v>6</v>
      </c>
      <c r="F95" s="9">
        <v>127</v>
      </c>
      <c r="G95" s="9" t="s">
        <v>271</v>
      </c>
    </row>
    <row r="96" spans="1:7" x14ac:dyDescent="0.25">
      <c r="A96" s="9">
        <v>7</v>
      </c>
      <c r="B96" s="9">
        <v>457</v>
      </c>
      <c r="C96" s="10">
        <v>1463945926</v>
      </c>
      <c r="E96" s="9">
        <v>7</v>
      </c>
      <c r="F96" s="9">
        <v>341</v>
      </c>
      <c r="G96" s="10">
        <v>2578644888</v>
      </c>
    </row>
    <row r="97" spans="1:7" x14ac:dyDescent="0.25">
      <c r="A97" s="9">
        <v>8</v>
      </c>
      <c r="B97" s="9">
        <v>61</v>
      </c>
      <c r="C97" s="9" t="s">
        <v>214</v>
      </c>
      <c r="E97" s="9">
        <v>8</v>
      </c>
      <c r="F97" s="9">
        <v>23</v>
      </c>
      <c r="G97" s="9" t="s">
        <v>264</v>
      </c>
    </row>
    <row r="98" spans="1:7" x14ac:dyDescent="0.25">
      <c r="A98" s="9">
        <v>9</v>
      </c>
      <c r="B98" s="9">
        <v>5</v>
      </c>
      <c r="C98" s="9" t="s">
        <v>229</v>
      </c>
      <c r="E98" s="9">
        <v>9</v>
      </c>
      <c r="F98" s="9">
        <v>4</v>
      </c>
      <c r="G98" s="9" t="s">
        <v>260</v>
      </c>
    </row>
    <row r="99" spans="1:7" x14ac:dyDescent="0.25">
      <c r="A99" s="9">
        <v>10</v>
      </c>
      <c r="B99" s="9">
        <v>4</v>
      </c>
      <c r="C99" s="9" t="s">
        <v>218</v>
      </c>
      <c r="E99" s="14"/>
      <c r="F99" s="14"/>
      <c r="G99" s="14"/>
    </row>
    <row r="100" spans="1:7" x14ac:dyDescent="0.25">
      <c r="A100" s="9">
        <v>12</v>
      </c>
      <c r="B100" s="9">
        <v>6</v>
      </c>
      <c r="C100" s="9" t="s">
        <v>224</v>
      </c>
      <c r="E100" s="14"/>
      <c r="F100" s="14"/>
      <c r="G100" s="14"/>
    </row>
    <row r="101" spans="1:7" x14ac:dyDescent="0.25">
      <c r="A101" s="4"/>
      <c r="B101" s="4"/>
      <c r="C101" s="4"/>
    </row>
    <row r="102" spans="1:7" x14ac:dyDescent="0.25">
      <c r="A102" s="11" t="s">
        <v>202</v>
      </c>
      <c r="B102" s="11" t="s">
        <v>200</v>
      </c>
      <c r="C102" s="12" t="s">
        <v>201</v>
      </c>
      <c r="E102" s="11" t="s">
        <v>202</v>
      </c>
      <c r="F102" s="11" t="s">
        <v>200</v>
      </c>
      <c r="G102" s="12" t="s">
        <v>201</v>
      </c>
    </row>
    <row r="103" spans="1:7" x14ac:dyDescent="0.25">
      <c r="A103" s="9" t="s">
        <v>202</v>
      </c>
      <c r="B103" s="9">
        <v>31217</v>
      </c>
      <c r="C103" s="10">
        <v>100000000000</v>
      </c>
      <c r="E103" s="9" t="s">
        <v>202</v>
      </c>
      <c r="F103" s="9">
        <v>13224</v>
      </c>
      <c r="G103" s="10">
        <v>100000000000</v>
      </c>
    </row>
    <row r="104" spans="1:7" x14ac:dyDescent="0.25">
      <c r="A104" s="11" t="s">
        <v>276</v>
      </c>
      <c r="B104" s="9" t="s">
        <v>203</v>
      </c>
      <c r="C104" s="9" t="s">
        <v>203</v>
      </c>
      <c r="E104" s="11" t="s">
        <v>276</v>
      </c>
      <c r="F104" s="9" t="s">
        <v>203</v>
      </c>
      <c r="G104" s="9" t="s">
        <v>203</v>
      </c>
    </row>
    <row r="105" spans="1:7" x14ac:dyDescent="0.25">
      <c r="A105" s="9">
        <v>1</v>
      </c>
      <c r="B105" s="9">
        <v>1814</v>
      </c>
      <c r="C105" s="10">
        <v>5810936348</v>
      </c>
      <c r="E105" s="9">
        <v>1</v>
      </c>
      <c r="F105" s="9">
        <v>637</v>
      </c>
      <c r="G105" s="10">
        <v>4816999395</v>
      </c>
    </row>
    <row r="106" spans="1:7" x14ac:dyDescent="0.25">
      <c r="A106" s="9">
        <v>2</v>
      </c>
      <c r="B106" s="9">
        <v>9193</v>
      </c>
      <c r="C106" s="10">
        <v>29448697824</v>
      </c>
      <c r="E106" s="9">
        <v>2</v>
      </c>
      <c r="F106" s="9">
        <v>3673</v>
      </c>
      <c r="G106" s="10">
        <v>27775257108</v>
      </c>
    </row>
    <row r="107" spans="1:7" x14ac:dyDescent="0.25">
      <c r="A107" s="9">
        <v>3</v>
      </c>
      <c r="B107" s="9">
        <v>9850</v>
      </c>
      <c r="C107" s="10">
        <v>31553320306</v>
      </c>
      <c r="E107" s="9">
        <v>3</v>
      </c>
      <c r="F107" s="9">
        <v>4318</v>
      </c>
      <c r="G107" s="10">
        <v>32652752571</v>
      </c>
    </row>
    <row r="108" spans="1:7" x14ac:dyDescent="0.25">
      <c r="A108" s="9">
        <v>4</v>
      </c>
      <c r="B108" s="9">
        <v>6466</v>
      </c>
      <c r="C108" s="10">
        <v>20713073005</v>
      </c>
      <c r="E108" s="9">
        <v>4</v>
      </c>
      <c r="F108" s="9">
        <v>3024</v>
      </c>
      <c r="G108" s="10">
        <v>22867513611</v>
      </c>
    </row>
    <row r="109" spans="1:7" x14ac:dyDescent="0.25">
      <c r="A109" s="9">
        <v>5</v>
      </c>
      <c r="B109" s="9">
        <v>2867</v>
      </c>
      <c r="C109" s="10">
        <v>9184098407</v>
      </c>
      <c r="E109" s="9">
        <v>5</v>
      </c>
      <c r="F109" s="9">
        <v>1270</v>
      </c>
      <c r="G109" s="10">
        <v>9603750756</v>
      </c>
    </row>
    <row r="110" spans="1:7" x14ac:dyDescent="0.25">
      <c r="A110" s="9">
        <v>6</v>
      </c>
      <c r="B110" s="9">
        <v>662</v>
      </c>
      <c r="C110" s="10">
        <v>2120639395</v>
      </c>
      <c r="E110" s="9">
        <v>6</v>
      </c>
      <c r="F110" s="9">
        <v>216</v>
      </c>
      <c r="G110" s="10">
        <v>1633393829</v>
      </c>
    </row>
    <row r="111" spans="1:7" x14ac:dyDescent="0.25">
      <c r="A111" s="9">
        <v>7</v>
      </c>
      <c r="B111" s="9">
        <v>220</v>
      </c>
      <c r="C111" s="9" t="s">
        <v>230</v>
      </c>
      <c r="E111" s="9">
        <v>7</v>
      </c>
      <c r="F111" s="9">
        <v>57</v>
      </c>
      <c r="G111" s="9" t="s">
        <v>272</v>
      </c>
    </row>
    <row r="112" spans="1:7" x14ac:dyDescent="0.25">
      <c r="A112" s="9">
        <v>8</v>
      </c>
      <c r="B112" s="9">
        <v>89</v>
      </c>
      <c r="C112" s="9" t="s">
        <v>231</v>
      </c>
      <c r="E112" s="9">
        <v>8</v>
      </c>
      <c r="F112" s="9">
        <v>23</v>
      </c>
      <c r="G112" s="9" t="s">
        <v>264</v>
      </c>
    </row>
    <row r="113" spans="1:7" x14ac:dyDescent="0.25">
      <c r="A113" s="9">
        <v>9</v>
      </c>
      <c r="B113" s="9">
        <v>15</v>
      </c>
      <c r="C113" s="9" t="s">
        <v>232</v>
      </c>
      <c r="E113" s="9">
        <v>11</v>
      </c>
      <c r="F113" s="9">
        <v>1</v>
      </c>
      <c r="G113" s="9" t="s">
        <v>266</v>
      </c>
    </row>
    <row r="114" spans="1:7" x14ac:dyDescent="0.25">
      <c r="A114" s="9">
        <v>10</v>
      </c>
      <c r="B114" s="9">
        <v>3</v>
      </c>
      <c r="C114" s="9" t="s">
        <v>226</v>
      </c>
      <c r="E114" s="9">
        <v>12</v>
      </c>
      <c r="F114" s="9">
        <v>3</v>
      </c>
      <c r="G114" s="9" t="s">
        <v>267</v>
      </c>
    </row>
    <row r="115" spans="1:7" s="4" customFormat="1" x14ac:dyDescent="0.25">
      <c r="A115" s="9">
        <v>11</v>
      </c>
      <c r="B115" s="9">
        <v>14</v>
      </c>
      <c r="C115" s="9" t="s">
        <v>233</v>
      </c>
      <c r="E115" s="9">
        <v>14</v>
      </c>
      <c r="F115" s="9">
        <v>1</v>
      </c>
      <c r="G115" s="9" t="s">
        <v>266</v>
      </c>
    </row>
    <row r="116" spans="1:7" x14ac:dyDescent="0.25">
      <c r="A116" s="9">
        <v>12</v>
      </c>
      <c r="B116" s="9">
        <v>14</v>
      </c>
      <c r="C116" s="9" t="s">
        <v>233</v>
      </c>
      <c r="E116" s="9">
        <v>15</v>
      </c>
      <c r="F116" s="9">
        <v>1</v>
      </c>
      <c r="G116" s="9" t="s">
        <v>266</v>
      </c>
    </row>
    <row r="117" spans="1:7" x14ac:dyDescent="0.25">
      <c r="A117" s="9">
        <v>14</v>
      </c>
      <c r="B117" s="9">
        <v>8</v>
      </c>
      <c r="C117" s="9" t="s">
        <v>219</v>
      </c>
      <c r="E117" s="4"/>
      <c r="F117" s="4"/>
      <c r="G117" s="4"/>
    </row>
    <row r="118" spans="1:7" x14ac:dyDescent="0.25">
      <c r="A118" s="9">
        <v>15</v>
      </c>
      <c r="B118" s="9">
        <v>2</v>
      </c>
      <c r="C118" s="9" t="s">
        <v>234</v>
      </c>
    </row>
    <row r="126" spans="1:7" s="4" customFormat="1" x14ac:dyDescent="0.25">
      <c r="A126" s="14"/>
      <c r="B126" s="14"/>
      <c r="C126" s="15"/>
      <c r="E126"/>
      <c r="F126"/>
      <c r="G126"/>
    </row>
    <row r="127" spans="1:7" s="4" customFormat="1" x14ac:dyDescent="0.25">
      <c r="A127" s="14"/>
      <c r="B127" s="14"/>
      <c r="C127" s="15"/>
      <c r="E127"/>
      <c r="F127"/>
      <c r="G127"/>
    </row>
    <row r="128" spans="1:7" s="4" customFormat="1" x14ac:dyDescent="0.25">
      <c r="A128" s="14"/>
      <c r="B128" s="14"/>
      <c r="C128" s="15"/>
    </row>
    <row r="129" spans="1:7" s="4" customFormat="1" x14ac:dyDescent="0.25">
      <c r="A129" s="14"/>
      <c r="B129" s="14"/>
      <c r="C129" s="15"/>
    </row>
    <row r="130" spans="1:7" s="4" customFormat="1" x14ac:dyDescent="0.25">
      <c r="A130" s="14"/>
      <c r="B130" s="14"/>
      <c r="C130" s="15"/>
    </row>
    <row r="131" spans="1:7" s="4" customFormat="1" x14ac:dyDescent="0.25">
      <c r="A131" s="14"/>
      <c r="B131" s="14"/>
      <c r="C131" s="15"/>
    </row>
    <row r="132" spans="1:7" x14ac:dyDescent="0.25">
      <c r="E132" s="4"/>
      <c r="F132" s="4"/>
      <c r="G132" s="4"/>
    </row>
    <row r="133" spans="1:7" x14ac:dyDescent="0.25">
      <c r="E133" s="4"/>
      <c r="F133" s="4"/>
      <c r="G133" s="4"/>
    </row>
  </sheetData>
  <mergeCells count="8">
    <mergeCell ref="A2:C2"/>
    <mergeCell ref="A9:C9"/>
    <mergeCell ref="E27:G27"/>
    <mergeCell ref="E44:G44"/>
    <mergeCell ref="A86:C86"/>
    <mergeCell ref="E86:G86"/>
    <mergeCell ref="A44:C44"/>
    <mergeCell ref="A27:C27"/>
  </mergeCells>
  <pageMargins left="0.19685039370078741" right="0.19685039370078741" top="0.19685039370078741" bottom="0.19685039370078741" header="0.31496062992125984" footer="0.31496062992125984"/>
  <pageSetup paperSize="9" scale="90" orientation="landscape" r:id="rId1"/>
  <headerFoot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showGridLines="0" workbookViewId="0">
      <selection activeCell="A24" sqref="A24"/>
    </sheetView>
  </sheetViews>
  <sheetFormatPr defaultRowHeight="15" x14ac:dyDescent="0.25"/>
  <sheetData>
    <row r="1" spans="1:1" s="4" customFormat="1" ht="21" x14ac:dyDescent="0.35">
      <c r="A1" s="18" t="s">
        <v>194</v>
      </c>
    </row>
    <row r="2" spans="1:1" x14ac:dyDescent="0.25">
      <c r="A2" t="s">
        <v>175</v>
      </c>
    </row>
    <row r="3" spans="1:1" x14ac:dyDescent="0.25">
      <c r="A3" t="s">
        <v>176</v>
      </c>
    </row>
    <row r="4" spans="1:1" x14ac:dyDescent="0.25">
      <c r="A4" t="s">
        <v>177</v>
      </c>
    </row>
    <row r="5" spans="1:1" x14ac:dyDescent="0.25">
      <c r="A5" t="s">
        <v>178</v>
      </c>
    </row>
    <row r="6" spans="1:1" x14ac:dyDescent="0.25">
      <c r="A6" t="s">
        <v>196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  <row r="12" spans="1:1" x14ac:dyDescent="0.25">
      <c r="A12" t="s">
        <v>184</v>
      </c>
    </row>
    <row r="13" spans="1:1" x14ac:dyDescent="0.25">
      <c r="A13" t="s">
        <v>185</v>
      </c>
    </row>
    <row r="14" spans="1:1" x14ac:dyDescent="0.25">
      <c r="A14" t="s">
        <v>186</v>
      </c>
    </row>
    <row r="15" spans="1:1" x14ac:dyDescent="0.25">
      <c r="A15" t="s">
        <v>187</v>
      </c>
    </row>
    <row r="16" spans="1:1" x14ac:dyDescent="0.25">
      <c r="A16" t="s">
        <v>188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192</v>
      </c>
    </row>
    <row r="21" spans="1:1" x14ac:dyDescent="0.25">
      <c r="A21" t="s">
        <v>193</v>
      </c>
    </row>
    <row r="24" spans="1:1" ht="21" x14ac:dyDescent="0.35">
      <c r="A24" s="18" t="s">
        <v>331</v>
      </c>
    </row>
    <row r="25" spans="1:1" x14ac:dyDescent="0.25">
      <c r="A25" t="s">
        <v>280</v>
      </c>
    </row>
    <row r="26" spans="1:1" x14ac:dyDescent="0.25">
      <c r="A26" t="s">
        <v>281</v>
      </c>
    </row>
    <row r="27" spans="1:1" x14ac:dyDescent="0.25">
      <c r="A27" t="s">
        <v>282</v>
      </c>
    </row>
    <row r="28" spans="1:1" x14ac:dyDescent="0.25">
      <c r="A28" t="s">
        <v>283</v>
      </c>
    </row>
    <row r="29" spans="1:1" x14ac:dyDescent="0.25">
      <c r="A29" t="s">
        <v>284</v>
      </c>
    </row>
    <row r="30" spans="1:1" x14ac:dyDescent="0.25">
      <c r="A30" t="s">
        <v>285</v>
      </c>
    </row>
    <row r="31" spans="1:1" x14ac:dyDescent="0.25">
      <c r="A31" t="s">
        <v>281</v>
      </c>
    </row>
    <row r="32" spans="1:1" x14ac:dyDescent="0.25">
      <c r="A32" t="s">
        <v>282</v>
      </c>
    </row>
    <row r="34" spans="1:1" x14ac:dyDescent="0.25">
      <c r="A34" t="s">
        <v>284</v>
      </c>
    </row>
    <row r="35" spans="1:1" x14ac:dyDescent="0.25">
      <c r="A35" t="s">
        <v>286</v>
      </c>
    </row>
    <row r="36" spans="1:1" x14ac:dyDescent="0.25">
      <c r="A36" t="s">
        <v>281</v>
      </c>
    </row>
    <row r="37" spans="1:1" x14ac:dyDescent="0.25">
      <c r="A37" t="s">
        <v>287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288</v>
      </c>
    </row>
    <row r="41" spans="1:1" x14ac:dyDescent="0.25">
      <c r="A41" t="s">
        <v>281</v>
      </c>
    </row>
    <row r="42" spans="1:1" x14ac:dyDescent="0.25">
      <c r="A42" t="s">
        <v>287</v>
      </c>
    </row>
    <row r="44" spans="1:1" x14ac:dyDescent="0.25">
      <c r="A44" t="s">
        <v>284</v>
      </c>
    </row>
    <row r="45" spans="1:1" x14ac:dyDescent="0.25">
      <c r="A45" t="s">
        <v>289</v>
      </c>
    </row>
    <row r="46" spans="1:1" x14ac:dyDescent="0.25">
      <c r="A46" t="s">
        <v>281</v>
      </c>
    </row>
    <row r="47" spans="1:1" x14ac:dyDescent="0.25">
      <c r="A47" t="s">
        <v>290</v>
      </c>
    </row>
    <row r="49" spans="1:1" x14ac:dyDescent="0.25">
      <c r="A49" t="s">
        <v>284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281</v>
      </c>
    </row>
    <row r="53" spans="1:1" x14ac:dyDescent="0.25">
      <c r="A53" t="s">
        <v>293</v>
      </c>
    </row>
    <row r="54" spans="1:1" x14ac:dyDescent="0.25">
      <c r="A54" t="s">
        <v>283</v>
      </c>
    </row>
    <row r="55" spans="1:1" x14ac:dyDescent="0.25">
      <c r="A55" t="s">
        <v>284</v>
      </c>
    </row>
    <row r="56" spans="1:1" x14ac:dyDescent="0.25">
      <c r="A56" t="s">
        <v>294</v>
      </c>
    </row>
    <row r="57" spans="1:1" x14ac:dyDescent="0.25">
      <c r="A57" t="s">
        <v>281</v>
      </c>
    </row>
    <row r="58" spans="1:1" x14ac:dyDescent="0.25">
      <c r="A58" t="s">
        <v>293</v>
      </c>
    </row>
    <row r="60" spans="1:1" x14ac:dyDescent="0.25">
      <c r="A60" t="s">
        <v>284</v>
      </c>
    </row>
    <row r="61" spans="1:1" x14ac:dyDescent="0.25">
      <c r="A61" t="s">
        <v>295</v>
      </c>
    </row>
    <row r="62" spans="1:1" x14ac:dyDescent="0.25">
      <c r="A62" t="s">
        <v>281</v>
      </c>
    </row>
    <row r="63" spans="1:1" x14ac:dyDescent="0.25">
      <c r="A63" t="s">
        <v>296</v>
      </c>
    </row>
    <row r="64" spans="1:1" x14ac:dyDescent="0.25">
      <c r="A64" t="s">
        <v>297</v>
      </c>
    </row>
    <row r="66" spans="1:1" x14ac:dyDescent="0.25">
      <c r="A66" t="s">
        <v>284</v>
      </c>
    </row>
    <row r="67" spans="1:1" x14ac:dyDescent="0.25">
      <c r="A67" t="s">
        <v>298</v>
      </c>
    </row>
    <row r="68" spans="1:1" x14ac:dyDescent="0.25">
      <c r="A68" t="s">
        <v>281</v>
      </c>
    </row>
    <row r="69" spans="1:1" x14ac:dyDescent="0.25">
      <c r="A69" t="s">
        <v>299</v>
      </c>
    </row>
    <row r="70" spans="1:1" x14ac:dyDescent="0.25">
      <c r="A70" t="s">
        <v>297</v>
      </c>
    </row>
    <row r="71" spans="1:1" s="4" customFormat="1" x14ac:dyDescent="0.25"/>
    <row r="73" spans="1:1" ht="21" x14ac:dyDescent="0.35">
      <c r="A73" s="18" t="s">
        <v>330</v>
      </c>
    </row>
    <row r="74" spans="1:1" x14ac:dyDescent="0.25">
      <c r="A74" t="s">
        <v>300</v>
      </c>
    </row>
    <row r="75" spans="1:1" x14ac:dyDescent="0.25">
      <c r="A75" t="s">
        <v>301</v>
      </c>
    </row>
    <row r="76" spans="1:1" x14ac:dyDescent="0.25">
      <c r="A76" t="s">
        <v>302</v>
      </c>
    </row>
    <row r="77" spans="1:1" x14ac:dyDescent="0.25">
      <c r="A77" t="s">
        <v>303</v>
      </c>
    </row>
    <row r="78" spans="1:1" x14ac:dyDescent="0.25">
      <c r="A78" t="s">
        <v>304</v>
      </c>
    </row>
    <row r="79" spans="1:1" x14ac:dyDescent="0.25">
      <c r="A79" t="s">
        <v>284</v>
      </c>
    </row>
    <row r="80" spans="1:1" x14ac:dyDescent="0.25">
      <c r="A80" t="s">
        <v>285</v>
      </c>
    </row>
    <row r="81" spans="1:1" x14ac:dyDescent="0.25">
      <c r="A81" t="s">
        <v>301</v>
      </c>
    </row>
    <row r="82" spans="1:1" x14ac:dyDescent="0.25">
      <c r="A82" t="s">
        <v>302</v>
      </c>
    </row>
    <row r="83" spans="1:1" x14ac:dyDescent="0.25">
      <c r="A83" t="s">
        <v>303</v>
      </c>
    </row>
    <row r="85" spans="1:1" x14ac:dyDescent="0.25">
      <c r="A85" t="s">
        <v>284</v>
      </c>
    </row>
    <row r="86" spans="1:1" x14ac:dyDescent="0.25">
      <c r="A86" t="s">
        <v>305</v>
      </c>
    </row>
    <row r="87" spans="1:1" x14ac:dyDescent="0.25">
      <c r="A87" t="s">
        <v>301</v>
      </c>
    </row>
    <row r="88" spans="1:1" x14ac:dyDescent="0.25">
      <c r="A88" t="s">
        <v>306</v>
      </c>
    </row>
    <row r="89" spans="1:1" x14ac:dyDescent="0.25">
      <c r="A89" t="s">
        <v>303</v>
      </c>
    </row>
    <row r="90" spans="1:1" x14ac:dyDescent="0.25">
      <c r="A90" t="s">
        <v>304</v>
      </c>
    </row>
    <row r="91" spans="1:1" x14ac:dyDescent="0.25">
      <c r="A91" t="s">
        <v>284</v>
      </c>
    </row>
    <row r="92" spans="1:1" x14ac:dyDescent="0.25">
      <c r="A92" t="s">
        <v>288</v>
      </c>
    </row>
    <row r="93" spans="1:1" x14ac:dyDescent="0.25">
      <c r="A93" t="s">
        <v>301</v>
      </c>
    </row>
    <row r="94" spans="1:1" x14ac:dyDescent="0.25">
      <c r="A94" t="s">
        <v>306</v>
      </c>
    </row>
    <row r="95" spans="1:1" x14ac:dyDescent="0.25">
      <c r="A95" t="s">
        <v>303</v>
      </c>
    </row>
    <row r="97" spans="1:1" x14ac:dyDescent="0.25">
      <c r="A97" t="s">
        <v>284</v>
      </c>
    </row>
    <row r="98" spans="1:1" x14ac:dyDescent="0.25">
      <c r="A98" t="s">
        <v>307</v>
      </c>
    </row>
    <row r="99" spans="1:1" x14ac:dyDescent="0.25">
      <c r="A99" t="s">
        <v>301</v>
      </c>
    </row>
    <row r="100" spans="1:1" x14ac:dyDescent="0.25">
      <c r="A100" t="s">
        <v>308</v>
      </c>
    </row>
    <row r="101" spans="1:1" x14ac:dyDescent="0.25">
      <c r="A101" t="s">
        <v>303</v>
      </c>
    </row>
    <row r="103" spans="1:1" x14ac:dyDescent="0.25">
      <c r="A103" t="s">
        <v>284</v>
      </c>
    </row>
    <row r="104" spans="1:1" x14ac:dyDescent="0.25">
      <c r="A104" t="s">
        <v>291</v>
      </c>
    </row>
    <row r="105" spans="1:1" x14ac:dyDescent="0.25">
      <c r="A105" t="s">
        <v>309</v>
      </c>
    </row>
    <row r="106" spans="1:1" x14ac:dyDescent="0.25">
      <c r="A106" t="s">
        <v>301</v>
      </c>
    </row>
    <row r="107" spans="1:1" x14ac:dyDescent="0.25">
      <c r="A107" t="s">
        <v>310</v>
      </c>
    </row>
    <row r="108" spans="1:1" x14ac:dyDescent="0.25">
      <c r="A108" t="s">
        <v>303</v>
      </c>
    </row>
    <row r="109" spans="1:1" x14ac:dyDescent="0.25">
      <c r="A109" t="s">
        <v>304</v>
      </c>
    </row>
    <row r="110" spans="1:1" x14ac:dyDescent="0.25">
      <c r="A110" t="s">
        <v>284</v>
      </c>
    </row>
    <row r="111" spans="1:1" x14ac:dyDescent="0.25">
      <c r="A111" t="s">
        <v>294</v>
      </c>
    </row>
    <row r="112" spans="1:1" x14ac:dyDescent="0.25">
      <c r="A112" t="s">
        <v>301</v>
      </c>
    </row>
    <row r="113" spans="1:1" x14ac:dyDescent="0.25">
      <c r="A113" t="s">
        <v>310</v>
      </c>
    </row>
    <row r="114" spans="1:1" x14ac:dyDescent="0.25">
      <c r="A114" t="s">
        <v>303</v>
      </c>
    </row>
    <row r="116" spans="1:1" x14ac:dyDescent="0.25">
      <c r="A116" t="s">
        <v>284</v>
      </c>
    </row>
    <row r="117" spans="1:1" x14ac:dyDescent="0.25">
      <c r="A117" t="s">
        <v>311</v>
      </c>
    </row>
    <row r="118" spans="1:1" x14ac:dyDescent="0.25">
      <c r="A118" t="s">
        <v>281</v>
      </c>
    </row>
    <row r="119" spans="1:1" x14ac:dyDescent="0.25">
      <c r="A119" t="s">
        <v>296</v>
      </c>
    </row>
    <row r="120" spans="1:1" x14ac:dyDescent="0.25">
      <c r="A120" t="s">
        <v>312</v>
      </c>
    </row>
    <row r="121" spans="1:1" x14ac:dyDescent="0.25">
      <c r="A121" t="s">
        <v>313</v>
      </c>
    </row>
    <row r="122" spans="1:1" x14ac:dyDescent="0.25">
      <c r="A122" t="s">
        <v>314</v>
      </c>
    </row>
    <row r="123" spans="1:1" x14ac:dyDescent="0.25">
      <c r="A123" t="s">
        <v>315</v>
      </c>
    </row>
    <row r="124" spans="1:1" x14ac:dyDescent="0.25">
      <c r="A124" t="s">
        <v>120</v>
      </c>
    </row>
    <row r="126" spans="1:1" x14ac:dyDescent="0.25">
      <c r="A126" t="s">
        <v>284</v>
      </c>
    </row>
    <row r="127" spans="1:1" x14ac:dyDescent="0.25">
      <c r="A127" t="s">
        <v>316</v>
      </c>
    </row>
    <row r="128" spans="1:1" x14ac:dyDescent="0.25">
      <c r="A128" t="s">
        <v>281</v>
      </c>
    </row>
    <row r="129" spans="1:1" x14ac:dyDescent="0.25">
      <c r="A129" t="s">
        <v>299</v>
      </c>
    </row>
    <row r="130" spans="1:1" x14ac:dyDescent="0.25">
      <c r="A130" t="s">
        <v>312</v>
      </c>
    </row>
    <row r="131" spans="1:1" x14ac:dyDescent="0.25">
      <c r="A131" t="s">
        <v>313</v>
      </c>
    </row>
    <row r="132" spans="1:1" x14ac:dyDescent="0.25">
      <c r="A132" t="s">
        <v>314</v>
      </c>
    </row>
    <row r="133" spans="1:1" x14ac:dyDescent="0.25">
      <c r="A133" t="s">
        <v>315</v>
      </c>
    </row>
    <row r="134" spans="1:1" x14ac:dyDescent="0.25">
      <c r="A134" t="s">
        <v>120</v>
      </c>
    </row>
    <row r="137" spans="1:1" ht="21" x14ac:dyDescent="0.35">
      <c r="A137" s="18" t="s">
        <v>332</v>
      </c>
    </row>
    <row r="138" spans="1:1" x14ac:dyDescent="0.25">
      <c r="A138" t="s">
        <v>328</v>
      </c>
    </row>
    <row r="139" spans="1:1" x14ac:dyDescent="0.25">
      <c r="A139" t="s">
        <v>95</v>
      </c>
    </row>
    <row r="140" spans="1:1" x14ac:dyDescent="0.25">
      <c r="A140" t="s">
        <v>96</v>
      </c>
    </row>
    <row r="141" spans="1:1" x14ac:dyDescent="0.25">
      <c r="A141" t="s">
        <v>97</v>
      </c>
    </row>
    <row r="142" spans="1:1" x14ac:dyDescent="0.25">
      <c r="A142" t="s">
        <v>98</v>
      </c>
    </row>
    <row r="143" spans="1:1" x14ac:dyDescent="0.25">
      <c r="A143" t="s">
        <v>99</v>
      </c>
    </row>
    <row r="144" spans="1:1" x14ac:dyDescent="0.25">
      <c r="A144" t="s">
        <v>100</v>
      </c>
    </row>
    <row r="145" spans="1:1" x14ac:dyDescent="0.25">
      <c r="A145" t="s">
        <v>101</v>
      </c>
    </row>
    <row r="146" spans="1:1" x14ac:dyDescent="0.25">
      <c r="A146" t="s">
        <v>102</v>
      </c>
    </row>
    <row r="147" spans="1:1" x14ac:dyDescent="0.25">
      <c r="A147" t="s">
        <v>123</v>
      </c>
    </row>
    <row r="148" spans="1:1" x14ac:dyDescent="0.25">
      <c r="A148" t="s">
        <v>104</v>
      </c>
    </row>
    <row r="149" spans="1:1" x14ac:dyDescent="0.25">
      <c r="A149" t="s">
        <v>124</v>
      </c>
    </row>
    <row r="150" spans="1:1" x14ac:dyDescent="0.25">
      <c r="A150" t="s">
        <v>106</v>
      </c>
    </row>
    <row r="153" spans="1:1" ht="21" x14ac:dyDescent="0.35">
      <c r="A153" s="18" t="s">
        <v>329</v>
      </c>
    </row>
    <row r="154" spans="1:1" x14ac:dyDescent="0.25">
      <c r="A154" s="4" t="s">
        <v>317</v>
      </c>
    </row>
    <row r="155" spans="1:1" x14ac:dyDescent="0.25">
      <c r="A155" s="4" t="s">
        <v>318</v>
      </c>
    </row>
    <row r="156" spans="1:1" x14ac:dyDescent="0.25">
      <c r="A156" s="4" t="s">
        <v>319</v>
      </c>
    </row>
    <row r="157" spans="1:1" x14ac:dyDescent="0.25">
      <c r="A157" s="4" t="s">
        <v>320</v>
      </c>
    </row>
    <row r="158" spans="1:1" x14ac:dyDescent="0.25">
      <c r="A158" s="4" t="s">
        <v>318</v>
      </c>
    </row>
    <row r="159" spans="1:1" x14ac:dyDescent="0.25">
      <c r="A159" s="4" t="s">
        <v>321</v>
      </c>
    </row>
    <row r="160" spans="1:1" x14ac:dyDescent="0.25">
      <c r="A160" s="4" t="s">
        <v>320</v>
      </c>
    </row>
    <row r="161" spans="1:1" x14ac:dyDescent="0.25">
      <c r="A161" s="4" t="s">
        <v>322</v>
      </c>
    </row>
    <row r="162" spans="1:1" x14ac:dyDescent="0.25">
      <c r="A162" s="4" t="s">
        <v>318</v>
      </c>
    </row>
    <row r="163" spans="1:1" x14ac:dyDescent="0.25">
      <c r="A163" s="4" t="s">
        <v>323</v>
      </c>
    </row>
    <row r="164" spans="1:1" x14ac:dyDescent="0.25">
      <c r="A164" s="4" t="s">
        <v>320</v>
      </c>
    </row>
    <row r="165" spans="1:1" x14ac:dyDescent="0.25">
      <c r="A165" s="4" t="s">
        <v>322</v>
      </c>
    </row>
    <row r="166" spans="1:1" x14ac:dyDescent="0.25">
      <c r="A166" s="4" t="s">
        <v>324</v>
      </c>
    </row>
    <row r="167" spans="1:1" x14ac:dyDescent="0.25">
      <c r="A167" s="4" t="s">
        <v>318</v>
      </c>
    </row>
    <row r="168" spans="1:1" x14ac:dyDescent="0.25">
      <c r="A168" s="4" t="s">
        <v>325</v>
      </c>
    </row>
    <row r="169" spans="1:1" x14ac:dyDescent="0.25">
      <c r="A169" s="4" t="s">
        <v>320</v>
      </c>
    </row>
    <row r="170" spans="1:1" x14ac:dyDescent="0.25">
      <c r="A170" s="4" t="s">
        <v>322</v>
      </c>
    </row>
    <row r="171" spans="1:1" x14ac:dyDescent="0.25">
      <c r="A171" s="4" t="s">
        <v>324</v>
      </c>
    </row>
    <row r="172" spans="1:1" x14ac:dyDescent="0.25">
      <c r="A172" s="4" t="s">
        <v>326</v>
      </c>
    </row>
    <row r="173" spans="1:1" x14ac:dyDescent="0.25">
      <c r="A173" s="4" t="s">
        <v>318</v>
      </c>
    </row>
    <row r="174" spans="1:1" x14ac:dyDescent="0.25">
      <c r="A174" s="4" t="s">
        <v>327</v>
      </c>
    </row>
    <row r="175" spans="1:1" x14ac:dyDescent="0.25">
      <c r="A175" s="4" t="s">
        <v>95</v>
      </c>
    </row>
    <row r="176" spans="1:1" x14ac:dyDescent="0.25">
      <c r="A176" s="4" t="s">
        <v>96</v>
      </c>
    </row>
    <row r="177" spans="1:1" x14ac:dyDescent="0.25">
      <c r="A177" s="4" t="s">
        <v>97</v>
      </c>
    </row>
    <row r="178" spans="1:1" x14ac:dyDescent="0.25">
      <c r="A178" s="4" t="s">
        <v>98</v>
      </c>
    </row>
    <row r="179" spans="1:1" x14ac:dyDescent="0.25">
      <c r="A179" s="4" t="s">
        <v>99</v>
      </c>
    </row>
    <row r="180" spans="1:1" x14ac:dyDescent="0.25">
      <c r="A180" s="4" t="s">
        <v>100</v>
      </c>
    </row>
    <row r="181" spans="1:1" x14ac:dyDescent="0.25">
      <c r="A181" s="4" t="s">
        <v>101</v>
      </c>
    </row>
    <row r="182" spans="1:1" x14ac:dyDescent="0.25">
      <c r="A182" s="4" t="s">
        <v>102</v>
      </c>
    </row>
    <row r="183" spans="1:1" x14ac:dyDescent="0.25">
      <c r="A183" s="4" t="s">
        <v>123</v>
      </c>
    </row>
    <row r="184" spans="1:1" x14ac:dyDescent="0.25">
      <c r="A184" s="4" t="s">
        <v>104</v>
      </c>
    </row>
    <row r="185" spans="1:1" x14ac:dyDescent="0.25">
      <c r="A185" s="4" t="s">
        <v>124</v>
      </c>
    </row>
    <row r="186" spans="1:1" x14ac:dyDescent="0.25">
      <c r="A186" s="4" t="s">
        <v>106</v>
      </c>
    </row>
    <row r="187" spans="1:1" x14ac:dyDescent="0.25">
      <c r="A187" s="4" t="s">
        <v>318</v>
      </c>
    </row>
    <row r="188" spans="1:1" x14ac:dyDescent="0.25">
      <c r="A188" s="4" t="s">
        <v>333</v>
      </c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showGridLines="0" topLeftCell="A85" workbookViewId="0">
      <selection activeCell="B105" sqref="B105"/>
    </sheetView>
  </sheetViews>
  <sheetFormatPr defaultRowHeight="15" x14ac:dyDescent="0.25"/>
  <cols>
    <col min="1" max="1" width="15.85546875" bestFit="1" customWidth="1"/>
    <col min="2" max="2" width="49.85546875" customWidth="1"/>
    <col min="3" max="3" width="9" bestFit="1" customWidth="1"/>
    <col min="4" max="4" width="12" bestFit="1" customWidth="1"/>
    <col min="5" max="5" width="11.140625" bestFit="1" customWidth="1"/>
  </cols>
  <sheetData>
    <row r="1" spans="1:5" x14ac:dyDescent="0.25">
      <c r="A1" s="4" t="s">
        <v>30</v>
      </c>
      <c r="B1" s="4" t="s">
        <v>31</v>
      </c>
      <c r="C1" s="4">
        <v>6064495</v>
      </c>
      <c r="D1" s="5">
        <v>6068396</v>
      </c>
      <c r="E1" s="5">
        <v>440046896</v>
      </c>
    </row>
    <row r="2" spans="1:5" x14ac:dyDescent="0.25">
      <c r="A2" s="4" t="s">
        <v>32</v>
      </c>
      <c r="B2" s="4" t="s">
        <v>33</v>
      </c>
      <c r="C2" s="4">
        <v>1262</v>
      </c>
      <c r="D2" s="4">
        <v>1265</v>
      </c>
      <c r="E2" s="4"/>
    </row>
    <row r="3" spans="1:5" x14ac:dyDescent="0.25">
      <c r="A3" s="4" t="s">
        <v>34</v>
      </c>
      <c r="B3" s="4" t="s">
        <v>35</v>
      </c>
      <c r="C3" s="4">
        <v>30719427</v>
      </c>
      <c r="D3" s="4">
        <v>30734699</v>
      </c>
      <c r="E3" s="4"/>
    </row>
    <row r="4" spans="1:5" x14ac:dyDescent="0.25">
      <c r="A4" s="4" t="s">
        <v>36</v>
      </c>
      <c r="B4" s="4" t="s">
        <v>37</v>
      </c>
      <c r="C4" s="4">
        <v>226893</v>
      </c>
      <c r="D4" s="4">
        <v>226988</v>
      </c>
      <c r="E4" s="4"/>
    </row>
    <row r="7" spans="1:5" x14ac:dyDescent="0.25">
      <c r="A7" s="4" t="s">
        <v>36</v>
      </c>
      <c r="B7" s="4" t="s">
        <v>38</v>
      </c>
      <c r="C7" s="4"/>
      <c r="D7" s="4"/>
      <c r="E7" s="4"/>
    </row>
    <row r="8" spans="1:5" x14ac:dyDescent="0.25">
      <c r="A8" s="4"/>
      <c r="B8" s="4" t="s">
        <v>39</v>
      </c>
      <c r="C8" s="4">
        <v>15849</v>
      </c>
      <c r="D8" s="4">
        <v>15849</v>
      </c>
      <c r="E8" s="4"/>
    </row>
    <row r="9" spans="1:5" x14ac:dyDescent="0.25">
      <c r="A9" s="4"/>
      <c r="B9" s="4" t="s">
        <v>40</v>
      </c>
      <c r="C9" s="4">
        <v>209738</v>
      </c>
      <c r="D9" s="4">
        <v>209833</v>
      </c>
      <c r="E9" s="4"/>
    </row>
    <row r="10" spans="1:5" x14ac:dyDescent="0.25">
      <c r="A10" s="4"/>
      <c r="B10" s="4" t="s">
        <v>41</v>
      </c>
      <c r="C10" s="4">
        <v>1306</v>
      </c>
      <c r="D10" s="4">
        <v>1306</v>
      </c>
      <c r="E10" s="4"/>
    </row>
    <row r="11" spans="1:5" x14ac:dyDescent="0.25">
      <c r="A11" s="4"/>
      <c r="B11" s="4"/>
      <c r="C11" s="4">
        <v>226893</v>
      </c>
      <c r="D11" s="4">
        <v>226988</v>
      </c>
      <c r="E11" s="4"/>
    </row>
    <row r="13" spans="1:5" x14ac:dyDescent="0.25">
      <c r="A13" s="4" t="s">
        <v>32</v>
      </c>
      <c r="B13" s="4" t="s">
        <v>42</v>
      </c>
      <c r="C13" s="4"/>
      <c r="D13" s="4"/>
      <c r="E13" s="4"/>
    </row>
    <row r="14" spans="1:5" x14ac:dyDescent="0.25">
      <c r="A14" s="4"/>
      <c r="B14" s="4" t="s">
        <v>43</v>
      </c>
      <c r="C14" s="4">
        <v>2</v>
      </c>
      <c r="D14" s="4">
        <v>2</v>
      </c>
      <c r="E14" s="4"/>
    </row>
    <row r="15" spans="1:5" x14ac:dyDescent="0.25">
      <c r="A15" s="4"/>
      <c r="B15" s="4" t="s">
        <v>44</v>
      </c>
      <c r="C15" s="4">
        <v>11</v>
      </c>
      <c r="D15" s="4">
        <v>14</v>
      </c>
      <c r="E15" s="4"/>
    </row>
    <row r="16" spans="1:5" x14ac:dyDescent="0.25">
      <c r="A16" s="4"/>
      <c r="B16" s="4" t="s">
        <v>45</v>
      </c>
      <c r="C16" s="4">
        <v>100</v>
      </c>
      <c r="D16" s="4">
        <v>100</v>
      </c>
      <c r="E16" s="4"/>
    </row>
    <row r="17" spans="1:4" x14ac:dyDescent="0.25">
      <c r="A17" s="4"/>
      <c r="B17" s="4" t="s">
        <v>41</v>
      </c>
      <c r="C17" s="4">
        <v>1149</v>
      </c>
      <c r="D17" s="4">
        <v>1149</v>
      </c>
    </row>
    <row r="18" spans="1:4" x14ac:dyDescent="0.25">
      <c r="A18" s="4"/>
      <c r="B18" s="4"/>
      <c r="C18" s="4">
        <v>1262</v>
      </c>
      <c r="D18" s="4">
        <v>1265</v>
      </c>
    </row>
    <row r="20" spans="1:4" x14ac:dyDescent="0.25">
      <c r="A20" s="4" t="s">
        <v>34</v>
      </c>
      <c r="B20" s="4" t="s">
        <v>46</v>
      </c>
      <c r="C20" s="4"/>
      <c r="D20" s="4"/>
    </row>
    <row r="21" spans="1:4" x14ac:dyDescent="0.25">
      <c r="A21" s="4"/>
      <c r="B21" s="4" t="s">
        <v>44</v>
      </c>
      <c r="C21" s="4">
        <v>10163590</v>
      </c>
      <c r="D21" s="4">
        <v>10177066</v>
      </c>
    </row>
    <row r="22" spans="1:4" x14ac:dyDescent="0.25">
      <c r="A22" s="4"/>
      <c r="B22" s="4" t="s">
        <v>47</v>
      </c>
      <c r="C22" s="4">
        <v>18204432</v>
      </c>
      <c r="D22" s="4">
        <v>18204868</v>
      </c>
    </row>
    <row r="23" spans="1:4" x14ac:dyDescent="0.25">
      <c r="A23" s="4"/>
      <c r="B23" s="4" t="s">
        <v>48</v>
      </c>
      <c r="C23" s="4">
        <v>76201</v>
      </c>
      <c r="D23" s="4">
        <v>76201</v>
      </c>
    </row>
    <row r="24" spans="1:4" x14ac:dyDescent="0.25">
      <c r="A24" s="4"/>
      <c r="B24" s="4" t="s">
        <v>49</v>
      </c>
      <c r="C24" s="4">
        <v>1718834</v>
      </c>
      <c r="D24" s="4">
        <v>1719528</v>
      </c>
    </row>
    <row r="25" spans="1:4" x14ac:dyDescent="0.25">
      <c r="A25" s="4"/>
      <c r="B25" s="4" t="s">
        <v>50</v>
      </c>
      <c r="C25" s="4">
        <v>556370</v>
      </c>
      <c r="D25" s="4">
        <v>557036</v>
      </c>
    </row>
    <row r="26" spans="1:4" x14ac:dyDescent="0.25">
      <c r="A26" s="4"/>
      <c r="B26" s="4"/>
      <c r="C26" s="4">
        <v>30719427</v>
      </c>
      <c r="D26" s="4">
        <v>30734699</v>
      </c>
    </row>
    <row r="28" spans="1:4" x14ac:dyDescent="0.25">
      <c r="A28" s="4" t="s">
        <v>34</v>
      </c>
      <c r="B28" s="4" t="s">
        <v>51</v>
      </c>
      <c r="C28" s="4"/>
      <c r="D28" s="4"/>
    </row>
    <row r="29" spans="1:4" x14ac:dyDescent="0.25">
      <c r="A29" s="4"/>
      <c r="B29" s="4" t="s">
        <v>52</v>
      </c>
      <c r="C29" s="4">
        <v>5834345</v>
      </c>
      <c r="D29" s="4">
        <v>5837866</v>
      </c>
    </row>
    <row r="30" spans="1:4" x14ac:dyDescent="0.25">
      <c r="A30" s="4"/>
      <c r="B30" s="4" t="s">
        <v>53</v>
      </c>
      <c r="C30" s="4">
        <v>229743</v>
      </c>
      <c r="D30" s="4">
        <v>229838</v>
      </c>
    </row>
    <row r="31" spans="1:4" x14ac:dyDescent="0.25">
      <c r="A31" s="4"/>
      <c r="B31" s="4" t="s">
        <v>54</v>
      </c>
      <c r="C31" s="4">
        <v>105527</v>
      </c>
      <c r="D31" s="4">
        <v>105564</v>
      </c>
    </row>
    <row r="32" spans="1:4" x14ac:dyDescent="0.25">
      <c r="A32" s="4"/>
      <c r="B32" s="4" t="s">
        <v>55</v>
      </c>
      <c r="C32" s="4">
        <v>3281719</v>
      </c>
      <c r="D32" s="4">
        <v>3283552</v>
      </c>
    </row>
    <row r="33" spans="2:4" x14ac:dyDescent="0.25">
      <c r="B33" s="4" t="s">
        <v>56</v>
      </c>
      <c r="C33" s="4">
        <v>2012805</v>
      </c>
      <c r="D33" s="4">
        <v>2014242</v>
      </c>
    </row>
    <row r="34" spans="2:4" x14ac:dyDescent="0.25">
      <c r="B34" s="4" t="s">
        <v>57</v>
      </c>
      <c r="C34" s="4">
        <v>3785113</v>
      </c>
      <c r="D34" s="4">
        <v>3787952</v>
      </c>
    </row>
    <row r="35" spans="2:4" x14ac:dyDescent="0.25">
      <c r="B35" s="4" t="s">
        <v>58</v>
      </c>
      <c r="C35" s="4">
        <v>1692438</v>
      </c>
      <c r="D35" s="4">
        <v>1692956</v>
      </c>
    </row>
    <row r="36" spans="2:4" x14ac:dyDescent="0.25">
      <c r="B36" s="4" t="s">
        <v>59</v>
      </c>
      <c r="C36" s="4">
        <v>9894907</v>
      </c>
      <c r="D36" s="4">
        <v>9898051</v>
      </c>
    </row>
    <row r="37" spans="2:4" x14ac:dyDescent="0.25">
      <c r="B37" s="4" t="s">
        <v>60</v>
      </c>
      <c r="C37" s="4">
        <v>1357111</v>
      </c>
      <c r="D37" s="4">
        <v>1357534</v>
      </c>
    </row>
    <row r="38" spans="2:4" x14ac:dyDescent="0.25">
      <c r="B38" s="4" t="s">
        <v>61</v>
      </c>
      <c r="C38" s="4">
        <v>637235</v>
      </c>
      <c r="D38" s="4">
        <v>637602</v>
      </c>
    </row>
    <row r="39" spans="2:4" x14ac:dyDescent="0.25">
      <c r="B39" s="4" t="s">
        <v>62</v>
      </c>
      <c r="C39" s="4">
        <v>478647</v>
      </c>
      <c r="D39" s="4">
        <v>478918</v>
      </c>
    </row>
    <row r="40" spans="2:4" x14ac:dyDescent="0.25">
      <c r="B40" s="4" t="s">
        <v>63</v>
      </c>
      <c r="C40" s="4">
        <v>121642</v>
      </c>
      <c r="D40" s="4">
        <v>121824</v>
      </c>
    </row>
    <row r="41" spans="2:4" x14ac:dyDescent="0.25">
      <c r="B41" s="4" t="s">
        <v>64</v>
      </c>
      <c r="C41" s="4">
        <v>26571</v>
      </c>
      <c r="D41" s="4">
        <v>26821</v>
      </c>
    </row>
    <row r="42" spans="2:4" x14ac:dyDescent="0.25">
      <c r="B42" s="4" t="s">
        <v>65</v>
      </c>
      <c r="C42" s="4">
        <v>1163812</v>
      </c>
      <c r="D42" s="4">
        <v>1163812</v>
      </c>
    </row>
    <row r="43" spans="2:4" x14ac:dyDescent="0.25">
      <c r="B43" s="4" t="s">
        <v>66</v>
      </c>
      <c r="C43" s="4">
        <v>21757</v>
      </c>
      <c r="D43" s="4">
        <v>21792</v>
      </c>
    </row>
    <row r="44" spans="2:4" x14ac:dyDescent="0.25">
      <c r="B44" s="4" t="s">
        <v>67</v>
      </c>
      <c r="C44" s="4">
        <v>13388</v>
      </c>
      <c r="D44" s="4">
        <v>13394</v>
      </c>
    </row>
    <row r="45" spans="2:4" x14ac:dyDescent="0.25">
      <c r="B45" s="4" t="s">
        <v>68</v>
      </c>
      <c r="C45" s="4">
        <v>21898</v>
      </c>
      <c r="D45" s="4">
        <v>22034</v>
      </c>
    </row>
    <row r="46" spans="2:4" x14ac:dyDescent="0.25">
      <c r="B46" s="4" t="s">
        <v>69</v>
      </c>
      <c r="C46" s="4">
        <v>29951</v>
      </c>
      <c r="D46" s="4">
        <v>30115</v>
      </c>
    </row>
    <row r="47" spans="2:4" x14ac:dyDescent="0.25">
      <c r="B47" s="4" t="s">
        <v>70</v>
      </c>
      <c r="C47" s="4">
        <v>1872</v>
      </c>
      <c r="D47" s="4">
        <v>1884</v>
      </c>
    </row>
    <row r="48" spans="2:4" x14ac:dyDescent="0.25">
      <c r="B48" s="4" t="s">
        <v>71</v>
      </c>
      <c r="C48" s="4">
        <v>119</v>
      </c>
      <c r="D48" s="4">
        <v>119</v>
      </c>
    </row>
    <row r="49" spans="1:4" x14ac:dyDescent="0.25">
      <c r="A49" s="4"/>
      <c r="B49" s="4" t="s">
        <v>72</v>
      </c>
      <c r="C49" s="4">
        <v>8827</v>
      </c>
      <c r="D49" s="4">
        <v>8829</v>
      </c>
    </row>
    <row r="50" spans="1:4" x14ac:dyDescent="0.25">
      <c r="A50" s="4"/>
      <c r="B50" s="4"/>
      <c r="C50" s="4">
        <v>30719427</v>
      </c>
      <c r="D50" s="4">
        <v>30734699</v>
      </c>
    </row>
    <row r="52" spans="1:4" x14ac:dyDescent="0.25">
      <c r="A52" s="4" t="s">
        <v>30</v>
      </c>
      <c r="B52" s="4" t="s">
        <v>73</v>
      </c>
      <c r="C52" s="4"/>
      <c r="D52" s="4"/>
    </row>
    <row r="53" spans="1:4" x14ac:dyDescent="0.25">
      <c r="A53" s="4"/>
      <c r="B53" s="4" t="s">
        <v>74</v>
      </c>
      <c r="C53" s="4">
        <v>20158</v>
      </c>
      <c r="D53" s="4">
        <v>20175</v>
      </c>
    </row>
    <row r="54" spans="1:4" x14ac:dyDescent="0.25">
      <c r="A54" s="4"/>
      <c r="B54" s="4" t="s">
        <v>40</v>
      </c>
      <c r="C54" s="4">
        <v>191437</v>
      </c>
      <c r="D54" s="4">
        <v>191489</v>
      </c>
    </row>
    <row r="55" spans="1:4" x14ac:dyDescent="0.25">
      <c r="A55" s="4"/>
      <c r="B55" s="4" t="s">
        <v>75</v>
      </c>
      <c r="C55" s="4">
        <v>35598</v>
      </c>
      <c r="D55" s="4">
        <v>35631</v>
      </c>
    </row>
    <row r="56" spans="1:4" x14ac:dyDescent="0.25">
      <c r="A56" s="4"/>
      <c r="B56" s="4" t="s">
        <v>76</v>
      </c>
      <c r="C56" s="4">
        <v>872</v>
      </c>
      <c r="D56" s="4">
        <v>876</v>
      </c>
    </row>
    <row r="57" spans="1:4" x14ac:dyDescent="0.25">
      <c r="A57" s="4"/>
      <c r="B57" s="4" t="s">
        <v>77</v>
      </c>
      <c r="C57" s="4">
        <v>1842</v>
      </c>
      <c r="D57" s="4">
        <v>1848</v>
      </c>
    </row>
    <row r="58" spans="1:4" x14ac:dyDescent="0.25">
      <c r="A58" s="4"/>
      <c r="B58" s="4" t="s">
        <v>78</v>
      </c>
      <c r="C58" s="4">
        <v>45685</v>
      </c>
      <c r="D58" s="4">
        <v>45702</v>
      </c>
    </row>
    <row r="59" spans="1:4" x14ac:dyDescent="0.25">
      <c r="A59" s="4"/>
      <c r="B59" s="4" t="s">
        <v>79</v>
      </c>
      <c r="C59" s="4">
        <v>988722</v>
      </c>
      <c r="D59" s="4">
        <v>989120</v>
      </c>
    </row>
    <row r="60" spans="1:4" x14ac:dyDescent="0.25">
      <c r="A60" s="4"/>
      <c r="B60" s="4" t="s">
        <v>80</v>
      </c>
      <c r="C60" s="4">
        <v>6029</v>
      </c>
      <c r="D60" s="4">
        <v>6067</v>
      </c>
    </row>
    <row r="61" spans="1:4" x14ac:dyDescent="0.25">
      <c r="A61" s="4"/>
      <c r="B61" s="4" t="s">
        <v>81</v>
      </c>
      <c r="C61" s="4">
        <v>270403</v>
      </c>
      <c r="D61" s="4">
        <v>270546</v>
      </c>
    </row>
    <row r="62" spans="1:4" x14ac:dyDescent="0.25">
      <c r="A62" s="4"/>
      <c r="B62" s="4" t="s">
        <v>82</v>
      </c>
      <c r="C62" s="4">
        <v>2003480</v>
      </c>
      <c r="D62" s="4">
        <v>2004901</v>
      </c>
    </row>
    <row r="63" spans="1:4" x14ac:dyDescent="0.25">
      <c r="A63" s="4"/>
      <c r="B63" s="4" t="s">
        <v>83</v>
      </c>
      <c r="C63" s="4">
        <v>3296</v>
      </c>
      <c r="D63" s="4">
        <v>3308</v>
      </c>
    </row>
    <row r="64" spans="1:4" x14ac:dyDescent="0.25">
      <c r="A64" s="4"/>
      <c r="B64" s="4" t="s">
        <v>84</v>
      </c>
      <c r="C64" s="4">
        <v>2286981</v>
      </c>
      <c r="D64" s="4">
        <v>2288378</v>
      </c>
    </row>
    <row r="65" spans="2:4" x14ac:dyDescent="0.25">
      <c r="B65" s="4" t="s">
        <v>85</v>
      </c>
      <c r="C65" s="4">
        <v>9</v>
      </c>
      <c r="D65" s="4">
        <v>9</v>
      </c>
    </row>
    <row r="66" spans="2:4" x14ac:dyDescent="0.25">
      <c r="B66" s="4" t="s">
        <v>86</v>
      </c>
      <c r="C66" s="4">
        <v>21757</v>
      </c>
      <c r="D66" s="4">
        <v>21792</v>
      </c>
    </row>
    <row r="67" spans="2:4" x14ac:dyDescent="0.25">
      <c r="B67" s="4" t="s">
        <v>87</v>
      </c>
      <c r="C67" s="4">
        <v>1562</v>
      </c>
      <c r="D67" s="4">
        <v>1562</v>
      </c>
    </row>
    <row r="68" spans="2:4" x14ac:dyDescent="0.25">
      <c r="B68" s="4" t="s">
        <v>88</v>
      </c>
      <c r="C68" s="4">
        <v>1291</v>
      </c>
      <c r="D68" s="4">
        <v>1303</v>
      </c>
    </row>
    <row r="69" spans="2:4" x14ac:dyDescent="0.25">
      <c r="B69" s="4" t="s">
        <v>89</v>
      </c>
      <c r="C69" s="4">
        <v>21898</v>
      </c>
      <c r="D69" s="4">
        <v>22034</v>
      </c>
    </row>
    <row r="70" spans="2:4" x14ac:dyDescent="0.25">
      <c r="B70" s="4" t="s">
        <v>90</v>
      </c>
      <c r="C70" s="4">
        <v>3133</v>
      </c>
      <c r="D70" s="4">
        <v>3133</v>
      </c>
    </row>
    <row r="71" spans="2:4" x14ac:dyDescent="0.25">
      <c r="B71" s="4" t="s">
        <v>91</v>
      </c>
      <c r="C71" s="4">
        <v>99</v>
      </c>
      <c r="D71" s="4">
        <v>100</v>
      </c>
    </row>
    <row r="72" spans="2:4" x14ac:dyDescent="0.25">
      <c r="B72" s="4" t="s">
        <v>49</v>
      </c>
      <c r="C72" s="4">
        <v>160243</v>
      </c>
      <c r="D72" s="4">
        <v>160422</v>
      </c>
    </row>
    <row r="73" spans="2:4" x14ac:dyDescent="0.25">
      <c r="B73" s="4"/>
      <c r="C73" s="4">
        <v>6064495</v>
      </c>
      <c r="D73" s="4">
        <v>6068396</v>
      </c>
    </row>
    <row r="75" spans="2:4" x14ac:dyDescent="0.25">
      <c r="B75" s="4" t="s">
        <v>92</v>
      </c>
      <c r="C75" s="4"/>
      <c r="D75" s="4"/>
    </row>
    <row r="76" spans="2:4" x14ac:dyDescent="0.25">
      <c r="B76" s="4" t="s">
        <v>93</v>
      </c>
      <c r="C76" s="4"/>
      <c r="D76" s="4"/>
    </row>
    <row r="77" spans="2:4" x14ac:dyDescent="0.25">
      <c r="B77" s="4" t="s">
        <v>94</v>
      </c>
      <c r="C77" s="4"/>
      <c r="D77" s="4"/>
    </row>
    <row r="78" spans="2:4" x14ac:dyDescent="0.25">
      <c r="B78" s="4" t="s">
        <v>95</v>
      </c>
      <c r="C78" s="4"/>
      <c r="D78" s="4"/>
    </row>
    <row r="79" spans="2:4" x14ac:dyDescent="0.25">
      <c r="B79" s="4" t="s">
        <v>96</v>
      </c>
      <c r="C79" s="4"/>
      <c r="D79" s="4"/>
    </row>
    <row r="80" spans="2:4" x14ac:dyDescent="0.25">
      <c r="B80" s="4" t="s">
        <v>97</v>
      </c>
      <c r="C80" s="4"/>
      <c r="D80" s="4"/>
    </row>
    <row r="81" spans="2:4" x14ac:dyDescent="0.25">
      <c r="B81" s="4" t="s">
        <v>98</v>
      </c>
      <c r="C81" s="4"/>
      <c r="D81" s="4"/>
    </row>
    <row r="82" spans="2:4" x14ac:dyDescent="0.25">
      <c r="B82" s="4" t="s">
        <v>99</v>
      </c>
      <c r="C82" s="4"/>
      <c r="D82" s="4"/>
    </row>
    <row r="83" spans="2:4" x14ac:dyDescent="0.25">
      <c r="B83" s="4" t="s">
        <v>100</v>
      </c>
      <c r="C83" s="4"/>
      <c r="D83" s="4"/>
    </row>
    <row r="84" spans="2:4" x14ac:dyDescent="0.25">
      <c r="B84" s="4" t="s">
        <v>101</v>
      </c>
      <c r="C84" s="4"/>
      <c r="D84" s="4"/>
    </row>
    <row r="85" spans="2:4" x14ac:dyDescent="0.25">
      <c r="B85" s="4" t="s">
        <v>102</v>
      </c>
      <c r="C85" s="4"/>
      <c r="D85" s="4"/>
    </row>
    <row r="86" spans="2:4" x14ac:dyDescent="0.25">
      <c r="B86" s="4" t="s">
        <v>103</v>
      </c>
      <c r="C86" s="4"/>
      <c r="D86" s="4"/>
    </row>
    <row r="87" spans="2:4" x14ac:dyDescent="0.25">
      <c r="B87" s="4" t="s">
        <v>104</v>
      </c>
      <c r="C87" s="4"/>
      <c r="D87" s="4"/>
    </row>
    <row r="88" spans="2:4" x14ac:dyDescent="0.25">
      <c r="B88" s="4" t="s">
        <v>105</v>
      </c>
      <c r="C88" s="4"/>
      <c r="D88" s="4"/>
    </row>
    <row r="89" spans="2:4" x14ac:dyDescent="0.25">
      <c r="B89" s="4" t="s">
        <v>106</v>
      </c>
      <c r="C89" s="4"/>
      <c r="D89" s="4"/>
    </row>
    <row r="91" spans="2:4" x14ac:dyDescent="0.25">
      <c r="B91" s="4" t="s">
        <v>107</v>
      </c>
      <c r="C91" s="4"/>
      <c r="D91" s="4"/>
    </row>
    <row r="92" spans="2:4" x14ac:dyDescent="0.25">
      <c r="B92" s="4" t="s">
        <v>108</v>
      </c>
      <c r="C92" s="4" t="s">
        <v>109</v>
      </c>
      <c r="D92" s="4" t="s">
        <v>110</v>
      </c>
    </row>
    <row r="93" spans="2:4" x14ac:dyDescent="0.25">
      <c r="B93" s="4">
        <v>835003</v>
      </c>
      <c r="C93" s="4">
        <v>835.00300000000004</v>
      </c>
      <c r="D93" s="4">
        <v>13.916716666666668</v>
      </c>
    </row>
    <row r="95" spans="2:4" x14ac:dyDescent="0.25">
      <c r="B95" s="17" t="s">
        <v>111</v>
      </c>
    </row>
    <row r="96" spans="2:4" x14ac:dyDescent="0.25">
      <c r="B96" s="6" t="s">
        <v>112</v>
      </c>
    </row>
    <row r="97" spans="2:2" x14ac:dyDescent="0.25">
      <c r="B97" s="6" t="s">
        <v>113</v>
      </c>
    </row>
    <row r="98" spans="2:2" x14ac:dyDescent="0.25">
      <c r="B98" s="6" t="s">
        <v>114</v>
      </c>
    </row>
    <row r="99" spans="2:2" x14ac:dyDescent="0.25">
      <c r="B99" s="6" t="s">
        <v>115</v>
      </c>
    </row>
    <row r="100" spans="2:2" x14ac:dyDescent="0.25">
      <c r="B100" s="6" t="s">
        <v>116</v>
      </c>
    </row>
    <row r="101" spans="2:2" x14ac:dyDescent="0.25">
      <c r="B101" s="6" t="s">
        <v>117</v>
      </c>
    </row>
    <row r="102" spans="2:2" x14ac:dyDescent="0.25">
      <c r="B102" s="6" t="s">
        <v>118</v>
      </c>
    </row>
    <row r="103" spans="2:2" x14ac:dyDescent="0.25">
      <c r="B103" s="6" t="s">
        <v>119</v>
      </c>
    </row>
    <row r="104" spans="2:2" x14ac:dyDescent="0.25">
      <c r="B104" s="6" t="s">
        <v>120</v>
      </c>
    </row>
    <row r="105" spans="2:2" x14ac:dyDescent="0.25">
      <c r="B105" s="6" t="s">
        <v>121</v>
      </c>
    </row>
    <row r="106" spans="2:2" x14ac:dyDescent="0.25">
      <c r="B106" s="6" t="s">
        <v>122</v>
      </c>
    </row>
    <row r="107" spans="2:2" x14ac:dyDescent="0.25">
      <c r="B107" s="6" t="s">
        <v>94</v>
      </c>
    </row>
    <row r="108" spans="2:2" x14ac:dyDescent="0.25">
      <c r="B108" s="6" t="s">
        <v>95</v>
      </c>
    </row>
    <row r="109" spans="2:2" x14ac:dyDescent="0.25">
      <c r="B109" s="6" t="s">
        <v>96</v>
      </c>
    </row>
    <row r="110" spans="2:2" x14ac:dyDescent="0.25">
      <c r="B110" s="6" t="s">
        <v>97</v>
      </c>
    </row>
    <row r="111" spans="2:2" x14ac:dyDescent="0.25">
      <c r="B111" s="6" t="s">
        <v>98</v>
      </c>
    </row>
    <row r="112" spans="2:2" x14ac:dyDescent="0.25">
      <c r="B112" s="6" t="s">
        <v>99</v>
      </c>
    </row>
    <row r="113" spans="1:4" x14ac:dyDescent="0.25">
      <c r="B113" s="6" t="s">
        <v>100</v>
      </c>
    </row>
    <row r="114" spans="1:4" x14ac:dyDescent="0.25">
      <c r="B114" s="6" t="s">
        <v>101</v>
      </c>
    </row>
    <row r="115" spans="1:4" x14ac:dyDescent="0.25">
      <c r="B115" s="17" t="s">
        <v>102</v>
      </c>
    </row>
    <row r="116" spans="1:4" x14ac:dyDescent="0.25">
      <c r="B116" s="17" t="s">
        <v>123</v>
      </c>
    </row>
    <row r="117" spans="1:4" x14ac:dyDescent="0.25">
      <c r="B117" s="17" t="s">
        <v>104</v>
      </c>
    </row>
    <row r="118" spans="1:4" x14ac:dyDescent="0.25">
      <c r="B118" s="17" t="s">
        <v>124</v>
      </c>
    </row>
    <row r="119" spans="1:4" x14ac:dyDescent="0.25">
      <c r="B119" s="17" t="s">
        <v>106</v>
      </c>
    </row>
    <row r="121" spans="1:4" x14ac:dyDescent="0.25">
      <c r="C121" s="4"/>
      <c r="D121" s="4"/>
    </row>
    <row r="122" spans="1:4" x14ac:dyDescent="0.25">
      <c r="B122" t="s">
        <v>125</v>
      </c>
      <c r="C122" s="4"/>
      <c r="D122" s="4"/>
    </row>
    <row r="123" spans="1:4" x14ac:dyDescent="0.25">
      <c r="A123" s="3">
        <v>42243.658333333333</v>
      </c>
      <c r="B123" t="s">
        <v>126</v>
      </c>
      <c r="C123" s="4" t="s">
        <v>109</v>
      </c>
      <c r="D123" s="4" t="s">
        <v>110</v>
      </c>
    </row>
    <row r="124" spans="1:4" x14ac:dyDescent="0.25">
      <c r="B124" s="5">
        <v>290029</v>
      </c>
      <c r="C124">
        <f>B124/1000</f>
        <v>290.029</v>
      </c>
      <c r="D124">
        <f>C124/60</f>
        <v>4.8338166666666664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zoomScaleNormal="100" workbookViewId="0">
      <selection activeCell="B17" sqref="B17"/>
    </sheetView>
  </sheetViews>
  <sheetFormatPr defaultRowHeight="15" x14ac:dyDescent="0.25"/>
  <cols>
    <col min="1" max="1" width="9.140625" style="1"/>
    <col min="2" max="2" width="12" style="1" bestFit="1" customWidth="1"/>
    <col min="3" max="3" width="12" style="1" customWidth="1"/>
    <col min="4" max="4" width="27.28515625" style="1" bestFit="1" customWidth="1"/>
    <col min="5" max="5" width="14.140625" style="1" bestFit="1" customWidth="1"/>
    <col min="6" max="6" width="7.42578125" style="1" bestFit="1" customWidth="1"/>
    <col min="7" max="7" width="13.28515625" style="1" bestFit="1" customWidth="1"/>
    <col min="8" max="8" width="13.5703125" style="1" bestFit="1" customWidth="1"/>
    <col min="9" max="9" width="7.42578125" style="1" bestFit="1" customWidth="1"/>
    <col min="10" max="10" width="14.5703125" style="1" bestFit="1" customWidth="1"/>
    <col min="11" max="11" width="32.140625" style="1" bestFit="1" customWidth="1"/>
    <col min="12" max="12" width="14.5703125" style="1" bestFit="1" customWidth="1"/>
    <col min="13" max="15" width="9.140625" style="1"/>
    <col min="16" max="16" width="14.5703125" style="1" bestFit="1" customWidth="1"/>
    <col min="17" max="16384" width="9.140625" style="1"/>
  </cols>
  <sheetData>
    <row r="1" spans="1:11" x14ac:dyDescent="0.25">
      <c r="A1" s="1">
        <v>1</v>
      </c>
      <c r="B1" s="1" t="s">
        <v>10</v>
      </c>
      <c r="D1" s="1" t="s">
        <v>2</v>
      </c>
      <c r="E1" s="1" t="s">
        <v>9</v>
      </c>
      <c r="G1" s="1" t="s">
        <v>0</v>
      </c>
      <c r="H1" s="1" t="s">
        <v>128</v>
      </c>
      <c r="I1" s="1" t="s">
        <v>129</v>
      </c>
      <c r="J1" s="2" t="s">
        <v>27</v>
      </c>
    </row>
    <row r="2" spans="1:11" x14ac:dyDescent="0.25">
      <c r="A2" s="1">
        <v>2</v>
      </c>
      <c r="B2" s="1" t="s">
        <v>10</v>
      </c>
      <c r="D2" s="1" t="s">
        <v>3</v>
      </c>
      <c r="E2" s="1" t="s">
        <v>9</v>
      </c>
      <c r="G2" s="1" t="s">
        <v>130</v>
      </c>
      <c r="H2" s="1" t="s">
        <v>130</v>
      </c>
      <c r="I2" s="1" t="s">
        <v>130</v>
      </c>
      <c r="J2" s="1">
        <v>0</v>
      </c>
      <c r="K2" s="1" t="s">
        <v>131</v>
      </c>
    </row>
    <row r="3" spans="1:11" x14ac:dyDescent="0.25">
      <c r="A3" s="1">
        <v>3</v>
      </c>
      <c r="B3" s="1" t="s">
        <v>10</v>
      </c>
      <c r="D3" s="1" t="s">
        <v>8</v>
      </c>
      <c r="E3" s="1" t="s">
        <v>9</v>
      </c>
      <c r="G3" s="1" t="s">
        <v>130</v>
      </c>
      <c r="H3" s="1" t="s">
        <v>130</v>
      </c>
      <c r="I3" s="1" t="s">
        <v>11</v>
      </c>
      <c r="J3" s="1">
        <v>0</v>
      </c>
      <c r="K3" s="1" t="s">
        <v>132</v>
      </c>
    </row>
    <row r="4" spans="1:11" x14ac:dyDescent="0.25">
      <c r="A4" s="1">
        <v>4</v>
      </c>
      <c r="B4" s="1" t="s">
        <v>10</v>
      </c>
      <c r="D4" s="1" t="s">
        <v>7</v>
      </c>
      <c r="E4" s="1" t="s">
        <v>1</v>
      </c>
      <c r="G4" s="1" t="s">
        <v>130</v>
      </c>
      <c r="H4" s="1" t="s">
        <v>11</v>
      </c>
      <c r="I4" s="1" t="s">
        <v>130</v>
      </c>
      <c r="J4" s="1">
        <v>0</v>
      </c>
      <c r="K4" s="1" t="s">
        <v>133</v>
      </c>
    </row>
    <row r="5" spans="1:11" x14ac:dyDescent="0.25">
      <c r="A5" s="1">
        <v>5</v>
      </c>
      <c r="B5" s="1" t="s">
        <v>10</v>
      </c>
      <c r="D5" s="1" t="s">
        <v>4</v>
      </c>
      <c r="E5" s="1" t="s">
        <v>1</v>
      </c>
      <c r="G5" s="1" t="s">
        <v>130</v>
      </c>
      <c r="H5" s="1" t="s">
        <v>11</v>
      </c>
      <c r="I5" s="1" t="s">
        <v>11</v>
      </c>
      <c r="J5" s="1">
        <v>0</v>
      </c>
      <c r="K5" s="1" t="s">
        <v>134</v>
      </c>
    </row>
    <row r="6" spans="1:11" x14ac:dyDescent="0.25">
      <c r="A6" s="1">
        <v>6</v>
      </c>
      <c r="B6" s="1" t="s">
        <v>10</v>
      </c>
      <c r="D6" s="1" t="s">
        <v>5</v>
      </c>
      <c r="E6" s="1" t="s">
        <v>1</v>
      </c>
      <c r="G6" s="1" t="s">
        <v>11</v>
      </c>
      <c r="H6" s="1" t="s">
        <v>130</v>
      </c>
      <c r="I6" s="1" t="s">
        <v>130</v>
      </c>
      <c r="J6" s="1">
        <v>0</v>
      </c>
      <c r="K6" s="1" t="s">
        <v>143</v>
      </c>
    </row>
    <row r="7" spans="1:11" x14ac:dyDescent="0.25">
      <c r="A7" s="1">
        <v>7</v>
      </c>
      <c r="B7" s="1" t="s">
        <v>10</v>
      </c>
      <c r="D7" s="1" t="s">
        <v>6</v>
      </c>
      <c r="E7" s="1" t="s">
        <v>1</v>
      </c>
      <c r="G7" s="1" t="s">
        <v>11</v>
      </c>
      <c r="H7" s="1" t="s">
        <v>130</v>
      </c>
      <c r="I7" s="1" t="s">
        <v>11</v>
      </c>
      <c r="J7" s="1">
        <v>0</v>
      </c>
      <c r="K7" s="1" t="s">
        <v>144</v>
      </c>
    </row>
    <row r="8" spans="1:11" x14ac:dyDescent="0.25">
      <c r="A8" s="1">
        <v>0</v>
      </c>
      <c r="B8" s="1" t="s">
        <v>12</v>
      </c>
      <c r="D8" s="1" t="s">
        <v>127</v>
      </c>
      <c r="E8" s="1" t="s">
        <v>9</v>
      </c>
      <c r="G8" s="1" t="s">
        <v>11</v>
      </c>
      <c r="H8" s="1" t="s">
        <v>11</v>
      </c>
      <c r="I8" s="1" t="s">
        <v>130</v>
      </c>
      <c r="J8" s="1">
        <v>0</v>
      </c>
      <c r="K8" s="1" t="s">
        <v>145</v>
      </c>
    </row>
    <row r="9" spans="1:11" x14ac:dyDescent="0.25">
      <c r="A9" s="1">
        <v>1</v>
      </c>
      <c r="B9" s="1" t="s">
        <v>12</v>
      </c>
      <c r="D9" s="1" t="s">
        <v>13</v>
      </c>
      <c r="E9" s="1" t="s">
        <v>9</v>
      </c>
      <c r="G9" s="1" t="s">
        <v>11</v>
      </c>
      <c r="H9" s="1" t="s">
        <v>11</v>
      </c>
      <c r="I9" s="1" t="s">
        <v>11</v>
      </c>
      <c r="J9" s="1">
        <v>0</v>
      </c>
      <c r="K9" s="1" t="s">
        <v>146</v>
      </c>
    </row>
    <row r="10" spans="1:11" x14ac:dyDescent="0.25">
      <c r="A10" s="1">
        <v>2</v>
      </c>
      <c r="B10" s="1" t="s">
        <v>12</v>
      </c>
      <c r="D10" s="1" t="s">
        <v>14</v>
      </c>
      <c r="E10" s="1" t="s">
        <v>9</v>
      </c>
      <c r="G10" s="1" t="s">
        <v>130</v>
      </c>
      <c r="H10" s="1" t="s">
        <v>130</v>
      </c>
      <c r="I10" s="1" t="s">
        <v>130</v>
      </c>
      <c r="J10" s="1">
        <v>1</v>
      </c>
      <c r="K10" s="1" t="s">
        <v>135</v>
      </c>
    </row>
    <row r="11" spans="1:11" x14ac:dyDescent="0.25">
      <c r="A11" s="1">
        <v>3</v>
      </c>
      <c r="B11" s="1" t="s">
        <v>12</v>
      </c>
      <c r="D11" s="1" t="s">
        <v>15</v>
      </c>
      <c r="E11" s="1" t="s">
        <v>9</v>
      </c>
      <c r="G11" s="1" t="s">
        <v>130</v>
      </c>
      <c r="H11" s="1" t="s">
        <v>130</v>
      </c>
      <c r="I11" s="1" t="s">
        <v>11</v>
      </c>
      <c r="J11" s="1">
        <v>1</v>
      </c>
      <c r="K11" s="1" t="s">
        <v>136</v>
      </c>
    </row>
    <row r="12" spans="1:11" x14ac:dyDescent="0.25">
      <c r="A12" s="1">
        <v>1</v>
      </c>
      <c r="B12" s="1" t="s">
        <v>12</v>
      </c>
      <c r="C12" s="1" t="s">
        <v>0</v>
      </c>
      <c r="D12" s="1" t="s">
        <v>19</v>
      </c>
      <c r="E12" s="1" t="s">
        <v>9</v>
      </c>
      <c r="G12" s="1" t="s">
        <v>130</v>
      </c>
      <c r="H12" s="1" t="s">
        <v>11</v>
      </c>
      <c r="I12" s="1" t="s">
        <v>130</v>
      </c>
      <c r="J12" s="1">
        <v>1</v>
      </c>
      <c r="K12" s="1" t="s">
        <v>137</v>
      </c>
    </row>
    <row r="13" spans="1:11" x14ac:dyDescent="0.25">
      <c r="A13" s="1">
        <v>1</v>
      </c>
      <c r="B13" s="1" t="s">
        <v>12</v>
      </c>
      <c r="C13" s="1" t="s">
        <v>0</v>
      </c>
      <c r="D13" s="1" t="s">
        <v>25</v>
      </c>
      <c r="E13" s="1" t="s">
        <v>9</v>
      </c>
      <c r="G13" s="1" t="s">
        <v>130</v>
      </c>
      <c r="H13" s="1" t="s">
        <v>11</v>
      </c>
      <c r="I13" s="1" t="s">
        <v>11</v>
      </c>
      <c r="J13" s="1">
        <v>1</v>
      </c>
      <c r="K13" s="1" t="s">
        <v>138</v>
      </c>
    </row>
    <row r="14" spans="1:11" x14ac:dyDescent="0.25">
      <c r="A14" s="1">
        <v>2</v>
      </c>
      <c r="B14" s="1" t="s">
        <v>12</v>
      </c>
      <c r="C14" s="1" t="s">
        <v>22</v>
      </c>
      <c r="D14" s="1" t="s">
        <v>17</v>
      </c>
      <c r="E14" s="1" t="s">
        <v>9</v>
      </c>
      <c r="G14" s="1" t="s">
        <v>11</v>
      </c>
      <c r="H14" s="1" t="s">
        <v>130</v>
      </c>
      <c r="I14" s="1" t="s">
        <v>130</v>
      </c>
      <c r="J14" s="1">
        <v>1</v>
      </c>
      <c r="K14" s="1" t="s">
        <v>139</v>
      </c>
    </row>
    <row r="15" spans="1:11" x14ac:dyDescent="0.25">
      <c r="A15" s="1">
        <v>2</v>
      </c>
      <c r="B15" s="1" t="s">
        <v>12</v>
      </c>
      <c r="C15" s="1" t="s">
        <v>22</v>
      </c>
      <c r="D15" s="1" t="s">
        <v>29</v>
      </c>
      <c r="E15" s="1" t="s">
        <v>9</v>
      </c>
      <c r="G15" s="1" t="s">
        <v>11</v>
      </c>
      <c r="H15" s="1" t="s">
        <v>130</v>
      </c>
      <c r="I15" s="1" t="s">
        <v>11</v>
      </c>
      <c r="J15" s="1">
        <v>1</v>
      </c>
      <c r="K15" s="1" t="s">
        <v>140</v>
      </c>
    </row>
    <row r="16" spans="1:11" x14ac:dyDescent="0.25">
      <c r="A16" s="1">
        <v>2</v>
      </c>
      <c r="B16" s="1" t="s">
        <v>12</v>
      </c>
      <c r="C16" s="1" t="s">
        <v>10</v>
      </c>
      <c r="D16" s="1" t="s">
        <v>16</v>
      </c>
      <c r="E16" s="1" t="s">
        <v>9</v>
      </c>
      <c r="G16" s="1" t="s">
        <v>11</v>
      </c>
      <c r="H16" s="1" t="s">
        <v>11</v>
      </c>
      <c r="I16" s="1" t="s">
        <v>130</v>
      </c>
      <c r="J16" s="1">
        <v>1</v>
      </c>
      <c r="K16" s="1" t="s">
        <v>141</v>
      </c>
    </row>
    <row r="17" spans="1:16" x14ac:dyDescent="0.25">
      <c r="A17" s="1">
        <v>2</v>
      </c>
      <c r="B17" s="1" t="s">
        <v>12</v>
      </c>
      <c r="C17" s="1" t="s">
        <v>10</v>
      </c>
      <c r="D17" s="1" t="s">
        <v>23</v>
      </c>
      <c r="E17" s="1" t="s">
        <v>9</v>
      </c>
      <c r="G17" s="1" t="s">
        <v>11</v>
      </c>
      <c r="H17" s="1" t="s">
        <v>11</v>
      </c>
      <c r="I17" s="1" t="s">
        <v>11</v>
      </c>
      <c r="J17" s="1">
        <v>1</v>
      </c>
      <c r="K17" s="1" t="s">
        <v>142</v>
      </c>
    </row>
    <row r="18" spans="1:16" x14ac:dyDescent="0.25">
      <c r="A18" s="1">
        <v>3</v>
      </c>
      <c r="B18" s="1" t="s">
        <v>12</v>
      </c>
      <c r="C18" s="1" t="s">
        <v>21</v>
      </c>
      <c r="D18" s="1" t="s">
        <v>18</v>
      </c>
      <c r="E18" s="1" t="s">
        <v>9</v>
      </c>
    </row>
    <row r="19" spans="1:16" x14ac:dyDescent="0.25">
      <c r="A19" s="1">
        <v>3</v>
      </c>
      <c r="B19" s="1" t="s">
        <v>12</v>
      </c>
      <c r="C19" s="1" t="s">
        <v>21</v>
      </c>
      <c r="D19" s="1" t="s">
        <v>20</v>
      </c>
      <c r="E19" s="1" t="s">
        <v>9</v>
      </c>
    </row>
    <row r="20" spans="1:16" x14ac:dyDescent="0.25">
      <c r="A20" s="1">
        <v>3</v>
      </c>
      <c r="B20" s="1" t="s">
        <v>12</v>
      </c>
      <c r="C20" s="1" t="s">
        <v>21</v>
      </c>
      <c r="D20" s="1" t="s">
        <v>24</v>
      </c>
      <c r="E20" s="1" t="s">
        <v>9</v>
      </c>
    </row>
    <row r="21" spans="1:16" x14ac:dyDescent="0.25">
      <c r="A21" s="1">
        <v>3</v>
      </c>
      <c r="B21" s="1" t="s">
        <v>12</v>
      </c>
      <c r="C21" s="1" t="s">
        <v>21</v>
      </c>
      <c r="D21" s="1" t="s">
        <v>26</v>
      </c>
      <c r="E21" s="1" t="s">
        <v>9</v>
      </c>
    </row>
    <row r="23" spans="1:16" x14ac:dyDescent="0.25">
      <c r="D23" s="2"/>
      <c r="E23" s="2"/>
      <c r="F23" s="2"/>
      <c r="G23" s="2"/>
      <c r="H23" s="2" t="s">
        <v>11</v>
      </c>
      <c r="M23" s="1" t="s">
        <v>11</v>
      </c>
      <c r="N23" s="1" t="s">
        <v>11</v>
      </c>
      <c r="O23" s="1" t="s">
        <v>11</v>
      </c>
      <c r="P23" s="1" t="s">
        <v>11</v>
      </c>
    </row>
    <row r="24" spans="1:16" x14ac:dyDescent="0.25">
      <c r="E24" s="2"/>
      <c r="F24" s="2"/>
      <c r="G24" s="2" t="s">
        <v>28</v>
      </c>
      <c r="H24" s="2" t="s">
        <v>28</v>
      </c>
      <c r="I24" s="1" t="s">
        <v>0</v>
      </c>
      <c r="J24" s="1" t="s">
        <v>10</v>
      </c>
      <c r="K24" s="1" t="s">
        <v>21</v>
      </c>
      <c r="L24" s="1" t="s">
        <v>27</v>
      </c>
      <c r="M24" s="1" t="s">
        <v>0</v>
      </c>
      <c r="N24" s="1" t="s">
        <v>10</v>
      </c>
      <c r="O24" s="1" t="s">
        <v>21</v>
      </c>
      <c r="P24" s="1" t="s">
        <v>27</v>
      </c>
    </row>
    <row r="25" spans="1:16" x14ac:dyDescent="0.25">
      <c r="E25" s="2"/>
      <c r="F25" s="2">
        <v>1</v>
      </c>
      <c r="G25" s="2"/>
      <c r="H25" s="2"/>
      <c r="I25" s="1">
        <v>1</v>
      </c>
      <c r="J25" s="1">
        <v>1</v>
      </c>
      <c r="K25" s="1">
        <v>1</v>
      </c>
    </row>
    <row r="26" spans="1:16" x14ac:dyDescent="0.25">
      <c r="E26" s="2"/>
      <c r="F26" s="2">
        <v>2</v>
      </c>
      <c r="G26" s="2"/>
      <c r="H26" s="2"/>
    </row>
    <row r="27" spans="1:16" x14ac:dyDescent="0.25">
      <c r="E27" s="2"/>
      <c r="F27" s="2">
        <v>3</v>
      </c>
      <c r="G27" s="2"/>
      <c r="H27" s="2"/>
    </row>
    <row r="28" spans="1:16" x14ac:dyDescent="0.25">
      <c r="E28" s="2"/>
      <c r="F28" s="2">
        <v>4</v>
      </c>
      <c r="G28" s="2"/>
      <c r="H28" s="2"/>
    </row>
    <row r="29" spans="1:16" x14ac:dyDescent="0.25">
      <c r="E29" s="2"/>
      <c r="F29" s="2">
        <v>5</v>
      </c>
      <c r="G29" s="2"/>
      <c r="H29" s="2"/>
    </row>
    <row r="30" spans="1:16" x14ac:dyDescent="0.25">
      <c r="E30" s="2"/>
      <c r="F30" s="2">
        <v>6</v>
      </c>
      <c r="G30" s="2"/>
      <c r="H30" s="2"/>
    </row>
    <row r="31" spans="1:16" x14ac:dyDescent="0.25">
      <c r="E31" s="2"/>
      <c r="F31" s="2">
        <v>7</v>
      </c>
      <c r="G31" s="2"/>
      <c r="H31" s="2"/>
    </row>
    <row r="32" spans="1:16" x14ac:dyDescent="0.25">
      <c r="E32" s="2"/>
      <c r="F32" s="2">
        <v>8</v>
      </c>
      <c r="G32" s="2"/>
      <c r="H32" s="2"/>
    </row>
    <row r="33" spans="5:8" x14ac:dyDescent="0.25">
      <c r="E33" s="2"/>
      <c r="F33" s="2">
        <v>9</v>
      </c>
      <c r="G33" s="2"/>
      <c r="H33" s="2"/>
    </row>
    <row r="34" spans="5:8" x14ac:dyDescent="0.25">
      <c r="F34" s="2">
        <v>10</v>
      </c>
      <c r="G34" s="2"/>
      <c r="H34" s="2"/>
    </row>
    <row r="35" spans="5:8" x14ac:dyDescent="0.25">
      <c r="F35" s="2">
        <v>11</v>
      </c>
      <c r="G35" s="2"/>
      <c r="H35" s="2"/>
    </row>
    <row r="36" spans="5:8" x14ac:dyDescent="0.25">
      <c r="F36" s="2">
        <v>12</v>
      </c>
      <c r="G36" s="2"/>
      <c r="H36" s="2"/>
    </row>
    <row r="37" spans="5:8" x14ac:dyDescent="0.25">
      <c r="F37" s="2">
        <v>13</v>
      </c>
      <c r="G37" s="2"/>
      <c r="H37" s="2"/>
    </row>
    <row r="38" spans="5:8" x14ac:dyDescent="0.25">
      <c r="F38" s="2">
        <v>14</v>
      </c>
      <c r="G38" s="2"/>
      <c r="H38" s="2"/>
    </row>
    <row r="39" spans="5:8" x14ac:dyDescent="0.25">
      <c r="F39" s="2">
        <v>15</v>
      </c>
      <c r="G39" s="2"/>
      <c r="H39" s="2"/>
    </row>
    <row r="40" spans="5:8" x14ac:dyDescent="0.25">
      <c r="F40" s="2">
        <v>16</v>
      </c>
      <c r="G40" s="2"/>
      <c r="H40" s="2"/>
    </row>
    <row r="41" spans="5:8" x14ac:dyDescent="0.25">
      <c r="F41" s="2">
        <v>17</v>
      </c>
      <c r="G41" s="2"/>
      <c r="H41" s="2"/>
    </row>
    <row r="42" spans="5:8" x14ac:dyDescent="0.25">
      <c r="F42" s="2">
        <v>18</v>
      </c>
      <c r="G42" s="2"/>
      <c r="H42" s="2"/>
    </row>
    <row r="43" spans="5:8" x14ac:dyDescent="0.25">
      <c r="F43" s="2">
        <v>19</v>
      </c>
      <c r="G43" s="2"/>
      <c r="H43" s="2"/>
    </row>
    <row r="44" spans="5:8" x14ac:dyDescent="0.25">
      <c r="F44" s="2">
        <v>20</v>
      </c>
      <c r="G44" s="2"/>
      <c r="H44" s="2"/>
    </row>
    <row r="45" spans="5:8" x14ac:dyDescent="0.25">
      <c r="F45" s="2">
        <v>21</v>
      </c>
      <c r="G45" s="2"/>
      <c r="H45" s="2"/>
    </row>
    <row r="46" spans="5:8" x14ac:dyDescent="0.25">
      <c r="F46" s="2">
        <v>22</v>
      </c>
      <c r="G46" s="2"/>
      <c r="H46" s="2"/>
    </row>
    <row r="47" spans="5:8" x14ac:dyDescent="0.25">
      <c r="F47" s="2">
        <v>23</v>
      </c>
      <c r="G47" s="2"/>
      <c r="H47" s="2"/>
    </row>
    <row r="48" spans="5:8" x14ac:dyDescent="0.25">
      <c r="F48" s="2">
        <v>24</v>
      </c>
      <c r="G48" s="2"/>
      <c r="H48" s="2"/>
    </row>
    <row r="49" spans="6:8" x14ac:dyDescent="0.25">
      <c r="F49" s="2">
        <v>25</v>
      </c>
      <c r="G49" s="2"/>
      <c r="H49" s="2"/>
    </row>
    <row r="50" spans="6:8" x14ac:dyDescent="0.25">
      <c r="F50" s="2">
        <v>26</v>
      </c>
      <c r="G50" s="2"/>
      <c r="H50" s="2"/>
    </row>
    <row r="51" spans="6:8" x14ac:dyDescent="0.25">
      <c r="F51" s="2">
        <v>27</v>
      </c>
      <c r="G51" s="2"/>
      <c r="H51" s="2"/>
    </row>
    <row r="52" spans="6:8" x14ac:dyDescent="0.25">
      <c r="F52" s="2">
        <v>28</v>
      </c>
      <c r="G52" s="2"/>
      <c r="H52" s="2"/>
    </row>
    <row r="53" spans="6:8" x14ac:dyDescent="0.25">
      <c r="F53" s="2">
        <v>29</v>
      </c>
      <c r="G53" s="2"/>
      <c r="H53" s="2"/>
    </row>
    <row r="54" spans="6:8" x14ac:dyDescent="0.25">
      <c r="F54" s="2">
        <v>30</v>
      </c>
      <c r="G54" s="2"/>
      <c r="H54" s="2"/>
    </row>
    <row r="55" spans="6:8" x14ac:dyDescent="0.25">
      <c r="F55" s="2">
        <v>31</v>
      </c>
      <c r="G55" s="2"/>
      <c r="H55" s="2"/>
    </row>
    <row r="56" spans="6:8" x14ac:dyDescent="0.25">
      <c r="F56" s="2">
        <v>32</v>
      </c>
      <c r="G56" s="2"/>
      <c r="H56" s="2"/>
    </row>
    <row r="57" spans="6:8" x14ac:dyDescent="0.25">
      <c r="F57" s="2">
        <v>33</v>
      </c>
      <c r="G57" s="2"/>
      <c r="H57" s="2"/>
    </row>
    <row r="58" spans="6:8" x14ac:dyDescent="0.25">
      <c r="F58" s="2">
        <v>34</v>
      </c>
      <c r="G58" s="2"/>
      <c r="H58" s="2"/>
    </row>
    <row r="59" spans="6:8" x14ac:dyDescent="0.25">
      <c r="F59" s="2">
        <v>35</v>
      </c>
      <c r="G59" s="2"/>
      <c r="H59" s="2"/>
    </row>
    <row r="60" spans="6:8" x14ac:dyDescent="0.25">
      <c r="F60" s="2">
        <v>36</v>
      </c>
      <c r="G60" s="2"/>
      <c r="H60" s="2"/>
    </row>
    <row r="61" spans="6:8" x14ac:dyDescent="0.25">
      <c r="F61" s="2">
        <v>37</v>
      </c>
      <c r="G61" s="2"/>
      <c r="H61" s="2"/>
    </row>
    <row r="62" spans="6:8" x14ac:dyDescent="0.25">
      <c r="F62" s="2">
        <v>38</v>
      </c>
      <c r="G62" s="2"/>
      <c r="H62" s="2"/>
    </row>
    <row r="63" spans="6:8" x14ac:dyDescent="0.25">
      <c r="F63" s="2">
        <v>39</v>
      </c>
      <c r="G63" s="2"/>
      <c r="H63" s="2"/>
    </row>
    <row r="64" spans="6:8" x14ac:dyDescent="0.25">
      <c r="F64" s="2">
        <v>40</v>
      </c>
      <c r="G64" s="2"/>
      <c r="H64" s="2"/>
    </row>
    <row r="65" spans="6:8" x14ac:dyDescent="0.25">
      <c r="F65" s="2">
        <v>41</v>
      </c>
      <c r="G65" s="2"/>
      <c r="H65" s="2"/>
    </row>
    <row r="66" spans="6:8" x14ac:dyDescent="0.25">
      <c r="F66" s="2">
        <v>42</v>
      </c>
      <c r="G66" s="2"/>
      <c r="H66" s="2"/>
    </row>
    <row r="67" spans="6:8" x14ac:dyDescent="0.25">
      <c r="F67" s="2">
        <v>43</v>
      </c>
      <c r="G67" s="2"/>
      <c r="H67" s="2"/>
    </row>
    <row r="68" spans="6:8" x14ac:dyDescent="0.25">
      <c r="F68" s="2">
        <v>44</v>
      </c>
      <c r="G68" s="2"/>
      <c r="H68" s="2"/>
    </row>
    <row r="69" spans="6:8" x14ac:dyDescent="0.25">
      <c r="F69" s="2">
        <v>45</v>
      </c>
      <c r="G69" s="2"/>
      <c r="H69" s="2"/>
    </row>
    <row r="70" spans="6:8" x14ac:dyDescent="0.25">
      <c r="F70" s="2">
        <v>46</v>
      </c>
      <c r="G70" s="2"/>
      <c r="H70" s="2"/>
    </row>
    <row r="71" spans="6:8" x14ac:dyDescent="0.25">
      <c r="F71" s="2">
        <v>47</v>
      </c>
      <c r="G71" s="2"/>
      <c r="H71" s="2"/>
    </row>
    <row r="72" spans="6:8" x14ac:dyDescent="0.25">
      <c r="F72" s="2">
        <v>48</v>
      </c>
      <c r="G72" s="2"/>
      <c r="H72" s="2"/>
    </row>
    <row r="73" spans="6:8" x14ac:dyDescent="0.25">
      <c r="F73" s="2">
        <v>49</v>
      </c>
      <c r="G73" s="2"/>
      <c r="H73" s="2"/>
    </row>
    <row r="74" spans="6:8" x14ac:dyDescent="0.25">
      <c r="F74" s="2">
        <v>50</v>
      </c>
      <c r="G74" s="2"/>
      <c r="H74" s="2"/>
    </row>
    <row r="75" spans="6:8" x14ac:dyDescent="0.25">
      <c r="F75" s="2">
        <v>51</v>
      </c>
      <c r="G75" s="2"/>
      <c r="H75" s="2"/>
    </row>
    <row r="76" spans="6:8" x14ac:dyDescent="0.25">
      <c r="F76" s="2">
        <v>52</v>
      </c>
      <c r="G76" s="2"/>
      <c r="H76" s="2"/>
    </row>
    <row r="77" spans="6:8" x14ac:dyDescent="0.25">
      <c r="F77" s="2">
        <v>53</v>
      </c>
      <c r="G77" s="2"/>
      <c r="H77" s="2"/>
    </row>
    <row r="78" spans="6:8" x14ac:dyDescent="0.25">
      <c r="F78" s="2">
        <v>54</v>
      </c>
      <c r="G78" s="2"/>
      <c r="H78" s="2"/>
    </row>
    <row r="79" spans="6:8" x14ac:dyDescent="0.25">
      <c r="F79" s="2">
        <v>55</v>
      </c>
      <c r="G79" s="2"/>
      <c r="H79" s="2"/>
    </row>
    <row r="80" spans="6:8" x14ac:dyDescent="0.25">
      <c r="F80" s="2">
        <v>56</v>
      </c>
      <c r="G80" s="2"/>
      <c r="H80" s="2"/>
    </row>
    <row r="81" spans="6:8" x14ac:dyDescent="0.25">
      <c r="F81" s="2">
        <v>57</v>
      </c>
      <c r="G81" s="2"/>
      <c r="H81" s="2"/>
    </row>
    <row r="82" spans="6:8" x14ac:dyDescent="0.25">
      <c r="F82" s="2">
        <v>58</v>
      </c>
      <c r="G82" s="2"/>
      <c r="H82" s="2"/>
    </row>
    <row r="83" spans="6:8" x14ac:dyDescent="0.25">
      <c r="F83" s="2">
        <v>59</v>
      </c>
      <c r="G83" s="2"/>
      <c r="H83" s="2"/>
    </row>
    <row r="84" spans="6:8" x14ac:dyDescent="0.25">
      <c r="F84" s="2">
        <v>60</v>
      </c>
      <c r="G84" s="2"/>
      <c r="H84" s="2"/>
    </row>
    <row r="85" spans="6:8" x14ac:dyDescent="0.25">
      <c r="F85" s="2">
        <v>61</v>
      </c>
      <c r="G85" s="2"/>
      <c r="H85" s="2"/>
    </row>
    <row r="86" spans="6:8" x14ac:dyDescent="0.25">
      <c r="F86" s="2">
        <v>62</v>
      </c>
      <c r="G86" s="2"/>
      <c r="H86" s="2"/>
    </row>
    <row r="87" spans="6:8" x14ac:dyDescent="0.25">
      <c r="F87" s="2">
        <v>63</v>
      </c>
      <c r="G87" s="2"/>
      <c r="H87" s="2"/>
    </row>
    <row r="88" spans="6:8" x14ac:dyDescent="0.25">
      <c r="F88" s="2">
        <v>64</v>
      </c>
      <c r="G88" s="2"/>
      <c r="H88" s="2"/>
    </row>
    <row r="89" spans="6:8" x14ac:dyDescent="0.25">
      <c r="F89" s="2">
        <v>65</v>
      </c>
      <c r="G89" s="2"/>
      <c r="H89" s="2"/>
    </row>
    <row r="90" spans="6:8" x14ac:dyDescent="0.25">
      <c r="F90" s="2">
        <v>66</v>
      </c>
      <c r="G90" s="2"/>
      <c r="H90" s="2"/>
    </row>
    <row r="91" spans="6:8" x14ac:dyDescent="0.25">
      <c r="F91" s="2">
        <v>67</v>
      </c>
      <c r="G91" s="2"/>
      <c r="H91" s="2"/>
    </row>
    <row r="92" spans="6:8" x14ac:dyDescent="0.25">
      <c r="F92" s="2">
        <v>68</v>
      </c>
      <c r="G92" s="2"/>
      <c r="H92" s="2"/>
    </row>
    <row r="93" spans="6:8" x14ac:dyDescent="0.25">
      <c r="F93" s="2">
        <v>69</v>
      </c>
      <c r="G93" s="2"/>
      <c r="H93" s="2"/>
    </row>
    <row r="94" spans="6:8" x14ac:dyDescent="0.25">
      <c r="F94" s="2">
        <v>70</v>
      </c>
      <c r="G94" s="2"/>
      <c r="H94" s="2"/>
    </row>
    <row r="95" spans="6:8" x14ac:dyDescent="0.25">
      <c r="F95" s="2">
        <v>71</v>
      </c>
      <c r="G95" s="2"/>
      <c r="H95" s="2"/>
    </row>
    <row r="96" spans="6:8" x14ac:dyDescent="0.25">
      <c r="F96" s="2">
        <v>72</v>
      </c>
      <c r="G96" s="2"/>
      <c r="H96" s="2"/>
    </row>
    <row r="97" spans="6:8" x14ac:dyDescent="0.25">
      <c r="F97" s="2">
        <v>73</v>
      </c>
      <c r="G97" s="2"/>
      <c r="H97" s="2"/>
    </row>
    <row r="98" spans="6:8" x14ac:dyDescent="0.25">
      <c r="F98" s="2">
        <v>74</v>
      </c>
      <c r="G98" s="2"/>
      <c r="H98" s="2"/>
    </row>
    <row r="99" spans="6:8" x14ac:dyDescent="0.25">
      <c r="F99" s="2">
        <v>75</v>
      </c>
      <c r="G99" s="2"/>
      <c r="H99" s="2"/>
    </row>
    <row r="100" spans="6:8" x14ac:dyDescent="0.25">
      <c r="F100" s="2">
        <v>76</v>
      </c>
      <c r="G100" s="2"/>
      <c r="H100" s="2"/>
    </row>
    <row r="101" spans="6:8" x14ac:dyDescent="0.25">
      <c r="F101" s="2">
        <v>77</v>
      </c>
      <c r="G101" s="2"/>
      <c r="H101" s="2"/>
    </row>
    <row r="102" spans="6:8" x14ac:dyDescent="0.25">
      <c r="F102" s="2">
        <v>78</v>
      </c>
      <c r="G102" s="2"/>
      <c r="H102" s="2"/>
    </row>
    <row r="103" spans="6:8" x14ac:dyDescent="0.25">
      <c r="F103" s="2">
        <v>79</v>
      </c>
      <c r="G103" s="2"/>
      <c r="H103" s="2"/>
    </row>
    <row r="104" spans="6:8" x14ac:dyDescent="0.25">
      <c r="F104" s="2">
        <v>80</v>
      </c>
      <c r="G104" s="2"/>
      <c r="H104" s="2"/>
    </row>
    <row r="105" spans="6:8" x14ac:dyDescent="0.25">
      <c r="F105" s="2">
        <v>81</v>
      </c>
      <c r="G105" s="2"/>
      <c r="H105" s="2"/>
    </row>
    <row r="106" spans="6:8" x14ac:dyDescent="0.25">
      <c r="F106" s="2">
        <v>82</v>
      </c>
      <c r="G106" s="2"/>
      <c r="H106" s="2"/>
    </row>
    <row r="107" spans="6:8" x14ac:dyDescent="0.25">
      <c r="F107" s="2">
        <v>83</v>
      </c>
      <c r="G107" s="2"/>
      <c r="H107" s="2"/>
    </row>
    <row r="108" spans="6:8" x14ac:dyDescent="0.25">
      <c r="F108" s="2">
        <v>84</v>
      </c>
      <c r="G108" s="2"/>
      <c r="H108" s="2"/>
    </row>
    <row r="109" spans="6:8" x14ac:dyDescent="0.25">
      <c r="F109" s="2">
        <v>85</v>
      </c>
      <c r="G109" s="2"/>
      <c r="H109" s="2"/>
    </row>
    <row r="110" spans="6:8" x14ac:dyDescent="0.25">
      <c r="F110" s="2">
        <v>86</v>
      </c>
      <c r="G110" s="2"/>
      <c r="H110" s="2"/>
    </row>
    <row r="111" spans="6:8" x14ac:dyDescent="0.25">
      <c r="F111" s="2">
        <v>87</v>
      </c>
      <c r="G111" s="2"/>
      <c r="H111" s="2"/>
    </row>
    <row r="112" spans="6:8" x14ac:dyDescent="0.25">
      <c r="F112" s="2">
        <v>88</v>
      </c>
      <c r="G112" s="2"/>
      <c r="H112" s="2"/>
    </row>
    <row r="113" spans="6:8" x14ac:dyDescent="0.25">
      <c r="F113" s="2">
        <v>89</v>
      </c>
      <c r="G113" s="2"/>
      <c r="H113" s="2"/>
    </row>
    <row r="114" spans="6:8" x14ac:dyDescent="0.25">
      <c r="F114" s="2">
        <v>90</v>
      </c>
      <c r="G114" s="2"/>
      <c r="H114" s="2"/>
    </row>
    <row r="115" spans="6:8" x14ac:dyDescent="0.25">
      <c r="F115" s="2">
        <v>91</v>
      </c>
      <c r="G115" s="2"/>
      <c r="H115" s="2"/>
    </row>
    <row r="116" spans="6:8" x14ac:dyDescent="0.25">
      <c r="F116" s="2">
        <v>92</v>
      </c>
      <c r="G116" s="2"/>
      <c r="H116" s="2"/>
    </row>
    <row r="117" spans="6:8" x14ac:dyDescent="0.25">
      <c r="F117" s="2">
        <v>93</v>
      </c>
      <c r="G117" s="2"/>
      <c r="H117" s="2"/>
    </row>
    <row r="118" spans="6:8" x14ac:dyDescent="0.25">
      <c r="F118" s="2">
        <v>94</v>
      </c>
      <c r="G118" s="2"/>
      <c r="H118" s="2"/>
    </row>
    <row r="119" spans="6:8" x14ac:dyDescent="0.25">
      <c r="F119" s="2">
        <v>95</v>
      </c>
      <c r="G119" s="2"/>
      <c r="H119" s="2"/>
    </row>
    <row r="120" spans="6:8" x14ac:dyDescent="0.25">
      <c r="F120" s="2">
        <v>96</v>
      </c>
      <c r="G120" s="2"/>
      <c r="H120" s="2"/>
    </row>
    <row r="121" spans="6:8" x14ac:dyDescent="0.25">
      <c r="F121" s="2">
        <v>97</v>
      </c>
      <c r="G121" s="2"/>
      <c r="H121" s="2"/>
    </row>
    <row r="122" spans="6:8" x14ac:dyDescent="0.25">
      <c r="F122" s="2">
        <v>98</v>
      </c>
      <c r="G122" s="2"/>
      <c r="H122" s="2"/>
    </row>
    <row r="123" spans="6:8" x14ac:dyDescent="0.25">
      <c r="F123" s="2">
        <v>99</v>
      </c>
      <c r="G123" s="2"/>
      <c r="H123" s="2"/>
    </row>
    <row r="124" spans="6:8" x14ac:dyDescent="0.25">
      <c r="F124" s="2">
        <v>100</v>
      </c>
      <c r="G124" s="2"/>
      <c r="H124" s="2"/>
    </row>
    <row r="125" spans="6:8" x14ac:dyDescent="0.25">
      <c r="F125" s="2">
        <v>101</v>
      </c>
      <c r="G125" s="2"/>
      <c r="H125" s="2"/>
    </row>
    <row r="126" spans="6:8" x14ac:dyDescent="0.25">
      <c r="F126" s="2">
        <v>102</v>
      </c>
      <c r="G126" s="2"/>
      <c r="H126" s="2"/>
    </row>
    <row r="127" spans="6:8" x14ac:dyDescent="0.25">
      <c r="F127" s="2">
        <v>103</v>
      </c>
      <c r="G127" s="2"/>
      <c r="H127" s="2"/>
    </row>
    <row r="128" spans="6:8" x14ac:dyDescent="0.25">
      <c r="F128" s="2">
        <v>104</v>
      </c>
      <c r="G128" s="2"/>
      <c r="H128" s="2"/>
    </row>
    <row r="129" spans="6:8" x14ac:dyDescent="0.25">
      <c r="F129" s="2">
        <v>105</v>
      </c>
      <c r="G129" s="2"/>
      <c r="H129" s="2"/>
    </row>
    <row r="130" spans="6:8" x14ac:dyDescent="0.25">
      <c r="F130" s="2">
        <v>106</v>
      </c>
      <c r="G130" s="2"/>
      <c r="H130" s="2"/>
    </row>
    <row r="131" spans="6:8" x14ac:dyDescent="0.25">
      <c r="F131" s="2">
        <v>107</v>
      </c>
      <c r="G131" s="2"/>
      <c r="H131" s="2"/>
    </row>
    <row r="132" spans="6:8" x14ac:dyDescent="0.25">
      <c r="F132" s="2">
        <v>108</v>
      </c>
      <c r="G132" s="2"/>
      <c r="H132" s="2"/>
    </row>
    <row r="133" spans="6:8" x14ac:dyDescent="0.25">
      <c r="F133" s="2">
        <v>109</v>
      </c>
      <c r="G133" s="2"/>
      <c r="H133" s="2"/>
    </row>
    <row r="134" spans="6:8" x14ac:dyDescent="0.25">
      <c r="F134" s="2">
        <v>110</v>
      </c>
      <c r="G134" s="2"/>
      <c r="H134" s="2"/>
    </row>
    <row r="135" spans="6:8" x14ac:dyDescent="0.25">
      <c r="F135" s="2">
        <v>111</v>
      </c>
      <c r="G135" s="2"/>
      <c r="H135" s="2"/>
    </row>
    <row r="136" spans="6:8" x14ac:dyDescent="0.25">
      <c r="F136" s="2">
        <v>112</v>
      </c>
      <c r="G136" s="2"/>
      <c r="H136" s="2"/>
    </row>
    <row r="137" spans="6:8" x14ac:dyDescent="0.25">
      <c r="F137" s="2">
        <v>113</v>
      </c>
      <c r="G137" s="2"/>
      <c r="H137" s="2"/>
    </row>
    <row r="138" spans="6:8" x14ac:dyDescent="0.25">
      <c r="F138" s="2">
        <v>114</v>
      </c>
      <c r="G138" s="2"/>
      <c r="H138" s="2"/>
    </row>
    <row r="139" spans="6:8" x14ac:dyDescent="0.25">
      <c r="F139" s="2">
        <v>115</v>
      </c>
      <c r="G139" s="2"/>
      <c r="H139" s="2"/>
    </row>
    <row r="140" spans="6:8" x14ac:dyDescent="0.25">
      <c r="F140" s="2">
        <v>116</v>
      </c>
      <c r="G140" s="2"/>
      <c r="H140" s="2"/>
    </row>
    <row r="141" spans="6:8" x14ac:dyDescent="0.25">
      <c r="F141" s="2">
        <v>117</v>
      </c>
      <c r="G141" s="2"/>
      <c r="H141" s="2"/>
    </row>
    <row r="142" spans="6:8" x14ac:dyDescent="0.25">
      <c r="F142" s="2">
        <v>118</v>
      </c>
      <c r="G142" s="2"/>
      <c r="H142" s="2"/>
    </row>
    <row r="143" spans="6:8" x14ac:dyDescent="0.25">
      <c r="F143" s="2">
        <v>119</v>
      </c>
      <c r="G143" s="2"/>
      <c r="H143" s="2"/>
    </row>
    <row r="144" spans="6:8" x14ac:dyDescent="0.25">
      <c r="F144" s="2">
        <v>120</v>
      </c>
      <c r="G144" s="2"/>
      <c r="H144" s="2"/>
    </row>
    <row r="145" spans="6:8" x14ac:dyDescent="0.25">
      <c r="F145" s="2">
        <v>121</v>
      </c>
      <c r="G145" s="2"/>
      <c r="H145" s="2"/>
    </row>
    <row r="146" spans="6:8" x14ac:dyDescent="0.25">
      <c r="F146" s="2">
        <v>122</v>
      </c>
      <c r="G146" s="2"/>
      <c r="H146" s="2"/>
    </row>
    <row r="147" spans="6:8" x14ac:dyDescent="0.25">
      <c r="F147" s="2">
        <v>123</v>
      </c>
      <c r="G147" s="2"/>
      <c r="H147" s="2"/>
    </row>
    <row r="148" spans="6:8" x14ac:dyDescent="0.25">
      <c r="F148" s="2">
        <v>124</v>
      </c>
      <c r="G148" s="2"/>
      <c r="H148" s="2"/>
    </row>
    <row r="149" spans="6:8" x14ac:dyDescent="0.25">
      <c r="F149" s="2">
        <v>125</v>
      </c>
      <c r="G149" s="2"/>
      <c r="H149" s="2"/>
    </row>
    <row r="150" spans="6:8" x14ac:dyDescent="0.25">
      <c r="F150" s="2">
        <v>126</v>
      </c>
      <c r="G150" s="2"/>
      <c r="H150" s="2"/>
    </row>
    <row r="151" spans="6:8" x14ac:dyDescent="0.25">
      <c r="F151" s="2">
        <v>127</v>
      </c>
      <c r="G151" s="2"/>
      <c r="H151" s="2"/>
    </row>
    <row r="152" spans="6:8" x14ac:dyDescent="0.25">
      <c r="F152" s="2">
        <v>128</v>
      </c>
      <c r="G152" s="2"/>
      <c r="H152" s="2"/>
    </row>
    <row r="153" spans="6:8" x14ac:dyDescent="0.25">
      <c r="F153" s="2">
        <v>129</v>
      </c>
      <c r="G153" s="2"/>
      <c r="H153" s="2"/>
    </row>
    <row r="154" spans="6:8" x14ac:dyDescent="0.25">
      <c r="F154" s="2">
        <v>130</v>
      </c>
      <c r="G154" s="2"/>
      <c r="H154" s="2"/>
    </row>
    <row r="155" spans="6:8" x14ac:dyDescent="0.25">
      <c r="F155" s="2">
        <v>131</v>
      </c>
      <c r="G155" s="2"/>
      <c r="H155" s="2"/>
    </row>
    <row r="156" spans="6:8" x14ac:dyDescent="0.25">
      <c r="F156" s="2">
        <v>132</v>
      </c>
      <c r="G156" s="2"/>
      <c r="H156" s="2"/>
    </row>
    <row r="157" spans="6:8" x14ac:dyDescent="0.25">
      <c r="F157" s="2">
        <v>133</v>
      </c>
      <c r="G157" s="2"/>
      <c r="H157" s="2"/>
    </row>
    <row r="158" spans="6:8" x14ac:dyDescent="0.25">
      <c r="F158" s="2">
        <v>134</v>
      </c>
      <c r="G158" s="2"/>
      <c r="H158" s="2"/>
    </row>
    <row r="159" spans="6:8" x14ac:dyDescent="0.25">
      <c r="F159" s="2">
        <v>135</v>
      </c>
      <c r="G159" s="2"/>
      <c r="H159" s="2"/>
    </row>
    <row r="160" spans="6:8" x14ac:dyDescent="0.25">
      <c r="F160" s="2">
        <v>136</v>
      </c>
      <c r="G160" s="2"/>
      <c r="H160" s="2"/>
    </row>
    <row r="161" spans="6:8" x14ac:dyDescent="0.25">
      <c r="F161" s="2">
        <v>137</v>
      </c>
      <c r="G161" s="2"/>
      <c r="H161" s="2"/>
    </row>
    <row r="162" spans="6:8" x14ac:dyDescent="0.25">
      <c r="F162" s="2">
        <v>138</v>
      </c>
      <c r="G162" s="2"/>
      <c r="H162" s="2"/>
    </row>
    <row r="163" spans="6:8" x14ac:dyDescent="0.25">
      <c r="F163" s="2">
        <v>139</v>
      </c>
      <c r="G163" s="2"/>
      <c r="H163" s="2"/>
    </row>
    <row r="164" spans="6:8" x14ac:dyDescent="0.25">
      <c r="F164" s="2">
        <v>140</v>
      </c>
      <c r="G164" s="2"/>
      <c r="H164" s="2"/>
    </row>
    <row r="165" spans="6:8" x14ac:dyDescent="0.25">
      <c r="F165" s="2">
        <v>141</v>
      </c>
      <c r="G165" s="2"/>
      <c r="H165" s="2"/>
    </row>
    <row r="166" spans="6:8" x14ac:dyDescent="0.25">
      <c r="F166" s="2">
        <v>142</v>
      </c>
      <c r="G166" s="2"/>
      <c r="H166" s="2"/>
    </row>
    <row r="167" spans="6:8" x14ac:dyDescent="0.25">
      <c r="F167" s="2">
        <v>143</v>
      </c>
      <c r="G167" s="2"/>
      <c r="H167" s="2"/>
    </row>
    <row r="168" spans="6:8" x14ac:dyDescent="0.25">
      <c r="F168" s="2">
        <v>144</v>
      </c>
      <c r="G168" s="2"/>
      <c r="H168" s="2"/>
    </row>
    <row r="169" spans="6:8" x14ac:dyDescent="0.25">
      <c r="F169" s="2">
        <v>145</v>
      </c>
      <c r="G169" s="2"/>
      <c r="H169" s="2"/>
    </row>
    <row r="170" spans="6:8" x14ac:dyDescent="0.25">
      <c r="F170" s="2">
        <v>146</v>
      </c>
      <c r="G170" s="2"/>
      <c r="H170" s="2"/>
    </row>
    <row r="171" spans="6:8" x14ac:dyDescent="0.25">
      <c r="F171" s="2">
        <v>147</v>
      </c>
      <c r="G171" s="2"/>
      <c r="H171" s="2"/>
    </row>
    <row r="172" spans="6:8" x14ac:dyDescent="0.25">
      <c r="F172" s="2">
        <v>148</v>
      </c>
      <c r="G172" s="2"/>
      <c r="H172" s="2"/>
    </row>
    <row r="173" spans="6:8" x14ac:dyDescent="0.25">
      <c r="F173" s="2">
        <v>149</v>
      </c>
      <c r="G173" s="2"/>
      <c r="H173" s="2"/>
    </row>
    <row r="174" spans="6:8" x14ac:dyDescent="0.25">
      <c r="F174" s="2">
        <v>150</v>
      </c>
      <c r="G174" s="2"/>
      <c r="H174" s="2"/>
    </row>
    <row r="175" spans="6:8" x14ac:dyDescent="0.25">
      <c r="F175" s="2">
        <v>151</v>
      </c>
      <c r="G175" s="2"/>
      <c r="H175" s="2"/>
    </row>
    <row r="176" spans="6:8" x14ac:dyDescent="0.25">
      <c r="F176" s="2">
        <v>152</v>
      </c>
      <c r="G176" s="2"/>
      <c r="H176" s="2"/>
    </row>
    <row r="177" spans="6:8" x14ac:dyDescent="0.25">
      <c r="F177" s="2">
        <v>153</v>
      </c>
      <c r="G177" s="2"/>
      <c r="H177" s="2"/>
    </row>
    <row r="178" spans="6:8" x14ac:dyDescent="0.25">
      <c r="F178" s="2">
        <v>154</v>
      </c>
      <c r="G178" s="2"/>
      <c r="H178" s="2"/>
    </row>
    <row r="179" spans="6:8" x14ac:dyDescent="0.25">
      <c r="F179" s="2">
        <v>155</v>
      </c>
      <c r="G179" s="2"/>
      <c r="H179" s="2"/>
    </row>
    <row r="180" spans="6:8" x14ac:dyDescent="0.25">
      <c r="F180" s="2">
        <v>156</v>
      </c>
      <c r="G180" s="2"/>
      <c r="H180" s="2"/>
    </row>
    <row r="181" spans="6:8" x14ac:dyDescent="0.25">
      <c r="F181" s="2">
        <v>157</v>
      </c>
      <c r="G181" s="2"/>
      <c r="H181" s="2"/>
    </row>
    <row r="182" spans="6:8" x14ac:dyDescent="0.25">
      <c r="F182" s="2">
        <v>158</v>
      </c>
      <c r="G182" s="2"/>
      <c r="H182" s="2"/>
    </row>
    <row r="183" spans="6:8" x14ac:dyDescent="0.25">
      <c r="F183" s="2">
        <v>159</v>
      </c>
      <c r="G183" s="2"/>
      <c r="H183" s="2"/>
    </row>
    <row r="184" spans="6:8" x14ac:dyDescent="0.25">
      <c r="F184" s="2">
        <v>160</v>
      </c>
      <c r="G184" s="2"/>
      <c r="H184" s="2"/>
    </row>
    <row r="185" spans="6:8" x14ac:dyDescent="0.25">
      <c r="F185" s="2">
        <v>161</v>
      </c>
      <c r="G185" s="2"/>
      <c r="H185" s="2"/>
    </row>
    <row r="186" spans="6:8" x14ac:dyDescent="0.25">
      <c r="F186" s="2">
        <v>162</v>
      </c>
      <c r="G186" s="2"/>
      <c r="H186" s="2"/>
    </row>
    <row r="187" spans="6:8" x14ac:dyDescent="0.25">
      <c r="F187" s="2">
        <v>163</v>
      </c>
      <c r="G187" s="2"/>
      <c r="H187" s="2"/>
    </row>
    <row r="188" spans="6:8" x14ac:dyDescent="0.25">
      <c r="F188" s="2">
        <v>164</v>
      </c>
      <c r="G188" s="2"/>
      <c r="H188" s="2"/>
    </row>
    <row r="189" spans="6:8" x14ac:dyDescent="0.25">
      <c r="F189" s="2">
        <v>165</v>
      </c>
      <c r="G189" s="2"/>
      <c r="H189" s="2"/>
    </row>
    <row r="190" spans="6:8" x14ac:dyDescent="0.25">
      <c r="F190" s="2">
        <v>166</v>
      </c>
      <c r="G190" s="2"/>
      <c r="H190" s="2"/>
    </row>
    <row r="191" spans="6:8" x14ac:dyDescent="0.25">
      <c r="F191" s="2">
        <v>167</v>
      </c>
      <c r="G191" s="2"/>
      <c r="H191" s="2"/>
    </row>
    <row r="192" spans="6:8" x14ac:dyDescent="0.25">
      <c r="F192" s="2">
        <v>168</v>
      </c>
      <c r="G192" s="2"/>
      <c r="H192" s="2"/>
    </row>
    <row r="193" spans="6:8" x14ac:dyDescent="0.25">
      <c r="F193" s="2">
        <v>169</v>
      </c>
      <c r="G193" s="2"/>
      <c r="H193" s="2"/>
    </row>
    <row r="194" spans="6:8" x14ac:dyDescent="0.25">
      <c r="F194" s="2">
        <v>170</v>
      </c>
      <c r="G194" s="2"/>
      <c r="H194" s="2"/>
    </row>
    <row r="195" spans="6:8" x14ac:dyDescent="0.25">
      <c r="F195" s="2">
        <v>171</v>
      </c>
      <c r="G195" s="2"/>
      <c r="H195" s="2"/>
    </row>
    <row r="196" spans="6:8" x14ac:dyDescent="0.25">
      <c r="F196" s="2">
        <v>172</v>
      </c>
      <c r="G196" s="2"/>
      <c r="H196" s="2"/>
    </row>
    <row r="197" spans="6:8" x14ac:dyDescent="0.25">
      <c r="F197" s="2">
        <v>173</v>
      </c>
      <c r="G197" s="2"/>
      <c r="H197" s="2"/>
    </row>
    <row r="198" spans="6:8" x14ac:dyDescent="0.25">
      <c r="F198" s="2">
        <v>174</v>
      </c>
      <c r="G198" s="2"/>
      <c r="H198" s="2"/>
    </row>
    <row r="199" spans="6:8" x14ac:dyDescent="0.25">
      <c r="F199" s="2">
        <v>175</v>
      </c>
      <c r="G199" s="2"/>
      <c r="H199" s="2"/>
    </row>
    <row r="200" spans="6:8" x14ac:dyDescent="0.25">
      <c r="F200" s="2">
        <v>176</v>
      </c>
      <c r="G200" s="2"/>
      <c r="H200" s="2"/>
    </row>
    <row r="201" spans="6:8" x14ac:dyDescent="0.25">
      <c r="F201" s="2">
        <v>177</v>
      </c>
      <c r="G201" s="2"/>
      <c r="H201" s="2"/>
    </row>
    <row r="202" spans="6:8" x14ac:dyDescent="0.25">
      <c r="F202" s="2">
        <v>178</v>
      </c>
      <c r="G202" s="2"/>
      <c r="H202" s="2"/>
    </row>
    <row r="203" spans="6:8" x14ac:dyDescent="0.25">
      <c r="F203" s="2">
        <v>179</v>
      </c>
      <c r="G203" s="2"/>
      <c r="H203" s="2"/>
    </row>
    <row r="204" spans="6:8" x14ac:dyDescent="0.25">
      <c r="F204" s="2">
        <v>180</v>
      </c>
      <c r="G204" s="2"/>
      <c r="H204" s="2"/>
    </row>
    <row r="205" spans="6:8" x14ac:dyDescent="0.25">
      <c r="F205" s="2">
        <v>181</v>
      </c>
      <c r="G205" s="2"/>
      <c r="H205" s="2"/>
    </row>
    <row r="206" spans="6:8" x14ac:dyDescent="0.25">
      <c r="F206" s="2">
        <v>182</v>
      </c>
      <c r="G206" s="2"/>
      <c r="H206" s="2"/>
    </row>
    <row r="207" spans="6:8" x14ac:dyDescent="0.25">
      <c r="F207" s="2">
        <v>183</v>
      </c>
      <c r="G207" s="2"/>
      <c r="H207" s="2"/>
    </row>
    <row r="208" spans="6:8" x14ac:dyDescent="0.25">
      <c r="F208" s="2">
        <v>184</v>
      </c>
      <c r="G208" s="2"/>
      <c r="H208" s="2"/>
    </row>
    <row r="209" spans="6:8" x14ac:dyDescent="0.25">
      <c r="F209" s="2">
        <v>185</v>
      </c>
      <c r="G209" s="2"/>
      <c r="H209" s="2"/>
    </row>
    <row r="210" spans="6:8" x14ac:dyDescent="0.25">
      <c r="F210" s="2">
        <v>186</v>
      </c>
      <c r="G210" s="2"/>
      <c r="H210" s="2"/>
    </row>
    <row r="211" spans="6:8" x14ac:dyDescent="0.25">
      <c r="F211" s="2">
        <v>187</v>
      </c>
      <c r="G211" s="2"/>
      <c r="H211" s="2"/>
    </row>
    <row r="212" spans="6:8" x14ac:dyDescent="0.25">
      <c r="F212" s="2">
        <v>188</v>
      </c>
      <c r="G212" s="2"/>
      <c r="H212" s="2"/>
    </row>
    <row r="213" spans="6:8" x14ac:dyDescent="0.25">
      <c r="F213" s="2">
        <v>189</v>
      </c>
      <c r="G213" s="2"/>
      <c r="H213" s="2"/>
    </row>
    <row r="214" spans="6:8" x14ac:dyDescent="0.25">
      <c r="F214" s="2">
        <v>190</v>
      </c>
      <c r="G214" s="2"/>
      <c r="H214" s="2"/>
    </row>
    <row r="215" spans="6:8" x14ac:dyDescent="0.25">
      <c r="F215" s="2">
        <v>191</v>
      </c>
      <c r="G215" s="2"/>
      <c r="H215" s="2"/>
    </row>
    <row r="216" spans="6:8" x14ac:dyDescent="0.25">
      <c r="F216" s="2">
        <v>192</v>
      </c>
      <c r="G216" s="2"/>
      <c r="H216" s="2"/>
    </row>
    <row r="217" spans="6:8" x14ac:dyDescent="0.25">
      <c r="F217" s="2">
        <v>193</v>
      </c>
      <c r="G217" s="2"/>
      <c r="H217" s="2"/>
    </row>
    <row r="218" spans="6:8" x14ac:dyDescent="0.25">
      <c r="F218" s="2">
        <v>194</v>
      </c>
      <c r="G218" s="2"/>
      <c r="H218" s="2"/>
    </row>
    <row r="219" spans="6:8" x14ac:dyDescent="0.25">
      <c r="F219" s="2">
        <v>195</v>
      </c>
      <c r="G219" s="2"/>
      <c r="H219" s="2"/>
    </row>
    <row r="220" spans="6:8" x14ac:dyDescent="0.25">
      <c r="F220" s="2">
        <v>196</v>
      </c>
      <c r="G220" s="2"/>
      <c r="H220" s="2"/>
    </row>
    <row r="221" spans="6:8" x14ac:dyDescent="0.25">
      <c r="F221" s="2">
        <v>197</v>
      </c>
      <c r="G221" s="2"/>
      <c r="H221" s="2"/>
    </row>
    <row r="222" spans="6:8" x14ac:dyDescent="0.25">
      <c r="F222" s="2">
        <v>198</v>
      </c>
      <c r="G222" s="2"/>
      <c r="H222" s="2"/>
    </row>
    <row r="223" spans="6:8" x14ac:dyDescent="0.25">
      <c r="F223" s="2">
        <v>199</v>
      </c>
      <c r="G223" s="2"/>
      <c r="H223" s="2"/>
    </row>
    <row r="224" spans="6:8" x14ac:dyDescent="0.25">
      <c r="F224" s="2">
        <v>200</v>
      </c>
      <c r="G224" s="2"/>
      <c r="H224" s="2"/>
    </row>
    <row r="225" spans="6:8" x14ac:dyDescent="0.25">
      <c r="F225" s="2">
        <v>201</v>
      </c>
      <c r="G225" s="2"/>
      <c r="H225" s="2"/>
    </row>
    <row r="226" spans="6:8" x14ac:dyDescent="0.25">
      <c r="F226" s="2">
        <v>202</v>
      </c>
      <c r="G226" s="2"/>
      <c r="H226" s="2"/>
    </row>
    <row r="227" spans="6:8" x14ac:dyDescent="0.25">
      <c r="F227" s="2">
        <v>203</v>
      </c>
      <c r="G227" s="2"/>
      <c r="H227" s="2"/>
    </row>
    <row r="228" spans="6:8" x14ac:dyDescent="0.25">
      <c r="F228" s="2">
        <v>204</v>
      </c>
      <c r="G228" s="2"/>
      <c r="H228" s="2"/>
    </row>
    <row r="229" spans="6:8" x14ac:dyDescent="0.25">
      <c r="F229" s="2">
        <v>205</v>
      </c>
      <c r="G229" s="2"/>
      <c r="H229" s="2"/>
    </row>
    <row r="230" spans="6:8" x14ac:dyDescent="0.25">
      <c r="F230" s="2">
        <v>206</v>
      </c>
      <c r="G230" s="2"/>
      <c r="H230" s="2"/>
    </row>
    <row r="231" spans="6:8" x14ac:dyDescent="0.25">
      <c r="F231" s="2">
        <v>207</v>
      </c>
      <c r="G231" s="2"/>
      <c r="H231" s="2"/>
    </row>
    <row r="232" spans="6:8" x14ac:dyDescent="0.25">
      <c r="F232" s="2">
        <v>208</v>
      </c>
      <c r="G232" s="2"/>
      <c r="H232" s="2"/>
    </row>
    <row r="233" spans="6:8" x14ac:dyDescent="0.25">
      <c r="F233" s="2">
        <v>209</v>
      </c>
      <c r="G233" s="2"/>
      <c r="H233" s="2"/>
    </row>
    <row r="234" spans="6:8" x14ac:dyDescent="0.25">
      <c r="F234" s="2">
        <v>210</v>
      </c>
      <c r="G234" s="2"/>
      <c r="H234" s="2"/>
    </row>
    <row r="235" spans="6:8" x14ac:dyDescent="0.25">
      <c r="F235" s="2">
        <v>211</v>
      </c>
      <c r="G235" s="2"/>
      <c r="H235" s="2"/>
    </row>
    <row r="236" spans="6:8" x14ac:dyDescent="0.25">
      <c r="F236" s="2">
        <v>212</v>
      </c>
      <c r="G236" s="2"/>
      <c r="H236" s="2"/>
    </row>
    <row r="237" spans="6:8" x14ac:dyDescent="0.25">
      <c r="F237" s="2">
        <v>213</v>
      </c>
      <c r="G237" s="2"/>
      <c r="H237" s="2"/>
    </row>
    <row r="238" spans="6:8" x14ac:dyDescent="0.25">
      <c r="F238" s="2">
        <v>214</v>
      </c>
      <c r="G238" s="2"/>
      <c r="H238" s="2"/>
    </row>
    <row r="239" spans="6:8" x14ac:dyDescent="0.25">
      <c r="F239" s="2">
        <v>215</v>
      </c>
      <c r="G239" s="2"/>
      <c r="H239" s="2"/>
    </row>
    <row r="240" spans="6:8" x14ac:dyDescent="0.25">
      <c r="F240" s="2">
        <v>216</v>
      </c>
      <c r="G240" s="2"/>
      <c r="H240" s="2"/>
    </row>
    <row r="241" spans="6:8" x14ac:dyDescent="0.25">
      <c r="F241" s="2">
        <v>217</v>
      </c>
      <c r="G241" s="2"/>
      <c r="H241" s="2"/>
    </row>
    <row r="242" spans="6:8" x14ac:dyDescent="0.25">
      <c r="F242" s="2">
        <v>218</v>
      </c>
      <c r="G242" s="2"/>
      <c r="H242" s="2"/>
    </row>
    <row r="243" spans="6:8" x14ac:dyDescent="0.25">
      <c r="F243" s="2">
        <v>219</v>
      </c>
      <c r="G243" s="2"/>
      <c r="H243" s="2"/>
    </row>
    <row r="244" spans="6:8" x14ac:dyDescent="0.25">
      <c r="F244" s="2">
        <v>220</v>
      </c>
      <c r="G244" s="2"/>
      <c r="H244" s="2"/>
    </row>
    <row r="245" spans="6:8" x14ac:dyDescent="0.25">
      <c r="F245" s="2">
        <v>221</v>
      </c>
      <c r="G245" s="2"/>
      <c r="H245" s="2"/>
    </row>
    <row r="246" spans="6:8" x14ac:dyDescent="0.25">
      <c r="F246" s="2">
        <v>222</v>
      </c>
      <c r="G246" s="2"/>
      <c r="H246" s="2"/>
    </row>
    <row r="247" spans="6:8" x14ac:dyDescent="0.25">
      <c r="F247" s="2">
        <v>223</v>
      </c>
      <c r="G247" s="2"/>
      <c r="H247" s="2"/>
    </row>
    <row r="248" spans="6:8" x14ac:dyDescent="0.25">
      <c r="F248" s="2">
        <v>224</v>
      </c>
      <c r="G248" s="2"/>
      <c r="H248" s="2"/>
    </row>
    <row r="249" spans="6:8" x14ac:dyDescent="0.25">
      <c r="F249" s="2">
        <v>225</v>
      </c>
      <c r="G249" s="2"/>
      <c r="H249" s="2"/>
    </row>
    <row r="250" spans="6:8" x14ac:dyDescent="0.25">
      <c r="F250" s="2">
        <v>226</v>
      </c>
      <c r="G250" s="2"/>
      <c r="H250" s="2"/>
    </row>
    <row r="251" spans="6:8" x14ac:dyDescent="0.25">
      <c r="F251" s="2">
        <v>227</v>
      </c>
      <c r="G251" s="2"/>
      <c r="H251" s="2"/>
    </row>
    <row r="252" spans="6:8" x14ac:dyDescent="0.25">
      <c r="F252" s="2">
        <v>228</v>
      </c>
      <c r="G252" s="2"/>
      <c r="H252" s="2"/>
    </row>
    <row r="253" spans="6:8" x14ac:dyDescent="0.25">
      <c r="F253" s="2">
        <v>229</v>
      </c>
      <c r="G253" s="2"/>
      <c r="H253" s="2"/>
    </row>
    <row r="254" spans="6:8" x14ac:dyDescent="0.25">
      <c r="F254" s="2">
        <v>230</v>
      </c>
      <c r="G254" s="2"/>
      <c r="H254" s="2"/>
    </row>
    <row r="255" spans="6:8" x14ac:dyDescent="0.25">
      <c r="F255" s="2">
        <v>231</v>
      </c>
      <c r="G255" s="2"/>
      <c r="H255" s="2"/>
    </row>
    <row r="256" spans="6:8" x14ac:dyDescent="0.25">
      <c r="F256" s="2">
        <v>232</v>
      </c>
      <c r="G256" s="2"/>
      <c r="H256" s="2"/>
    </row>
    <row r="257" spans="6:8" x14ac:dyDescent="0.25">
      <c r="F257" s="2">
        <v>233</v>
      </c>
      <c r="G257" s="2"/>
      <c r="H257" s="2"/>
    </row>
    <row r="258" spans="6:8" x14ac:dyDescent="0.25">
      <c r="F258" s="2">
        <v>234</v>
      </c>
      <c r="G258" s="2"/>
      <c r="H258" s="2"/>
    </row>
    <row r="259" spans="6:8" x14ac:dyDescent="0.25">
      <c r="F259" s="2">
        <v>235</v>
      </c>
      <c r="G259" s="2"/>
      <c r="H259" s="2"/>
    </row>
    <row r="260" spans="6:8" x14ac:dyDescent="0.25">
      <c r="F260" s="2">
        <v>236</v>
      </c>
      <c r="G260" s="2"/>
      <c r="H260" s="2"/>
    </row>
    <row r="261" spans="6:8" x14ac:dyDescent="0.25">
      <c r="F261" s="2">
        <v>237</v>
      </c>
      <c r="G261" s="2"/>
      <c r="H261" s="2"/>
    </row>
    <row r="262" spans="6:8" x14ac:dyDescent="0.25">
      <c r="F262" s="2">
        <v>238</v>
      </c>
      <c r="G262" s="2"/>
      <c r="H262" s="2"/>
    </row>
    <row r="263" spans="6:8" x14ac:dyDescent="0.25">
      <c r="F263" s="2">
        <v>239</v>
      </c>
      <c r="G263" s="2"/>
      <c r="H263" s="2"/>
    </row>
    <row r="264" spans="6:8" x14ac:dyDescent="0.25">
      <c r="F264" s="2">
        <v>240</v>
      </c>
      <c r="G264" s="2"/>
      <c r="H264" s="2"/>
    </row>
    <row r="265" spans="6:8" x14ac:dyDescent="0.25">
      <c r="F265" s="2">
        <v>241</v>
      </c>
      <c r="G265" s="2"/>
      <c r="H265" s="2"/>
    </row>
    <row r="266" spans="6:8" x14ac:dyDescent="0.25">
      <c r="F266" s="2">
        <v>242</v>
      </c>
      <c r="G266" s="2"/>
      <c r="H266" s="2"/>
    </row>
    <row r="267" spans="6:8" x14ac:dyDescent="0.25">
      <c r="F267" s="2">
        <v>243</v>
      </c>
      <c r="G267" s="2"/>
      <c r="H267" s="2"/>
    </row>
    <row r="268" spans="6:8" x14ac:dyDescent="0.25">
      <c r="F268" s="2">
        <v>244</v>
      </c>
      <c r="G268" s="2"/>
      <c r="H268" s="2"/>
    </row>
    <row r="269" spans="6:8" x14ac:dyDescent="0.25">
      <c r="F269" s="2">
        <v>245</v>
      </c>
      <c r="G269" s="2"/>
      <c r="H269" s="2"/>
    </row>
    <row r="270" spans="6:8" x14ac:dyDescent="0.25">
      <c r="F270" s="2">
        <v>246</v>
      </c>
      <c r="G270" s="2"/>
      <c r="H270" s="2"/>
    </row>
    <row r="271" spans="6:8" x14ac:dyDescent="0.25">
      <c r="F271" s="2">
        <v>247</v>
      </c>
      <c r="G271" s="2"/>
      <c r="H271" s="2"/>
    </row>
    <row r="272" spans="6:8" x14ac:dyDescent="0.25">
      <c r="F272" s="2">
        <v>248</v>
      </c>
      <c r="G272" s="2"/>
      <c r="H272" s="2"/>
    </row>
    <row r="273" spans="6:8" x14ac:dyDescent="0.25">
      <c r="F273" s="2">
        <v>249</v>
      </c>
      <c r="G273" s="2"/>
      <c r="H273" s="2"/>
    </row>
    <row r="274" spans="6:8" x14ac:dyDescent="0.25">
      <c r="F274" s="2">
        <v>250</v>
      </c>
      <c r="G274" s="2"/>
      <c r="H274" s="2"/>
    </row>
    <row r="275" spans="6:8" x14ac:dyDescent="0.25">
      <c r="F275" s="2">
        <v>251</v>
      </c>
      <c r="G275" s="2"/>
      <c r="H275" s="2"/>
    </row>
    <row r="276" spans="6:8" x14ac:dyDescent="0.25">
      <c r="F276" s="2">
        <v>252</v>
      </c>
      <c r="G276" s="2"/>
      <c r="H276" s="2"/>
    </row>
    <row r="277" spans="6:8" x14ac:dyDescent="0.25">
      <c r="F277" s="2">
        <v>253</v>
      </c>
      <c r="G277" s="2"/>
      <c r="H277" s="2"/>
    </row>
    <row r="278" spans="6:8" x14ac:dyDescent="0.25">
      <c r="F278" s="2">
        <v>254</v>
      </c>
      <c r="G278" s="2"/>
      <c r="H278" s="2"/>
    </row>
    <row r="279" spans="6:8" x14ac:dyDescent="0.25">
      <c r="F279" s="2">
        <v>255</v>
      </c>
      <c r="G279" s="2"/>
      <c r="H279" s="2"/>
    </row>
    <row r="280" spans="6:8" x14ac:dyDescent="0.25">
      <c r="F280" s="2">
        <v>256</v>
      </c>
      <c r="G280" s="2"/>
      <c r="H280" s="2"/>
    </row>
  </sheetData>
  <sortState ref="A11:E20">
    <sortCondition ref="A11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25" sqref="H25"/>
    </sheetView>
  </sheetViews>
  <sheetFormatPr defaultRowHeight="15" x14ac:dyDescent="0.25"/>
  <cols>
    <col min="1" max="1" width="6.5703125" style="4" bestFit="1" customWidth="1"/>
    <col min="2" max="2" width="39" style="4" bestFit="1" customWidth="1"/>
    <col min="3" max="3" width="8" style="4" bestFit="1" customWidth="1"/>
    <col min="4" max="4" width="12.85546875" style="4" bestFit="1" customWidth="1"/>
    <col min="5" max="16384" width="9.140625" style="4"/>
  </cols>
  <sheetData>
    <row r="1" spans="1:5" x14ac:dyDescent="0.25">
      <c r="A1" s="4" t="s">
        <v>165</v>
      </c>
      <c r="B1" s="4" t="s">
        <v>163</v>
      </c>
      <c r="C1" s="4" t="s">
        <v>164</v>
      </c>
      <c r="D1" s="4" t="s">
        <v>166</v>
      </c>
      <c r="E1" s="4" t="s">
        <v>195</v>
      </c>
    </row>
    <row r="2" spans="1:5" x14ac:dyDescent="0.25">
      <c r="A2" s="4">
        <v>16</v>
      </c>
      <c r="B2" s="4" t="s">
        <v>162</v>
      </c>
      <c r="C2" s="4">
        <v>6958080</v>
      </c>
      <c r="D2" s="4">
        <v>0</v>
      </c>
      <c r="E2" s="4">
        <v>6454757</v>
      </c>
    </row>
    <row r="3" spans="1:5" x14ac:dyDescent="0.25">
      <c r="A3" s="4">
        <v>12</v>
      </c>
      <c r="B3" s="4" t="s">
        <v>158</v>
      </c>
      <c r="C3" s="4">
        <v>6943823</v>
      </c>
      <c r="D3" s="4">
        <v>37</v>
      </c>
      <c r="E3" s="4">
        <v>6434829</v>
      </c>
    </row>
    <row r="4" spans="1:5" x14ac:dyDescent="0.25">
      <c r="A4" s="4">
        <v>8</v>
      </c>
      <c r="B4" s="4" t="s">
        <v>154</v>
      </c>
      <c r="C4" s="4">
        <v>6934979</v>
      </c>
      <c r="D4" s="4">
        <v>0</v>
      </c>
      <c r="E4" s="4">
        <v>6432967</v>
      </c>
    </row>
    <row r="5" spans="1:5" x14ac:dyDescent="0.25">
      <c r="A5" s="4">
        <v>15</v>
      </c>
      <c r="B5" s="4" t="s">
        <v>161</v>
      </c>
      <c r="C5" s="4">
        <v>6916835</v>
      </c>
      <c r="D5" s="4">
        <v>0</v>
      </c>
      <c r="E5" s="4">
        <v>6414646</v>
      </c>
    </row>
    <row r="6" spans="1:5" x14ac:dyDescent="0.25">
      <c r="A6" s="4">
        <v>4</v>
      </c>
      <c r="B6" s="4" t="s">
        <v>150</v>
      </c>
      <c r="C6" s="4">
        <v>6920803</v>
      </c>
      <c r="D6" s="4">
        <v>37</v>
      </c>
      <c r="E6" s="4">
        <v>6413218</v>
      </c>
    </row>
    <row r="7" spans="1:5" x14ac:dyDescent="0.25">
      <c r="A7" s="4">
        <v>11</v>
      </c>
      <c r="B7" s="4" t="s">
        <v>157</v>
      </c>
      <c r="C7" s="4">
        <v>6907383</v>
      </c>
      <c r="D7" s="4">
        <v>37</v>
      </c>
      <c r="E7" s="4">
        <v>6399232</v>
      </c>
    </row>
    <row r="8" spans="1:5" x14ac:dyDescent="0.25">
      <c r="A8" s="4">
        <v>7</v>
      </c>
      <c r="B8" s="4" t="s">
        <v>153</v>
      </c>
      <c r="C8" s="4">
        <v>6732066</v>
      </c>
      <c r="D8" s="4">
        <v>0</v>
      </c>
      <c r="E8" s="4">
        <v>6235929</v>
      </c>
    </row>
    <row r="9" spans="1:5" x14ac:dyDescent="0.25">
      <c r="A9" s="4">
        <v>3</v>
      </c>
      <c r="B9" s="4" t="s">
        <v>149</v>
      </c>
      <c r="C9" s="4">
        <v>6723522</v>
      </c>
      <c r="D9" s="4">
        <v>37</v>
      </c>
      <c r="E9" s="4">
        <v>6221125</v>
      </c>
    </row>
    <row r="10" spans="1:5" x14ac:dyDescent="0.25">
      <c r="A10" s="4">
        <v>14</v>
      </c>
      <c r="B10" s="4" t="s">
        <v>160</v>
      </c>
      <c r="C10" s="4">
        <v>6262877</v>
      </c>
      <c r="D10" s="4">
        <v>0</v>
      </c>
      <c r="E10" s="4">
        <v>5894655</v>
      </c>
    </row>
    <row r="11" spans="1:5" x14ac:dyDescent="0.25">
      <c r="A11" s="4">
        <v>10</v>
      </c>
      <c r="B11" s="4" t="s">
        <v>156</v>
      </c>
      <c r="C11" s="4">
        <v>6262359</v>
      </c>
      <c r="D11" s="4">
        <v>37</v>
      </c>
      <c r="E11" s="4">
        <v>5887565</v>
      </c>
    </row>
    <row r="12" spans="1:5" x14ac:dyDescent="0.25">
      <c r="A12" s="4">
        <v>13</v>
      </c>
      <c r="B12" s="4" t="s">
        <v>159</v>
      </c>
      <c r="C12" s="4">
        <v>6254788</v>
      </c>
      <c r="D12" s="4">
        <v>0</v>
      </c>
      <c r="E12" s="4">
        <v>5887165</v>
      </c>
    </row>
    <row r="13" spans="1:5" x14ac:dyDescent="0.25">
      <c r="A13" s="4">
        <v>6</v>
      </c>
      <c r="B13" s="4" t="s">
        <v>152</v>
      </c>
      <c r="C13" s="4">
        <v>6252526</v>
      </c>
      <c r="D13" s="4">
        <v>0</v>
      </c>
      <c r="E13" s="4">
        <v>5884260</v>
      </c>
    </row>
    <row r="14" spans="1:5" x14ac:dyDescent="0.25">
      <c r="A14" s="4">
        <v>9</v>
      </c>
      <c r="B14" s="4" t="s">
        <v>155</v>
      </c>
      <c r="C14" s="4">
        <v>6256866</v>
      </c>
      <c r="D14" s="4">
        <v>37</v>
      </c>
      <c r="E14" s="4">
        <v>5882387</v>
      </c>
    </row>
    <row r="15" spans="1:5" x14ac:dyDescent="0.25">
      <c r="A15" s="4">
        <v>2</v>
      </c>
      <c r="B15" s="4" t="s">
        <v>148</v>
      </c>
      <c r="C15" s="4">
        <v>6251944</v>
      </c>
      <c r="D15" s="4">
        <v>37</v>
      </c>
      <c r="E15" s="4">
        <v>5877176</v>
      </c>
    </row>
    <row r="16" spans="1:5" x14ac:dyDescent="0.25">
      <c r="A16" s="4">
        <v>5</v>
      </c>
      <c r="B16" s="4" t="s">
        <v>151</v>
      </c>
      <c r="C16" s="4">
        <v>6187026</v>
      </c>
      <c r="D16" s="4">
        <v>0</v>
      </c>
      <c r="E16" s="4">
        <v>5816587</v>
      </c>
    </row>
    <row r="17" spans="1:5" x14ac:dyDescent="0.25">
      <c r="A17" s="4">
        <v>1</v>
      </c>
      <c r="B17" s="4" t="s">
        <v>147</v>
      </c>
      <c r="C17" s="4">
        <v>6190073</v>
      </c>
      <c r="D17" s="4">
        <v>37</v>
      </c>
      <c r="E17" s="4">
        <v>5812061</v>
      </c>
    </row>
  </sheetData>
  <autoFilter ref="A1:E17">
    <sortState ref="A2:E17">
      <sortCondition descending="1" ref="E1:E17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8" sqref="C18"/>
    </sheetView>
  </sheetViews>
  <sheetFormatPr defaultRowHeight="15" x14ac:dyDescent="0.25"/>
  <cols>
    <col min="1" max="1" width="7" bestFit="1" customWidth="1"/>
    <col min="2" max="2" width="9.5703125" bestFit="1" customWidth="1"/>
    <col min="3" max="3" width="32" bestFit="1" customWidth="1"/>
    <col min="4" max="4" width="49.140625" customWidth="1"/>
    <col min="5" max="5" width="60.140625" bestFit="1" customWidth="1"/>
  </cols>
  <sheetData>
    <row r="1" spans="1:5" s="7" customFormat="1" ht="24.75" customHeight="1" x14ac:dyDescent="0.25">
      <c r="A1" s="8">
        <v>606192</v>
      </c>
      <c r="B1" s="8" t="s">
        <v>45</v>
      </c>
      <c r="C1" s="8" t="s">
        <v>167</v>
      </c>
      <c r="D1" s="8" t="s">
        <v>168</v>
      </c>
      <c r="E1" s="8" t="s">
        <v>169</v>
      </c>
    </row>
    <row r="2" spans="1:5" s="7" customFormat="1" ht="24.75" customHeight="1" x14ac:dyDescent="0.25">
      <c r="A2" s="8">
        <v>606196</v>
      </c>
      <c r="B2" s="8" t="s">
        <v>45</v>
      </c>
      <c r="C2" s="8" t="s">
        <v>167</v>
      </c>
      <c r="D2" s="8" t="s">
        <v>170</v>
      </c>
      <c r="E2" s="8" t="s">
        <v>171</v>
      </c>
    </row>
    <row r="3" spans="1:5" s="7" customFormat="1" ht="24.75" customHeight="1" x14ac:dyDescent="0.25">
      <c r="A3" s="8">
        <v>606199</v>
      </c>
      <c r="B3" s="8" t="s">
        <v>45</v>
      </c>
      <c r="C3" s="8" t="s">
        <v>167</v>
      </c>
      <c r="D3" s="8" t="s">
        <v>172</v>
      </c>
      <c r="E3" s="8" t="s">
        <v>171</v>
      </c>
    </row>
    <row r="4" spans="1:5" s="7" customFormat="1" ht="24.75" customHeight="1" x14ac:dyDescent="0.25">
      <c r="A4" s="8">
        <v>606204</v>
      </c>
      <c r="B4" s="8" t="s">
        <v>45</v>
      </c>
      <c r="C4" s="8" t="s">
        <v>167</v>
      </c>
      <c r="D4" s="8" t="s">
        <v>173</v>
      </c>
      <c r="E4" s="8" t="s">
        <v>169</v>
      </c>
    </row>
    <row r="5" spans="1:5" s="7" customFormat="1" ht="24.75" customHeight="1" x14ac:dyDescent="0.25">
      <c r="A5" s="8">
        <v>606208</v>
      </c>
      <c r="B5" s="8" t="s">
        <v>45</v>
      </c>
      <c r="C5" s="8" t="s">
        <v>167</v>
      </c>
      <c r="D5" s="8" t="s">
        <v>174</v>
      </c>
      <c r="E5" s="8" t="s">
        <v>169</v>
      </c>
    </row>
  </sheetData>
  <pageMargins left="0.19685039370078741" right="0.19685039370078741" top="0.19685039370078741" bottom="0.19685039370078741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Profile</vt:lpstr>
      <vt:lpstr>Resultados</vt:lpstr>
      <vt:lpstr>Views</vt:lpstr>
      <vt:lpstr>SB SQLs</vt:lpstr>
      <vt:lpstr>Interfaces metrics</vt:lpstr>
      <vt:lpstr>Comb 16</vt:lpstr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Adriano Carvalho</cp:lastModifiedBy>
  <cp:lastPrinted>2016-01-05T23:41:25Z</cp:lastPrinted>
  <dcterms:created xsi:type="dcterms:W3CDTF">2015-08-27T17:46:19Z</dcterms:created>
  <dcterms:modified xsi:type="dcterms:W3CDTF">2016-02-19T14:02:49Z</dcterms:modified>
</cp:coreProperties>
</file>