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3245" tabRatio="500"/>
  </bookViews>
  <sheets>
    <sheet name="Report" sheetId="1" r:id="rId1"/>
    <sheet name="Menu screen" sheetId="2" r:id="rId2"/>
  </sheets>
  <definedNames>
    <definedName name="_xlnm._FilterDatabase" localSheetId="0">Report!$A$9:$AF$12</definedName>
    <definedName name="_xlnm.Print_Area" localSheetId="0">Report!$A$1:$L$37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5" i="1" l="1"/>
  <c r="J15" i="1"/>
</calcChain>
</file>

<file path=xl/sharedStrings.xml><?xml version="1.0" encoding="utf-8"?>
<sst xmlns="http://schemas.openxmlformats.org/spreadsheetml/2006/main" count="115" uniqueCount="87">
  <si>
    <t>FIELD BALANCE SPECIFICATION REPORT FROM UNIFIELD</t>
  </si>
  <si>
    <t>Rates</t>
  </si>
  <si>
    <t xml:space="preserve"> Current Period</t>
  </si>
  <si>
    <t>EUR</t>
  </si>
  <si>
    <t>Country Program</t>
  </si>
  <si>
    <t>North East Syria</t>
  </si>
  <si>
    <t>Date of the report</t>
  </si>
  <si>
    <t>USD</t>
  </si>
  <si>
    <t>Month:</t>
  </si>
  <si>
    <t>Date of review</t>
  </si>
  <si>
    <t>IQD</t>
  </si>
  <si>
    <t>Finco Name:</t>
  </si>
  <si>
    <t>SYP</t>
  </si>
  <si>
    <t>HoM Name:</t>
  </si>
  <si>
    <t>TRY</t>
  </si>
  <si>
    <t>HQ reviewer Name:</t>
  </si>
  <si>
    <t>Balance accounts</t>
  </si>
  <si>
    <t>UniField Balance in CHF/EUR</t>
  </si>
  <si>
    <t>Field's Comments</t>
  </si>
  <si>
    <t>HQ Comments</t>
  </si>
  <si>
    <t>Cell H9: Write "Unifield Balance in EUR" or "Unifield Balance in CHF".</t>
  </si>
  <si>
    <t>10100 - Cash On Hand</t>
  </si>
  <si>
    <t>10200 - Cash In Bank</t>
  </si>
  <si>
    <t>12600 - Receivable From Other Missions</t>
  </si>
  <si>
    <t>Journal name</t>
  </si>
  <si>
    <t>Proprietary instance</t>
  </si>
  <si>
    <t>Journal status</t>
  </si>
  <si>
    <t>Curr.</t>
  </si>
  <si>
    <t>Currency Amount</t>
  </si>
  <si>
    <t>Period Rate</t>
  </si>
  <si>
    <t>CHF/EUR  Amount with
Current Period Rate</t>
  </si>
  <si>
    <t>Year End Rate Currency Table</t>
  </si>
  <si>
    <t>CHF/EUR Amount with 
Year End Rate Currency Table</t>
  </si>
  <si>
    <t>Notes</t>
  </si>
  <si>
    <t>CA008</t>
  </si>
  <si>
    <t>08 PETTY CASH HASSAKEH USD</t>
  </si>
  <si>
    <t>SY_COOR_OCA</t>
  </si>
  <si>
    <r>
      <rPr>
        <b/>
        <u/>
        <sz val="11"/>
        <color rgb="FF000000"/>
        <rFont val="Calibri"/>
        <family val="2"/>
        <charset val="1"/>
      </rPr>
      <t xml:space="preserve">To show here: </t>
    </r>
    <r>
      <rPr>
        <sz val="11"/>
        <color rgb="FF000000"/>
        <rFont val="Calibri"/>
        <family val="2"/>
        <charset val="1"/>
      </rPr>
      <t>Active journals as per 31.01.FY.</t>
    </r>
  </si>
  <si>
    <t>CA009</t>
  </si>
  <si>
    <t>09 PETTY CASH HASSAKEH SYP</t>
  </si>
  <si>
    <r>
      <rPr>
        <b/>
        <u/>
        <sz val="11"/>
        <color rgb="FF000000"/>
        <rFont val="Calibri"/>
        <family val="2"/>
        <charset val="1"/>
      </rPr>
      <t>Cell H40:</t>
    </r>
    <r>
      <rPr>
        <sz val="11"/>
        <color rgb="FF000000"/>
        <rFont val="Calibri"/>
        <family val="2"/>
        <charset val="1"/>
      </rPr>
      <t xml:space="preserve"> CHF/EUR : show only one as per Functional currency of the instance</t>
    </r>
  </si>
  <si>
    <t>Description of the entry</t>
  </si>
  <si>
    <t>Reference of the entry</t>
  </si>
  <si>
    <t>Doc Date / Posting Date</t>
  </si>
  <si>
    <t>Cur. Booking Amount</t>
  </si>
  <si>
    <t>Booking/Posting Rate</t>
  </si>
  <si>
    <t>EUR/CHF Amount</t>
  </si>
  <si>
    <t>Reconcile Number</t>
  </si>
  <si>
    <t>Third Party</t>
  </si>
  <si>
    <t>Column D: Posting date OCA or doc date OCG (in company config)</t>
  </si>
  <si>
    <t>SY14-BA023-220036</t>
  </si>
  <si>
    <t xml:space="preserve">ZZZ YY </t>
  </si>
  <si>
    <t>if partial</t>
  </si>
  <si>
    <t>Cihan</t>
  </si>
  <si>
    <t>Column G: Write "Booking Rate" for instances converting with doc date rate, and "Posting Rate" in instances converting in posting date. Cf company config.</t>
  </si>
  <si>
    <t>SY14-CH074-220562</t>
  </si>
  <si>
    <t>WWW RRR TTT</t>
  </si>
  <si>
    <t>OCG</t>
  </si>
  <si>
    <t>Cell H70: Write "EUR Amount" or "CHF Amount"</t>
  </si>
  <si>
    <t>Total of entries reconciled in later periods : (entries that were not reconcile in the period chosen but thar were reconcile later)</t>
  </si>
  <si>
    <t>SY14-CH074-220561</t>
  </si>
  <si>
    <t>LLL MM NNN</t>
  </si>
  <si>
    <t>SY10-XXX</t>
  </si>
  <si>
    <t>12610 - Receivable From Other Sections</t>
  </si>
  <si>
    <t>Total of entries reconciled in later periods &gt;&gt;&gt;</t>
  </si>
  <si>
    <t>15640 - Expatriates Payable Subaccounts</t>
  </si>
  <si>
    <t>Euro Amount</t>
  </si>
  <si>
    <t>Subaccount Number</t>
  </si>
  <si>
    <t>Hardcoded account code = only for OCA</t>
  </si>
  <si>
    <t>Arthur, Rimbaud 1055</t>
  </si>
  <si>
    <t>---END OF FIELD BALANCE SPECIFICATION REPORT---</t>
  </si>
  <si>
    <t>Title of the report</t>
  </si>
  <si>
    <t>OCA FIELD BALANCE SPECIFICATION REPORT</t>
  </si>
  <si>
    <t>Top Proprietary Instance</t>
  </si>
  <si>
    <t>Proprietary instance where the report is generated. Allow this report in instances type HQ and Coor only.</t>
  </si>
  <si>
    <t>Period</t>
  </si>
  <si>
    <t>Display periods in open or field/mission closed status. Do not display draft or HQ closed statuses.</t>
  </si>
  <si>
    <t>Show</t>
  </si>
  <si>
    <t>Drop down menu: 2 options. Show Total of entries reconciled in later period or Show Details of entries recocield in later period. Default is total of entries reconciled in later period.</t>
  </si>
  <si>
    <t>End of year</t>
  </si>
  <si>
    <t>End of Year = Display column I and J of the report. Take the rate from End of year currency table to fill in I and compute the EUR value in J. In case End of year is not ticked, do not display columns I and J.</t>
  </si>
  <si>
    <t>Cancel</t>
  </si>
  <si>
    <t>Cancel the generation of the report</t>
  </si>
  <si>
    <t>Print</t>
  </si>
  <si>
    <t xml:space="preserve">Print the report in Excel only. </t>
  </si>
  <si>
    <t>Report generation in progress</t>
  </si>
  <si>
    <t>Create a "Report generation in progress" and optimise the process please!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</si>
</sst>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;\(#,##0.00\);\-"/>
    <numFmt numFmtId="165" formatCode="dd\-mm\-yy"/>
    <numFmt numFmtId="166" formatCode="#,##0.0000;\(#,##0.0000\);\-"/>
    <numFmt numFmtId="167" formatCode="d\ mmmm\ yyyy"/>
    <numFmt numFmtId="168" formatCode="#,##0;\(#,##0\);\-"/>
    <numFmt numFmtId="169" formatCode="dd/mmm/yyyy"/>
    <numFmt numFmtId="170" formatCode="#,##0.0000"/>
    <numFmt numFmtId="171" formatCode="mmm\ yyyy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2"/>
      <color rgb="FF0070C0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8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1" fillId="0" borderId="1"/>
    <xf numFmtId="0" fontId="1" fillId="2" borderId="1"/>
    <xf numFmtId="0" fontId="11" fillId="0" borderId="0"/>
    <xf numFmtId="0" fontId="1" fillId="2" borderId="0"/>
    <xf numFmtId="164" fontId="11" fillId="0" borderId="0">
      <alignment horizontal="right"/>
    </xf>
  </cellStyleXfs>
  <cellXfs count="122">
    <xf numFmtId="0" fontId="0" fillId="0" borderId="0" xfId="0"/>
    <xf numFmtId="164" fontId="9" fillId="2" borderId="7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 applyProtection="1">
      <alignment horizontal="right"/>
      <protection locked="0"/>
    </xf>
    <xf numFmtId="164" fontId="0" fillId="0" borderId="0" xfId="0" applyNumberFormat="1" applyBorder="1" applyAlignment="1"/>
    <xf numFmtId="164" fontId="1" fillId="2" borderId="0" xfId="0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right"/>
      <protection locked="0"/>
    </xf>
    <xf numFmtId="166" fontId="0" fillId="0" borderId="0" xfId="0" applyNumberFormat="1" applyAlignment="1" applyProtection="1">
      <alignment horizontal="right" shrinkToFit="1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3" fillId="0" borderId="2" xfId="0" applyFont="1" applyBorder="1" applyAlignment="1">
      <alignment horizontal="left" indent="15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164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horizontal="left" wrapText="1"/>
    </xf>
    <xf numFmtId="164" fontId="1" fillId="3" borderId="3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0" borderId="1" xfId="0" applyFont="1" applyBorder="1"/>
    <xf numFmtId="167" fontId="5" fillId="0" borderId="0" xfId="0" applyNumberFormat="1" applyFont="1" applyBorder="1" applyAlignment="1">
      <alignment horizontal="left"/>
    </xf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166" fontId="4" fillId="0" borderId="0" xfId="0" applyNumberFormat="1" applyFont="1" applyBorder="1" applyAlignment="1">
      <alignment horizontal="right" shrinkToFit="1"/>
    </xf>
    <xf numFmtId="168" fontId="4" fillId="0" borderId="0" xfId="0" applyNumberFormat="1" applyFont="1" applyBorder="1" applyAlignment="1">
      <alignment horizontal="right" indent="1" shrinkToFit="1"/>
    </xf>
    <xf numFmtId="0" fontId="0" fillId="0" borderId="0" xfId="0" applyBorder="1" applyAlignment="1">
      <alignment horizontal="left"/>
    </xf>
    <xf numFmtId="164" fontId="0" fillId="3" borderId="0" xfId="0" applyNumberFormat="1" applyFill="1" applyBorder="1" applyAlignment="1">
      <alignment wrapText="1"/>
    </xf>
    <xf numFmtId="0" fontId="2" fillId="3" borderId="5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0" xfId="0" applyFont="1" applyBorder="1"/>
    <xf numFmtId="169" fontId="0" fillId="0" borderId="0" xfId="0" applyNumberFormat="1" applyBorder="1" applyAlignment="1" applyProtection="1">
      <alignment horizontal="right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right"/>
      <protection locked="0"/>
    </xf>
    <xf numFmtId="166" fontId="1" fillId="0" borderId="0" xfId="0" applyNumberFormat="1" applyFont="1" applyBorder="1" applyAlignment="1" applyProtection="1">
      <alignment horizontal="right" shrinkToFit="1"/>
      <protection locked="0"/>
    </xf>
    <xf numFmtId="170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164" fontId="0" fillId="3" borderId="0" xfId="0" applyNumberFormat="1" applyFill="1" applyBorder="1" applyAlignment="1" applyProtection="1">
      <alignment wrapText="1"/>
      <protection locked="0"/>
    </xf>
    <xf numFmtId="0" fontId="2" fillId="3" borderId="5" xfId="0" applyFont="1" applyFill="1" applyBorder="1" applyAlignment="1" applyProtection="1">
      <alignment horizontal="left" wrapText="1"/>
      <protection locked="0"/>
    </xf>
    <xf numFmtId="171" fontId="2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70" fontId="0" fillId="0" borderId="0" xfId="0" applyNumberFormat="1" applyBorder="1" applyAlignment="1" applyProtection="1">
      <alignment vertical="center" wrapText="1"/>
      <protection locked="0"/>
    </xf>
    <xf numFmtId="0" fontId="2" fillId="3" borderId="0" xfId="0" applyFont="1" applyFill="1" applyBorder="1" applyAlignment="1" applyProtection="1">
      <alignment horizontal="left"/>
      <protection locked="0"/>
    </xf>
    <xf numFmtId="169" fontId="0" fillId="3" borderId="0" xfId="0" applyNumberFormat="1" applyFill="1" applyBorder="1" applyProtection="1">
      <protection locked="0"/>
    </xf>
    <xf numFmtId="0" fontId="5" fillId="3" borderId="0" xfId="0" applyFont="1" applyFill="1" applyBorder="1" applyAlignment="1" applyProtection="1">
      <alignment horizontal="left"/>
      <protection locked="0"/>
    </xf>
    <xf numFmtId="166" fontId="0" fillId="0" borderId="0" xfId="0" applyNumberFormat="1" applyBorder="1" applyAlignment="1" applyProtection="1">
      <alignment horizontal="left" indent="15" shrinkToFit="1"/>
      <protection locked="0"/>
    </xf>
    <xf numFmtId="166" fontId="0" fillId="0" borderId="0" xfId="0" applyNumberFormat="1" applyBorder="1" applyAlignment="1" applyProtection="1">
      <alignment horizontal="right" indent="1" shrinkToFit="1"/>
      <protection locked="0"/>
    </xf>
    <xf numFmtId="0" fontId="0" fillId="0" borderId="1" xfId="0" applyBorder="1"/>
    <xf numFmtId="0" fontId="0" fillId="0" borderId="0" xfId="0" applyBorder="1"/>
    <xf numFmtId="166" fontId="0" fillId="0" borderId="0" xfId="0" applyNumberFormat="1" applyBorder="1" applyAlignment="1">
      <alignment horizontal="right" shrinkToFit="1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horizontal="right" vertical="center"/>
    </xf>
    <xf numFmtId="166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164" fontId="1" fillId="2" borderId="0" xfId="0" applyNumberFormat="1" applyFont="1" applyFill="1" applyBorder="1" applyAlignment="1" applyProtection="1">
      <alignment vertical="center" wrapText="1"/>
      <protection locked="0"/>
    </xf>
    <xf numFmtId="0" fontId="6" fillId="2" borderId="5" xfId="0" applyFont="1" applyFill="1" applyBorder="1" applyAlignment="1" applyProtection="1">
      <alignment horizontal="left" vertical="center" wrapText="1"/>
      <protection locked="0"/>
    </xf>
    <xf numFmtId="0" fontId="1" fillId="4" borderId="0" xfId="0" applyFont="1" applyFill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1" fillId="4" borderId="0" xfId="0" applyFont="1" applyFill="1" applyAlignment="1" applyProtection="1">
      <alignment vertical="center"/>
      <protection locked="0"/>
    </xf>
    <xf numFmtId="0" fontId="0" fillId="0" borderId="1" xfId="0" applyFont="1" applyBorder="1" applyProtection="1">
      <protection locked="0"/>
    </xf>
    <xf numFmtId="0" fontId="0" fillId="0" borderId="0" xfId="0" applyBorder="1" applyProtection="1">
      <protection locked="0"/>
    </xf>
    <xf numFmtId="164" fontId="0" fillId="0" borderId="0" xfId="0" applyNumberFormat="1" applyBorder="1" applyAlignment="1" applyProtection="1">
      <alignment horizontal="right" shrinkToFit="1"/>
      <protection locked="0"/>
    </xf>
    <xf numFmtId="0" fontId="0" fillId="0" borderId="1" xfId="0" applyBorder="1" applyProtection="1">
      <protection locked="0"/>
    </xf>
    <xf numFmtId="166" fontId="0" fillId="0" borderId="0" xfId="0" applyNumberFormat="1" applyBorder="1" applyAlignment="1" applyProtection="1">
      <alignment horizontal="right" shrinkToFit="1"/>
      <protection locked="0"/>
    </xf>
    <xf numFmtId="0" fontId="1" fillId="2" borderId="1" xfId="0" applyFont="1" applyFill="1" applyBorder="1" applyAlignment="1">
      <alignment vertical="center" wrapText="1"/>
    </xf>
    <xf numFmtId="164" fontId="1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left"/>
      <protection locked="0"/>
    </xf>
    <xf numFmtId="0" fontId="7" fillId="4" borderId="0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164" fontId="1" fillId="2" borderId="0" xfId="0" applyNumberFormat="1" applyFont="1" applyFill="1" applyBorder="1" applyAlignment="1" applyProtection="1">
      <alignment vertical="center"/>
      <protection locked="0"/>
    </xf>
    <xf numFmtId="166" fontId="1" fillId="2" borderId="0" xfId="0" applyNumberFormat="1" applyFont="1" applyFill="1" applyBorder="1" applyAlignment="1">
      <alignment horizontal="right" vertical="center" wrapText="1"/>
    </xf>
    <xf numFmtId="164" fontId="1" fillId="5" borderId="0" xfId="0" applyNumberFormat="1" applyFont="1" applyFill="1" applyBorder="1" applyAlignment="1" applyProtection="1">
      <alignment vertical="center" wrapText="1"/>
      <protection locked="0"/>
    </xf>
    <xf numFmtId="0" fontId="6" fillId="5" borderId="5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164" fontId="0" fillId="0" borderId="0" xfId="0" applyNumberFormat="1" applyFont="1" applyBorder="1" applyAlignment="1" applyProtection="1">
      <protection locked="0"/>
    </xf>
    <xf numFmtId="164" fontId="0" fillId="3" borderId="0" xfId="0" applyNumberFormat="1" applyFill="1" applyBorder="1" applyAlignment="1" applyProtection="1">
      <protection locked="0"/>
    </xf>
    <xf numFmtId="0" fontId="2" fillId="3" borderId="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164" fontId="1" fillId="0" borderId="0" xfId="0" applyNumberFormat="1" applyFont="1" applyBorder="1" applyAlignment="1" applyProtection="1">
      <alignment horizontal="right"/>
      <protection locked="0"/>
    </xf>
    <xf numFmtId="0" fontId="8" fillId="0" borderId="1" xfId="0" applyFont="1" applyBorder="1" applyAlignment="1" applyProtection="1"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0" fillId="0" borderId="0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164" fontId="1" fillId="3" borderId="0" xfId="0" applyNumberFormat="1" applyFont="1" applyFill="1" applyBorder="1" applyAlignment="1" applyProtection="1">
      <alignment wrapText="1"/>
      <protection locked="0"/>
    </xf>
    <xf numFmtId="0" fontId="6" fillId="3" borderId="5" xfId="0" applyFont="1" applyFill="1" applyBorder="1" applyAlignment="1" applyProtection="1">
      <alignment horizontal="left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1" fillId="4" borderId="0" xfId="0" applyFont="1" applyFill="1" applyAlignment="1" applyProtection="1">
      <alignment horizontal="left"/>
      <protection locked="0"/>
    </xf>
    <xf numFmtId="0" fontId="1" fillId="4" borderId="0" xfId="0" applyFont="1" applyFill="1" applyProtection="1">
      <protection locked="0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right"/>
    </xf>
    <xf numFmtId="164" fontId="1" fillId="2" borderId="0" xfId="0" applyNumberFormat="1" applyFont="1" applyFill="1" applyBorder="1" applyAlignment="1"/>
    <xf numFmtId="166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9" fillId="2" borderId="7" xfId="0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6" fontId="9" fillId="2" borderId="7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  <protection locked="0"/>
    </xf>
    <xf numFmtId="164" fontId="9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2" borderId="6" xfId="0" applyFont="1" applyFill="1" applyBorder="1" applyAlignment="1">
      <alignment horizontal="left" vertical="center"/>
    </xf>
  </cellXfs>
  <cellStyles count="6">
    <cellStyle name="A10_style" xfId="1"/>
    <cellStyle name="A9_style" xfId="2"/>
    <cellStyle name="B10_style" xfId="3"/>
    <cellStyle name="B9_style" xfId="4"/>
    <cellStyle name="H10_style" xfId="5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18000</xdr:colOff>
      <xdr:row>0</xdr:row>
      <xdr:rowOff>0</xdr:rowOff>
    </xdr:from>
    <xdr:to>
      <xdr:col>0</xdr:col>
      <xdr:colOff>1233720</xdr:colOff>
      <xdr:row>2</xdr:row>
      <xdr:rowOff>21960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000" y="0"/>
          <a:ext cx="1215720" cy="578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244800</xdr:colOff>
      <xdr:row>4</xdr:row>
      <xdr:rowOff>81720</xdr:rowOff>
    </xdr:from>
    <xdr:to>
      <xdr:col>14</xdr:col>
      <xdr:colOff>315360</xdr:colOff>
      <xdr:row>23</xdr:row>
      <xdr:rowOff>161640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0400" y="818280"/>
          <a:ext cx="10696320" cy="3578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37"/>
  <sheetViews>
    <sheetView tabSelected="1" zoomScale="75" zoomScaleNormal="75" workbookViewId="0">
      <selection activeCell="A37" sqref="A37"/>
    </sheetView>
  </sheetViews>
  <sheetFormatPr baseColWidth="10" defaultColWidth="9.140625" defaultRowHeight="15" x14ac:dyDescent="0.25"/>
  <cols>
    <col min="1" max="1" width="23.140625" style="6" customWidth="1"/>
    <col min="2" max="2" width="47" style="6" customWidth="1"/>
    <col min="3" max="3" width="20.7109375" style="7" customWidth="1"/>
    <col min="4" max="4" width="19.85546875" style="8" customWidth="1"/>
    <col min="5" max="5" width="5" style="9" customWidth="1"/>
    <col min="6" max="6" width="25.140625" style="10" customWidth="1"/>
    <col min="7" max="7" width="14.7109375" style="11" customWidth="1"/>
    <col min="8" max="8" width="22.85546875" style="10" customWidth="1"/>
    <col min="9" max="9" width="14" style="7" customWidth="1"/>
    <col min="10" max="10" width="32.5703125" style="12" customWidth="1"/>
    <col min="11" max="11" width="49.5703125" style="13" customWidth="1"/>
    <col min="12" max="12" width="49.5703125" style="14" customWidth="1"/>
    <col min="13" max="13" width="4.28515625" style="12" customWidth="1"/>
    <col min="14" max="18" width="16.7109375" style="12" customWidth="1"/>
    <col min="19" max="32" width="9.140625" style="12"/>
    <col min="33" max="1024" width="9.140625" style="6"/>
  </cols>
  <sheetData>
    <row r="1" spans="1:32" s="23" customFormat="1" ht="30" customHeight="1" x14ac:dyDescent="0.45">
      <c r="A1" s="15"/>
      <c r="B1" s="5" t="s">
        <v>0</v>
      </c>
      <c r="C1" s="5"/>
      <c r="D1" s="5"/>
      <c r="E1" s="5"/>
      <c r="F1" s="5"/>
      <c r="G1" s="16" t="s">
        <v>1</v>
      </c>
      <c r="H1" s="17" t="s">
        <v>2</v>
      </c>
      <c r="I1" s="18"/>
      <c r="J1" s="19"/>
      <c r="K1" s="20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25">
      <c r="A2" s="24"/>
      <c r="B2" s="25"/>
      <c r="C2" s="26"/>
      <c r="D2" s="27"/>
      <c r="E2" s="28"/>
      <c r="F2" s="29"/>
      <c r="G2" s="30" t="s">
        <v>3</v>
      </c>
      <c r="H2" s="31">
        <v>1</v>
      </c>
      <c r="I2" s="26"/>
      <c r="J2" s="32"/>
      <c r="K2" s="33"/>
      <c r="L2" s="34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ht="25.5" customHeight="1" x14ac:dyDescent="0.25">
      <c r="A3" s="24" t="s">
        <v>4</v>
      </c>
      <c r="B3" s="36" t="s">
        <v>5</v>
      </c>
      <c r="C3" s="37" t="s">
        <v>6</v>
      </c>
      <c r="D3" s="38">
        <v>44885</v>
      </c>
      <c r="E3" s="39"/>
      <c r="F3" s="40"/>
      <c r="G3" s="41" t="s">
        <v>7</v>
      </c>
      <c r="H3" s="42">
        <v>0.97060000000000002</v>
      </c>
      <c r="I3" s="43"/>
      <c r="J3" s="44"/>
      <c r="K3" s="45"/>
      <c r="L3" s="46"/>
    </row>
    <row r="4" spans="1:32" ht="26.1" customHeight="1" x14ac:dyDescent="0.25">
      <c r="A4" s="24" t="s">
        <v>8</v>
      </c>
      <c r="B4" s="47">
        <v>44865</v>
      </c>
      <c r="C4" s="37" t="s">
        <v>9</v>
      </c>
      <c r="D4" s="48"/>
      <c r="E4" s="39"/>
      <c r="F4" s="40"/>
      <c r="G4" s="41" t="s">
        <v>10</v>
      </c>
      <c r="H4" s="49">
        <v>1417.076</v>
      </c>
      <c r="I4" s="43"/>
      <c r="J4" s="44"/>
      <c r="K4" s="45"/>
      <c r="L4" s="46"/>
    </row>
    <row r="5" spans="1:32" ht="25.5" customHeight="1" x14ac:dyDescent="0.25">
      <c r="A5" s="24" t="s">
        <v>11</v>
      </c>
      <c r="B5" s="50"/>
      <c r="C5" s="51">
        <v>44888</v>
      </c>
      <c r="D5" s="27"/>
      <c r="E5" s="39"/>
      <c r="F5" s="40"/>
      <c r="G5" s="41" t="s">
        <v>12</v>
      </c>
      <c r="H5" s="42">
        <v>3003.54</v>
      </c>
      <c r="I5" s="43"/>
      <c r="J5" s="44"/>
      <c r="K5" s="45"/>
      <c r="L5" s="46"/>
    </row>
    <row r="6" spans="1:32" ht="25.5" customHeight="1" x14ac:dyDescent="0.25">
      <c r="A6" s="24" t="s">
        <v>13</v>
      </c>
      <c r="B6" s="52"/>
      <c r="C6" s="51">
        <v>44889</v>
      </c>
      <c r="D6" s="48"/>
      <c r="E6" s="39"/>
      <c r="F6" s="40"/>
      <c r="G6" s="41" t="s">
        <v>14</v>
      </c>
      <c r="H6" s="49">
        <v>18</v>
      </c>
      <c r="I6" s="43"/>
      <c r="J6" s="44"/>
      <c r="K6" s="45"/>
      <c r="L6" s="46"/>
    </row>
    <row r="7" spans="1:32" ht="25.5" customHeight="1" x14ac:dyDescent="0.25">
      <c r="A7" s="24" t="s">
        <v>15</v>
      </c>
      <c r="B7" s="52"/>
      <c r="C7" s="51">
        <v>44890</v>
      </c>
      <c r="D7" s="48"/>
      <c r="E7" s="39"/>
      <c r="F7" s="40"/>
      <c r="G7" s="53"/>
      <c r="H7" s="54"/>
      <c r="I7" s="43"/>
      <c r="J7" s="44"/>
      <c r="K7" s="45"/>
      <c r="L7" s="46"/>
    </row>
    <row r="8" spans="1:32" x14ac:dyDescent="0.25">
      <c r="A8" s="55"/>
      <c r="B8" s="56"/>
      <c r="C8" s="26"/>
      <c r="D8" s="27"/>
      <c r="E8" s="28"/>
      <c r="F8" s="29"/>
      <c r="G8" s="57"/>
      <c r="H8" s="29"/>
      <c r="I8" s="43"/>
      <c r="J8" s="44"/>
      <c r="K8" s="45"/>
      <c r="L8" s="46"/>
    </row>
    <row r="9" spans="1:32" s="68" customFormat="1" ht="29.1" customHeight="1" x14ac:dyDescent="0.25">
      <c r="A9" s="58" t="s">
        <v>16</v>
      </c>
      <c r="B9" s="59"/>
      <c r="C9" s="60"/>
      <c r="D9" s="4"/>
      <c r="E9" s="4"/>
      <c r="F9" s="60"/>
      <c r="G9" s="61"/>
      <c r="H9" s="60" t="s">
        <v>17</v>
      </c>
      <c r="I9" s="62"/>
      <c r="J9" s="63"/>
      <c r="K9" s="64" t="s">
        <v>18</v>
      </c>
      <c r="L9" s="65" t="s">
        <v>19</v>
      </c>
      <c r="M9" s="66"/>
      <c r="N9" s="67" t="s">
        <v>20</v>
      </c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</row>
    <row r="10" spans="1:32" x14ac:dyDescent="0.25">
      <c r="A10" s="55" t="s">
        <v>21</v>
      </c>
      <c r="B10" s="56"/>
      <c r="C10" s="26"/>
      <c r="D10" s="3"/>
      <c r="E10" s="3"/>
      <c r="F10" s="29"/>
      <c r="G10" s="29"/>
      <c r="H10" s="29">
        <v>234223.01</v>
      </c>
      <c r="I10" s="43"/>
      <c r="J10" s="44"/>
      <c r="K10" s="45"/>
      <c r="L10" s="46"/>
    </row>
    <row r="11" spans="1:32" x14ac:dyDescent="0.25">
      <c r="A11" s="55" t="s">
        <v>22</v>
      </c>
      <c r="B11" s="56"/>
      <c r="C11" s="26"/>
      <c r="D11" s="3"/>
      <c r="E11" s="3"/>
      <c r="F11" s="29"/>
      <c r="G11" s="29"/>
      <c r="H11" s="29">
        <v>345678.89</v>
      </c>
      <c r="I11" s="43"/>
      <c r="J11" s="44"/>
      <c r="K11" s="45"/>
      <c r="L11" s="46"/>
    </row>
    <row r="12" spans="1:32" x14ac:dyDescent="0.25">
      <c r="A12" s="69" t="s">
        <v>23</v>
      </c>
      <c r="B12" s="70"/>
      <c r="C12" s="43"/>
      <c r="D12" s="2"/>
      <c r="E12" s="2"/>
      <c r="F12" s="40"/>
      <c r="G12" s="71"/>
      <c r="H12" s="71">
        <v>111.11</v>
      </c>
      <c r="I12" s="43"/>
      <c r="J12" s="44"/>
      <c r="K12" s="45"/>
      <c r="L12" s="46"/>
    </row>
    <row r="13" spans="1:32" x14ac:dyDescent="0.25">
      <c r="A13" s="72"/>
      <c r="B13" s="70"/>
      <c r="C13" s="43"/>
      <c r="D13" s="48"/>
      <c r="E13" s="39"/>
      <c r="F13" s="40"/>
      <c r="G13" s="73"/>
      <c r="H13" s="40"/>
      <c r="I13" s="43"/>
      <c r="J13" s="44"/>
      <c r="K13" s="45"/>
      <c r="L13" s="46"/>
    </row>
    <row r="14" spans="1:32" s="68" customFormat="1" ht="45" x14ac:dyDescent="0.25">
      <c r="A14" s="74" t="s">
        <v>21</v>
      </c>
      <c r="B14" s="59" t="s">
        <v>24</v>
      </c>
      <c r="C14" s="75" t="s">
        <v>25</v>
      </c>
      <c r="D14" s="76" t="s">
        <v>26</v>
      </c>
      <c r="E14" s="76" t="s">
        <v>27</v>
      </c>
      <c r="F14" s="60" t="s">
        <v>28</v>
      </c>
      <c r="G14" s="61" t="s">
        <v>29</v>
      </c>
      <c r="H14" s="77" t="s">
        <v>30</v>
      </c>
      <c r="I14" s="78" t="s">
        <v>31</v>
      </c>
      <c r="J14" s="78" t="s">
        <v>32</v>
      </c>
      <c r="K14" s="64" t="s">
        <v>18</v>
      </c>
      <c r="L14" s="65" t="s">
        <v>19</v>
      </c>
      <c r="N14" s="66" t="s">
        <v>33</v>
      </c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</row>
    <row r="15" spans="1:32" s="12" customFormat="1" ht="15" customHeight="1" x14ac:dyDescent="0.25">
      <c r="A15" s="72" t="s">
        <v>34</v>
      </c>
      <c r="B15" s="70" t="s">
        <v>35</v>
      </c>
      <c r="C15" s="43" t="s">
        <v>36</v>
      </c>
      <c r="D15" s="48"/>
      <c r="E15" s="39" t="s">
        <v>7</v>
      </c>
      <c r="F15" s="40">
        <v>2820.9999999995298</v>
      </c>
      <c r="G15" s="73">
        <v>0.97060000000000002</v>
      </c>
      <c r="H15" s="40">
        <v>2906.4496187920199</v>
      </c>
      <c r="I15" s="43">
        <v>0.8</v>
      </c>
      <c r="J15" s="44">
        <f>F15/I15</f>
        <v>3526.249999999412</v>
      </c>
      <c r="K15" s="45"/>
      <c r="L15" s="46"/>
      <c r="N15" s="79" t="s">
        <v>37</v>
      </c>
    </row>
    <row r="16" spans="1:32" s="12" customFormat="1" x14ac:dyDescent="0.25">
      <c r="A16" s="72" t="s">
        <v>38</v>
      </c>
      <c r="B16" s="70" t="s">
        <v>39</v>
      </c>
      <c r="C16" s="43" t="s">
        <v>36</v>
      </c>
      <c r="D16" s="48"/>
      <c r="E16" s="39" t="s">
        <v>12</v>
      </c>
      <c r="F16" s="40">
        <v>1637000</v>
      </c>
      <c r="G16" s="73">
        <v>3003.54</v>
      </c>
      <c r="H16" s="40">
        <v>545.02353889077597</v>
      </c>
      <c r="I16" s="43"/>
      <c r="J16" s="44"/>
      <c r="K16" s="45"/>
      <c r="L16" s="46"/>
      <c r="N16" s="80" t="s">
        <v>40</v>
      </c>
    </row>
    <row r="17" spans="1:32" x14ac:dyDescent="0.25">
      <c r="A17" s="72"/>
      <c r="B17" s="70"/>
      <c r="C17" s="43"/>
      <c r="D17" s="48"/>
      <c r="E17" s="39"/>
      <c r="F17" s="40"/>
      <c r="G17" s="73"/>
      <c r="H17" s="40"/>
      <c r="I17" s="43"/>
      <c r="J17" s="44"/>
      <c r="K17" s="45"/>
      <c r="L17" s="46"/>
    </row>
    <row r="18" spans="1:32" s="68" customFormat="1" ht="35.1" customHeight="1" x14ac:dyDescent="0.25">
      <c r="A18" s="81" t="s">
        <v>23</v>
      </c>
      <c r="B18" s="62" t="s">
        <v>41</v>
      </c>
      <c r="C18" s="82" t="s">
        <v>42</v>
      </c>
      <c r="D18" s="76" t="s">
        <v>43</v>
      </c>
      <c r="E18" s="76" t="s">
        <v>27</v>
      </c>
      <c r="F18" s="77" t="s">
        <v>44</v>
      </c>
      <c r="G18" s="83" t="s">
        <v>45</v>
      </c>
      <c r="H18" s="77" t="s">
        <v>46</v>
      </c>
      <c r="I18" s="78" t="s">
        <v>47</v>
      </c>
      <c r="J18" s="78" t="s">
        <v>48</v>
      </c>
      <c r="K18" s="84" t="s">
        <v>18</v>
      </c>
      <c r="L18" s="85" t="s">
        <v>19</v>
      </c>
      <c r="M18" s="66"/>
      <c r="N18" s="66" t="s">
        <v>49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</row>
    <row r="19" spans="1:32" ht="15" customHeight="1" x14ac:dyDescent="0.25">
      <c r="A19" s="72" t="s">
        <v>50</v>
      </c>
      <c r="B19" s="70" t="s">
        <v>51</v>
      </c>
      <c r="C19" s="43"/>
      <c r="D19" s="48">
        <v>44804</v>
      </c>
      <c r="E19" s="39" t="s">
        <v>3</v>
      </c>
      <c r="F19" s="40">
        <v>2716</v>
      </c>
      <c r="G19" s="73">
        <v>1</v>
      </c>
      <c r="H19" s="40">
        <v>2716</v>
      </c>
      <c r="I19" s="43" t="s">
        <v>52</v>
      </c>
      <c r="J19" s="44" t="s">
        <v>53</v>
      </c>
      <c r="K19" s="45"/>
      <c r="L19" s="46"/>
      <c r="N19" s="12" t="s">
        <v>54</v>
      </c>
    </row>
    <row r="20" spans="1:32" s="91" customFormat="1" x14ac:dyDescent="0.25">
      <c r="A20" s="86" t="s">
        <v>55</v>
      </c>
      <c r="B20" s="87" t="s">
        <v>56</v>
      </c>
      <c r="C20" s="88" t="s">
        <v>57</v>
      </c>
      <c r="D20" s="48">
        <v>44808</v>
      </c>
      <c r="E20" s="39" t="s">
        <v>7</v>
      </c>
      <c r="F20" s="40">
        <v>1502.87</v>
      </c>
      <c r="G20" s="73">
        <v>1.0033983629104399</v>
      </c>
      <c r="H20" s="40">
        <v>1497.78</v>
      </c>
      <c r="I20" s="88"/>
      <c r="J20" s="44"/>
      <c r="K20" s="89"/>
      <c r="L20" s="90"/>
      <c r="M20" s="12"/>
      <c r="N20" s="12" t="s">
        <v>58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s="91" customFormat="1" x14ac:dyDescent="0.25">
      <c r="A21" s="86"/>
      <c r="B21" s="87"/>
      <c r="C21" s="88"/>
      <c r="F21" s="40"/>
      <c r="G21" s="73"/>
      <c r="H21" s="92"/>
      <c r="I21" s="88"/>
      <c r="J21" s="44"/>
      <c r="K21" s="89"/>
      <c r="L21" s="90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s="91" customFormat="1" x14ac:dyDescent="0.25">
      <c r="A22" s="86"/>
      <c r="B22" s="87"/>
      <c r="C22" s="88"/>
      <c r="F22" s="40"/>
      <c r="G22" s="73"/>
      <c r="H22" s="92"/>
      <c r="I22" s="88"/>
      <c r="J22" s="44"/>
      <c r="K22" s="89"/>
      <c r="L22" s="90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s="91" customFormat="1" x14ac:dyDescent="0.25">
      <c r="A23" s="93" t="s">
        <v>59</v>
      </c>
      <c r="B23" s="87"/>
      <c r="C23" s="88"/>
      <c r="D23" s="48"/>
      <c r="E23" s="94"/>
      <c r="F23" s="40"/>
      <c r="G23" s="73"/>
      <c r="H23" s="92"/>
      <c r="I23" s="88"/>
      <c r="J23" s="44"/>
      <c r="K23" s="89"/>
      <c r="L23" s="90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26.25" customHeight="1" x14ac:dyDescent="0.25">
      <c r="A24" s="72" t="s">
        <v>60</v>
      </c>
      <c r="B24" s="70" t="s">
        <v>61</v>
      </c>
      <c r="C24" s="43" t="s">
        <v>57</v>
      </c>
      <c r="D24" s="48">
        <v>44808</v>
      </c>
      <c r="E24" s="39" t="s">
        <v>7</v>
      </c>
      <c r="F24" s="40">
        <v>880</v>
      </c>
      <c r="G24" s="73">
        <v>1.0033978700599799</v>
      </c>
      <c r="H24" s="40">
        <v>877.02</v>
      </c>
      <c r="I24" s="95" t="s">
        <v>62</v>
      </c>
      <c r="J24" s="44"/>
      <c r="K24" s="45"/>
      <c r="L24" s="46"/>
    </row>
    <row r="25" spans="1:32" s="105" customFormat="1" x14ac:dyDescent="0.25">
      <c r="A25" s="96"/>
      <c r="B25" s="97"/>
      <c r="C25" s="98"/>
      <c r="D25" s="99"/>
      <c r="E25" s="100"/>
      <c r="F25" s="92"/>
      <c r="G25" s="41"/>
      <c r="H25" s="92">
        <f>SUM(H19:H24)</f>
        <v>5090.7999999999993</v>
      </c>
      <c r="I25" s="98"/>
      <c r="J25" s="101"/>
      <c r="K25" s="102"/>
      <c r="L25" s="103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</row>
    <row r="26" spans="1:32" x14ac:dyDescent="0.25">
      <c r="A26" s="72"/>
      <c r="B26" s="70"/>
      <c r="C26" s="43"/>
      <c r="D26" s="48"/>
      <c r="E26" s="39"/>
      <c r="F26" s="40"/>
      <c r="G26" s="73"/>
      <c r="H26"/>
      <c r="I26" s="43"/>
      <c r="J26" s="44"/>
      <c r="K26" s="45"/>
      <c r="L26" s="46"/>
    </row>
    <row r="27" spans="1:32" s="107" customFormat="1" ht="35.25" customHeight="1" x14ac:dyDescent="0.25">
      <c r="A27" s="74" t="s">
        <v>63</v>
      </c>
      <c r="B27" s="62" t="s">
        <v>41</v>
      </c>
      <c r="C27" s="82" t="s">
        <v>42</v>
      </c>
      <c r="D27" s="76" t="s">
        <v>43</v>
      </c>
      <c r="E27" s="76" t="s">
        <v>27</v>
      </c>
      <c r="F27" s="77" t="s">
        <v>44</v>
      </c>
      <c r="G27" s="83" t="s">
        <v>45</v>
      </c>
      <c r="H27" s="77" t="s">
        <v>46</v>
      </c>
      <c r="I27" s="78" t="s">
        <v>47</v>
      </c>
      <c r="J27" s="78" t="s">
        <v>48</v>
      </c>
      <c r="K27" s="64" t="s">
        <v>18</v>
      </c>
      <c r="L27" s="65" t="s">
        <v>19</v>
      </c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</row>
    <row r="28" spans="1:32" x14ac:dyDescent="0.25">
      <c r="A28" s="72"/>
      <c r="B28" s="70"/>
      <c r="C28" s="43"/>
      <c r="D28" s="48"/>
      <c r="E28" s="94" t="s">
        <v>64</v>
      </c>
      <c r="F28" s="40"/>
      <c r="G28" s="73"/>
      <c r="H28" s="40">
        <v>0</v>
      </c>
      <c r="I28" s="43"/>
      <c r="J28" s="44"/>
      <c r="K28" s="45"/>
      <c r="L28" s="46"/>
    </row>
    <row r="29" spans="1:32" s="105" customFormat="1" x14ac:dyDescent="0.25">
      <c r="A29" s="96"/>
      <c r="B29" s="97"/>
      <c r="C29" s="98"/>
      <c r="D29" s="99"/>
      <c r="E29" s="100"/>
      <c r="F29" s="92"/>
      <c r="G29" s="41"/>
      <c r="H29" s="92">
        <v>0</v>
      </c>
      <c r="I29" s="98"/>
      <c r="J29" s="101"/>
      <c r="K29" s="102"/>
      <c r="L29" s="103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</row>
    <row r="30" spans="1:32" x14ac:dyDescent="0.25">
      <c r="A30" s="72"/>
      <c r="B30" s="70"/>
      <c r="C30" s="43"/>
      <c r="D30" s="48"/>
      <c r="E30" s="39"/>
      <c r="F30" s="40"/>
      <c r="G30" s="73"/>
      <c r="H30" s="40"/>
      <c r="I30" s="43"/>
      <c r="J30" s="44"/>
      <c r="K30" s="45"/>
      <c r="L30" s="46"/>
    </row>
    <row r="31" spans="1:32" s="107" customFormat="1" ht="35.25" customHeight="1" x14ac:dyDescent="0.25">
      <c r="A31" s="74" t="s">
        <v>65</v>
      </c>
      <c r="B31" s="108"/>
      <c r="C31" s="109"/>
      <c r="D31" s="110"/>
      <c r="E31" s="110"/>
      <c r="F31" s="109"/>
      <c r="G31" s="111"/>
      <c r="H31" s="109" t="s">
        <v>66</v>
      </c>
      <c r="I31" s="112"/>
      <c r="J31" s="113" t="s">
        <v>67</v>
      </c>
      <c r="K31" s="64" t="s">
        <v>18</v>
      </c>
      <c r="L31" s="65" t="s">
        <v>19</v>
      </c>
      <c r="M31" s="106"/>
      <c r="N31" s="106" t="s">
        <v>68</v>
      </c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</row>
    <row r="32" spans="1:32" ht="30" customHeight="1" x14ac:dyDescent="0.25">
      <c r="A32" s="72" t="s">
        <v>69</v>
      </c>
      <c r="B32" s="70"/>
      <c r="C32" s="43"/>
      <c r="D32" s="48"/>
      <c r="E32" s="39"/>
      <c r="F32" s="40"/>
      <c r="G32" s="73"/>
      <c r="H32" s="40">
        <v>-427.81</v>
      </c>
      <c r="I32" s="43"/>
      <c r="J32" s="44">
        <v>1055</v>
      </c>
      <c r="K32" s="45"/>
      <c r="L32" s="46"/>
    </row>
    <row r="33" spans="1:32" x14ac:dyDescent="0.25">
      <c r="A33" s="72"/>
      <c r="B33" s="70"/>
      <c r="C33" s="43"/>
      <c r="D33" s="48"/>
      <c r="E33" s="94" t="s">
        <v>64</v>
      </c>
      <c r="F33" s="40"/>
      <c r="G33" s="73"/>
      <c r="H33" s="40">
        <v>0</v>
      </c>
      <c r="I33" s="43"/>
      <c r="J33" s="44"/>
      <c r="K33" s="45"/>
      <c r="L33" s="46"/>
    </row>
    <row r="34" spans="1:32" s="105" customFormat="1" x14ac:dyDescent="0.25">
      <c r="A34" s="96"/>
      <c r="B34" s="97"/>
      <c r="C34" s="98"/>
      <c r="D34" s="99"/>
      <c r="E34" s="100"/>
      <c r="F34" s="92"/>
      <c r="G34" s="41"/>
      <c r="H34" s="92">
        <v>-31878.51</v>
      </c>
      <c r="I34" s="98"/>
      <c r="J34" s="101"/>
      <c r="K34" s="102"/>
      <c r="L34" s="103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</row>
    <row r="35" spans="1:32" x14ac:dyDescent="0.25">
      <c r="A35" s="72"/>
      <c r="B35" s="70"/>
      <c r="C35" s="43"/>
      <c r="D35" s="48"/>
      <c r="E35" s="39"/>
      <c r="F35" s="40"/>
      <c r="G35" s="73"/>
      <c r="H35" s="40"/>
      <c r="I35" s="43"/>
      <c r="J35" s="44"/>
      <c r="K35" s="45"/>
      <c r="L35" s="46"/>
    </row>
    <row r="36" spans="1:32" x14ac:dyDescent="0.25">
      <c r="A36" s="72"/>
      <c r="B36" s="70"/>
      <c r="C36" s="43"/>
      <c r="D36" s="48"/>
      <c r="E36" s="39"/>
      <c r="F36" s="40"/>
      <c r="G36" s="73"/>
      <c r="H36" s="40"/>
      <c r="I36" s="43"/>
      <c r="J36" s="44"/>
      <c r="K36" s="45"/>
      <c r="L36" s="46"/>
    </row>
    <row r="37" spans="1:32" s="120" customFormat="1" ht="35.25" customHeight="1" x14ac:dyDescent="0.25">
      <c r="A37" s="121"/>
      <c r="B37" s="114" t="s">
        <v>70</v>
      </c>
      <c r="C37" s="115"/>
      <c r="D37" s="1"/>
      <c r="E37" s="1"/>
      <c r="F37" s="115"/>
      <c r="G37" s="116"/>
      <c r="H37" s="115"/>
      <c r="I37" s="117"/>
      <c r="J37" s="117"/>
      <c r="K37" s="118"/>
      <c r="L37" s="119"/>
    </row>
  </sheetData>
  <mergeCells count="6">
    <mergeCell ref="D37:E37"/>
    <mergeCell ref="B1:F1"/>
    <mergeCell ref="D9:E9"/>
    <mergeCell ref="D10:E10"/>
    <mergeCell ref="D11:E11"/>
    <mergeCell ref="D12:E12"/>
  </mergeCells>
  <pageMargins left="0.31527777777777799" right="0.31527777777777799" top="0.74791666666666701" bottom="0.74861111111111101" header="0.51180555555555496" footer="0.31527777777777799"/>
  <pageSetup paperSize="9" firstPageNumber="0" fitToHeight="0" orientation="landscape" horizontalDpi="300" verticalDpi="300"/>
  <headerFooter>
    <oddFooter>&amp;L&amp;8OCA BALANCE SPECIFICIATION REPORT FROM UNIFIELD, Syria, Nov2022, page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C34"/>
  <sheetViews>
    <sheetView topLeftCell="A18" zoomScale="75" zoomScaleNormal="75" workbookViewId="0">
      <selection activeCell="B38" sqref="B38"/>
    </sheetView>
  </sheetViews>
  <sheetFormatPr baseColWidth="10" defaultColWidth="8.7109375" defaultRowHeight="15" x14ac:dyDescent="0.25"/>
  <cols>
    <col min="2" max="2" width="45.85546875" customWidth="1"/>
  </cols>
  <sheetData>
    <row r="27" spans="2:3" x14ac:dyDescent="0.25">
      <c r="B27" t="s">
        <v>71</v>
      </c>
      <c r="C27" t="s">
        <v>72</v>
      </c>
    </row>
    <row r="28" spans="2:3" x14ac:dyDescent="0.25">
      <c r="B28" t="s">
        <v>73</v>
      </c>
      <c r="C28" t="s">
        <v>74</v>
      </c>
    </row>
    <row r="29" spans="2:3" x14ac:dyDescent="0.25">
      <c r="B29" t="s">
        <v>75</v>
      </c>
      <c r="C29" t="s">
        <v>76</v>
      </c>
    </row>
    <row r="30" spans="2:3" x14ac:dyDescent="0.25">
      <c r="B30" t="s">
        <v>77</v>
      </c>
      <c r="C30" t="s">
        <v>78</v>
      </c>
    </row>
    <row r="31" spans="2:3" x14ac:dyDescent="0.25">
      <c r="B31" t="s">
        <v>79</v>
      </c>
      <c r="C31" t="s">
        <v>80</v>
      </c>
    </row>
    <row r="32" spans="2:3" x14ac:dyDescent="0.25">
      <c r="B32" t="s">
        <v>81</v>
      </c>
      <c r="C32" t="s">
        <v>82</v>
      </c>
    </row>
    <row r="33" spans="2:3" x14ac:dyDescent="0.25">
      <c r="B33" t="s">
        <v>83</v>
      </c>
      <c r="C33" t="s">
        <v>84</v>
      </c>
    </row>
    <row r="34" spans="2:3" x14ac:dyDescent="0.25">
      <c r="B34" t="s">
        <v>85</v>
      </c>
      <c r="C34" t="s">
        <v>86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Report</vt:lpstr>
      <vt:lpstr>Menu screen</vt:lpstr>
      <vt:lpstr>Report!_FilterDatabase</vt:lpstr>
      <vt:lpstr>Report!Zone_d_impression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Lalaina Alizany</dc:creator>
  <dc:description/>
  <cp:lastModifiedBy>Utilisateur Windows</cp:lastModifiedBy>
  <cp:revision>10</cp:revision>
  <cp:lastPrinted>2023-08-21T11:26:46Z</cp:lastPrinted>
  <dcterms:created xsi:type="dcterms:W3CDTF">2022-11-29T09:06:07Z</dcterms:created>
  <dcterms:modified xsi:type="dcterms:W3CDTF">2025-06-30T14:08:03Z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0x01010034A194D7F126C544B40A6B412ED6670C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