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146" documentId="13_ncr:1_{B2A32AEF-2398-4984-A90F-3CFB12AF6206}" xr6:coauthVersionLast="45" xr6:coauthVersionMax="45" xr10:uidLastSave="{62F02E91-AEC3-4F8A-B66F-C3D523D98C49}"/>
  <bookViews>
    <workbookView xWindow="28680" yWindow="-120" windowWidth="19440" windowHeight="15000" xr2:uid="{00000000-000D-0000-FFFF-FFFF00000000}"/>
  </bookViews>
  <sheets>
    <sheet name="Standard normal" sheetId="3" r:id="rId1"/>
  </sheets>
  <externalReferences>
    <externalReference r:id="rId2"/>
  </externalReferences>
  <definedNames>
    <definedName name="_xlchart.v1.0" hidden="1">'Standard normal'!$K$12:$K$16</definedName>
    <definedName name="_xlchart.v1.1" hidden="1">'Standard normal'!$L$12:$L$16</definedName>
    <definedName name="_xlchart.v1.10" hidden="1">'[1]Standard normal'!$B$11:$B$90</definedName>
    <definedName name="_xlchart.v1.11" hidden="1">'Standard normal'!$K$12:$K$16</definedName>
    <definedName name="_xlchart.v1.12" hidden="1">'Standard normal'!$L$12:$L$16</definedName>
    <definedName name="_xlchart.v1.13" hidden="1">'[1]Standard normal'!$I$11:$I$90</definedName>
    <definedName name="_xlchart.v1.14" hidden="1">'Standard normal'!$B$10:$B$90</definedName>
    <definedName name="_xlchart.v1.15" hidden="1">'Standard normal'!$B$11</definedName>
    <definedName name="_xlchart.v1.16" hidden="1">'Standard normal'!$C$10:$C$90</definedName>
    <definedName name="_xlchart.v1.17" hidden="1">'Standard normal'!$D$10:$D$90</definedName>
    <definedName name="_xlchart.v1.18" hidden="1">'Standard normal'!$E$10:$E$90</definedName>
    <definedName name="_xlchart.v1.19" hidden="1">'[1]Standard normal'!$O$11:$O$90</definedName>
    <definedName name="_xlchart.v1.2" hidden="1">'Standard normal'!$B$10:$B$90</definedName>
    <definedName name="_xlchart.v1.3" hidden="1">'Standard normal'!$C$10:$C$90</definedName>
    <definedName name="_xlchart.v1.4" hidden="1">'Standard normal'!$D$10:$D$90</definedName>
    <definedName name="_xlchart.v1.5" hidden="1">'Standard normal'!$E$10:$E$90</definedName>
    <definedName name="_xlchart.v1.6" hidden="1">'Standard normal'!$B$10:$B$90</definedName>
    <definedName name="_xlchart.v1.7" hidden="1">'Standard normal'!$C$10:$C$90</definedName>
    <definedName name="_xlchart.v1.8" hidden="1">'Standard normal'!$D$10:$D$90</definedName>
    <definedName name="_xlchart.v1.9" hidden="1">'Standard normal'!$E$10:$E$90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3" l="1"/>
  <c r="S12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11" i="3"/>
  <c r="I12" i="3" l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11" i="3"/>
  <c r="E13" i="3"/>
  <c r="E12" i="3"/>
</calcChain>
</file>

<file path=xl/sharedStrings.xml><?xml version="1.0" encoding="utf-8"?>
<sst xmlns="http://schemas.openxmlformats.org/spreadsheetml/2006/main" count="26" uniqueCount="18">
  <si>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</si>
  <si>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</si>
  <si>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</si>
  <si>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</si>
  <si>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</si>
  <si>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</si>
  <si>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</si>
  <si>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</si>
  <si>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</si>
  <si>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</si>
  <si>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</si>
  <si>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St. Dev</t>
  </si>
  <si>
    <t>Subtract mean</t>
  </si>
  <si>
    <t xml:space="preserve">Task 1 </t>
  </si>
  <si>
    <t>Task 3.1</t>
  </si>
  <si>
    <t>St.Dev</t>
  </si>
  <si>
    <t>Task 3.2</t>
  </si>
  <si>
    <t>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</si>
</sst>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b/>
      <u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2" fillId="2" borderId="0" xfId="0" applyNumberFormat="1" applyFont="1" applyFill="1" applyBorder="1"/>
    <xf numFmtId="2" fontId="1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1" fillId="2" borderId="0" xfId="0" applyNumberFormat="1" applyFont="1" applyFill="1"/>
    <xf numFmtId="164" fontId="1" fillId="2" borderId="0" xfId="0" applyNumberFormat="1" applyFont="1" applyFill="1" applyBorder="1"/>
    <xf numFmtId="2" fontId="0" fillId="0" borderId="0" xfId="0" applyNumberFormat="1"/>
    <xf numFmtId="2" fontId="5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plotArea>
      <cx:plotAreaRegion>
        <cx:series layoutId="clusteredColumn" uniqueId="{973D3E76-C568-469E-8843-EBE93D2115D0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plotArea>
      <cx:plotAreaRegion>
        <cx:series layoutId="clusteredColumn" uniqueId="{FF45D17D-2CA7-4C66-84FE-C3C1C1BA2CBF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plotArea>
      <cx:plotAreaRegion>
        <cx:series layoutId="clusteredColumn" uniqueId="{00648032-0D81-4C13-A845-AFBD50FFB782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285748</xdr:colOff>
      <xdr:row>17</xdr:row>
      <xdr:rowOff>64770</xdr:rowOff>
    </xdr:from>
    <xdr:to>
      <xdr:col>5</xdr:col>
      <xdr:colOff>857250</xdr:colOff>
      <xdr:row>26</xdr:row>
      <xdr:rowOff>57151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8ABB0440-185E-4F07-AFED-92298388F2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48" y="2760345"/>
              <a:ext cx="1990727" cy="1278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</xdr:colOff>
      <xdr:row>16</xdr:row>
      <xdr:rowOff>47625</xdr:rowOff>
    </xdr:from>
    <xdr:to>
      <xdr:col>13</xdr:col>
      <xdr:colOff>209551</xdr:colOff>
      <xdr:row>26</xdr:row>
      <xdr:rowOff>74295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89B388C1-AA1F-442B-AAFE-CB11DE8DB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2751" y="2600325"/>
              <a:ext cx="2038350" cy="145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333375</xdr:colOff>
      <xdr:row>16</xdr:row>
      <xdr:rowOff>106680</xdr:rowOff>
    </xdr:from>
    <xdr:to>
      <xdr:col>19</xdr:col>
      <xdr:colOff>430530</xdr:colOff>
      <xdr:row>26</xdr:row>
      <xdr:rowOff>74295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855EA1AF-CDE6-46EB-AB2F-79625E677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6600" y="2659380"/>
              <a:ext cx="2164080" cy="1396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4.Standard-normal-distribution-exercise-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normal"/>
    </sheetNames>
    <sheetDataSet>
      <sheetData sheetId="0">
        <row r="11">
          <cell r="B11">
            <v>567.45000000000005</v>
          </cell>
          <cell r="I11">
            <v>-175.57708333333312</v>
          </cell>
          <cell r="O11">
            <v>-2.3741692640284278</v>
          </cell>
        </row>
        <row r="12">
          <cell r="B12">
            <v>572.45000000000005</v>
          </cell>
          <cell r="I12">
            <v>-170.57708333333312</v>
          </cell>
          <cell r="O12">
            <v>-2.3741692640284278</v>
          </cell>
        </row>
        <row r="13">
          <cell r="B13">
            <v>572.45000000000005</v>
          </cell>
          <cell r="I13">
            <v>-170.57708333333312</v>
          </cell>
        </row>
        <row r="14">
          <cell r="B14">
            <v>589.11666666666679</v>
          </cell>
          <cell r="I14">
            <v>-153.91041666666638</v>
          </cell>
          <cell r="O14">
            <v>-2.081190629930207</v>
          </cell>
        </row>
        <row r="15">
          <cell r="B15">
            <v>613.86666666666679</v>
          </cell>
          <cell r="I15">
            <v>-129.16041666666638</v>
          </cell>
          <cell r="O15">
            <v>-1.7465188825180096</v>
          </cell>
        </row>
        <row r="16">
          <cell r="B16">
            <v>615.7833333333333</v>
          </cell>
          <cell r="I16">
            <v>-127.24374999999986</v>
          </cell>
          <cell r="O16">
            <v>-1.7206015418093228</v>
          </cell>
        </row>
        <row r="17">
          <cell r="B17">
            <v>628.45000000000005</v>
          </cell>
          <cell r="I17">
            <v>-114.57708333333312</v>
          </cell>
          <cell r="O17">
            <v>-1.5493217249519009</v>
          </cell>
        </row>
        <row r="18">
          <cell r="B18">
            <v>644.86666666666679</v>
          </cell>
          <cell r="I18">
            <v>-98.160416666666379</v>
          </cell>
          <cell r="O18">
            <v>-1.3273340675774794</v>
          </cell>
        </row>
        <row r="19">
          <cell r="B19">
            <v>650.45000000000005</v>
          </cell>
          <cell r="I19">
            <v>-92.577083333333121</v>
          </cell>
          <cell r="O19">
            <v>-1.2518357272521701</v>
          </cell>
        </row>
        <row r="20">
          <cell r="B20">
            <v>652.20000000000005</v>
          </cell>
          <cell r="I20">
            <v>-90.827083333333121</v>
          </cell>
          <cell r="O20">
            <v>-1.2281720683442368</v>
          </cell>
        </row>
        <row r="21">
          <cell r="B21">
            <v>656.86666666666679</v>
          </cell>
          <cell r="I21">
            <v>-86.160416666666379</v>
          </cell>
          <cell r="O21">
            <v>-1.1650689779230807</v>
          </cell>
        </row>
        <row r="22">
          <cell r="B22">
            <v>661.45</v>
          </cell>
          <cell r="I22">
            <v>-81.577083333333121</v>
          </cell>
          <cell r="O22">
            <v>-1.1030927284023044</v>
          </cell>
        </row>
        <row r="23">
          <cell r="B23">
            <v>666.45</v>
          </cell>
          <cell r="I23">
            <v>-76.577083333333121</v>
          </cell>
          <cell r="O23">
            <v>-1.0354822743796384</v>
          </cell>
        </row>
        <row r="24">
          <cell r="B24">
            <v>667.7</v>
          </cell>
          <cell r="I24">
            <v>-75.327083333333121</v>
          </cell>
          <cell r="O24">
            <v>-1.0185796608739719</v>
          </cell>
        </row>
        <row r="25">
          <cell r="B25">
            <v>668.95</v>
          </cell>
          <cell r="I25">
            <v>-74.077083333333121</v>
          </cell>
          <cell r="O25">
            <v>-1.0016770473683052</v>
          </cell>
        </row>
        <row r="26">
          <cell r="B26">
            <v>675.2833333333333</v>
          </cell>
          <cell r="I26">
            <v>-67.743749999999864</v>
          </cell>
          <cell r="O26">
            <v>-0.91603713893959593</v>
          </cell>
        </row>
        <row r="27">
          <cell r="B27">
            <v>675.7833333333333</v>
          </cell>
          <cell r="I27">
            <v>-67.243749999999864</v>
          </cell>
          <cell r="O27">
            <v>-0.9092760935373293</v>
          </cell>
        </row>
        <row r="28">
          <cell r="B28">
            <v>685.5333333333333</v>
          </cell>
          <cell r="I28">
            <v>-57.493749999999864</v>
          </cell>
          <cell r="O28">
            <v>-0.77743570819313035</v>
          </cell>
        </row>
        <row r="29">
          <cell r="B29">
            <v>694.2833333333333</v>
          </cell>
          <cell r="I29">
            <v>-48.743749999999864</v>
          </cell>
          <cell r="O29">
            <v>-0.65911741365346466</v>
          </cell>
        </row>
        <row r="30">
          <cell r="B30">
            <v>697.61666666666679</v>
          </cell>
          <cell r="I30">
            <v>-45.410416666666379</v>
          </cell>
          <cell r="O30">
            <v>-0.61404377763835183</v>
          </cell>
        </row>
        <row r="31">
          <cell r="B31">
            <v>705.7833333333333</v>
          </cell>
          <cell r="I31">
            <v>-37.243749999999864</v>
          </cell>
          <cell r="O31">
            <v>-0.5036133694013325</v>
          </cell>
        </row>
        <row r="32">
          <cell r="B32">
            <v>705.86666666666679</v>
          </cell>
          <cell r="I32">
            <v>-37.160416666666379</v>
          </cell>
          <cell r="O32">
            <v>-0.50248652850095266</v>
          </cell>
        </row>
        <row r="33">
          <cell r="B33">
            <v>708.11666666666679</v>
          </cell>
          <cell r="I33">
            <v>-34.910416666666379</v>
          </cell>
          <cell r="O33">
            <v>-0.47206182419075293</v>
          </cell>
        </row>
        <row r="34">
          <cell r="B34">
            <v>711.0333333333333</v>
          </cell>
          <cell r="I34">
            <v>-31.993749999999864</v>
          </cell>
          <cell r="O34">
            <v>-0.43262239267753305</v>
          </cell>
        </row>
        <row r="35">
          <cell r="B35">
            <v>714.0333333333333</v>
          </cell>
          <cell r="I35">
            <v>-28.993749999999864</v>
          </cell>
          <cell r="O35">
            <v>-0.39205612026393338</v>
          </cell>
        </row>
        <row r="36">
          <cell r="B36">
            <v>716.0333333333333</v>
          </cell>
          <cell r="I36">
            <v>-26.993749999999864</v>
          </cell>
          <cell r="O36">
            <v>-0.36501193865486692</v>
          </cell>
        </row>
        <row r="37">
          <cell r="B37">
            <v>722.2833333333333</v>
          </cell>
          <cell r="I37">
            <v>-20.743749999999864</v>
          </cell>
          <cell r="O37">
            <v>-0.28049887112653427</v>
          </cell>
        </row>
        <row r="38">
          <cell r="B38">
            <v>728.11666666666679</v>
          </cell>
          <cell r="I38">
            <v>-14.910416666666379</v>
          </cell>
          <cell r="O38">
            <v>-0.2016200081000884</v>
          </cell>
        </row>
        <row r="39">
          <cell r="B39">
            <v>728.7</v>
          </cell>
          <cell r="I39">
            <v>-14.327083333333121</v>
          </cell>
          <cell r="O39">
            <v>-0.19373212179744503</v>
          </cell>
        </row>
        <row r="40">
          <cell r="B40">
            <v>729.0333333333333</v>
          </cell>
          <cell r="I40">
            <v>-13.993749999999864</v>
          </cell>
          <cell r="O40">
            <v>-0.18922475819593498</v>
          </cell>
        </row>
        <row r="41">
          <cell r="B41">
            <v>730.11666666666679</v>
          </cell>
          <cell r="I41">
            <v>-12.910416666666379</v>
          </cell>
          <cell r="O41">
            <v>-0.17457582649102193</v>
          </cell>
        </row>
        <row r="42">
          <cell r="B42">
            <v>731.95</v>
          </cell>
          <cell r="I42">
            <v>-11.077083333333121</v>
          </cell>
          <cell r="O42">
            <v>-0.14978532668271205</v>
          </cell>
        </row>
        <row r="43">
          <cell r="B43">
            <v>735.0333333333333</v>
          </cell>
          <cell r="I43">
            <v>-7.9937499999998636</v>
          </cell>
          <cell r="O43">
            <v>-0.10809221336873563</v>
          </cell>
        </row>
        <row r="44">
          <cell r="B44">
            <v>736.95</v>
          </cell>
          <cell r="I44">
            <v>-6.0770833333331211</v>
          </cell>
          <cell r="O44">
            <v>-8.2174872660045931E-2</v>
          </cell>
        </row>
        <row r="45">
          <cell r="B45">
            <v>737.36666666666679</v>
          </cell>
          <cell r="I45">
            <v>-5.6604166666663787</v>
          </cell>
          <cell r="O45">
            <v>-7.654066815815605E-2</v>
          </cell>
        </row>
        <row r="46">
          <cell r="B46">
            <v>738.2833333333333</v>
          </cell>
          <cell r="I46">
            <v>-4.7437499999998636</v>
          </cell>
          <cell r="O46">
            <v>-6.4145418254002648E-2</v>
          </cell>
        </row>
        <row r="47">
          <cell r="B47">
            <v>739.7833333333333</v>
          </cell>
          <cell r="I47">
            <v>-3.2437499999998636</v>
          </cell>
          <cell r="O47">
            <v>-4.3862282047202807E-2</v>
          </cell>
        </row>
        <row r="48">
          <cell r="B48">
            <v>740.61666666666679</v>
          </cell>
          <cell r="I48">
            <v>-2.4104166666663787</v>
          </cell>
          <cell r="O48">
            <v>-3.2593873043423073E-2</v>
          </cell>
        </row>
        <row r="49">
          <cell r="B49">
            <v>743.61666666666679</v>
          </cell>
          <cell r="I49">
            <v>0.58958333333362134</v>
          </cell>
          <cell r="O49">
            <v>7.9723993701766097E-3</v>
          </cell>
        </row>
        <row r="50">
          <cell r="B50">
            <v>747.2</v>
          </cell>
          <cell r="I50">
            <v>4.1729166666668789</v>
          </cell>
          <cell r="O50">
            <v>5.6426558086419644E-2</v>
          </cell>
        </row>
        <row r="51">
          <cell r="B51">
            <v>748.2</v>
          </cell>
          <cell r="I51">
            <v>5.1729166666668789</v>
          </cell>
          <cell r="O51">
            <v>6.9948648890952869E-2</v>
          </cell>
        </row>
        <row r="52">
          <cell r="B52">
            <v>748.2833333333333</v>
          </cell>
          <cell r="I52">
            <v>5.2562500000001364</v>
          </cell>
          <cell r="O52">
            <v>7.1075489791329619E-2</v>
          </cell>
        </row>
        <row r="53">
          <cell r="B53">
            <v>748.5333333333333</v>
          </cell>
          <cell r="I53">
            <v>5.5062500000001364</v>
          </cell>
          <cell r="O53">
            <v>7.445601249246292E-2</v>
          </cell>
        </row>
        <row r="54">
          <cell r="B54">
            <v>750.0333333333333</v>
          </cell>
          <cell r="I54">
            <v>7.0062500000001364</v>
          </cell>
          <cell r="O54">
            <v>9.4739148699262768E-2</v>
          </cell>
        </row>
        <row r="55">
          <cell r="B55">
            <v>752.11666666666679</v>
          </cell>
          <cell r="I55">
            <v>9.0895833333336213</v>
          </cell>
          <cell r="O55">
            <v>0.12291017120870903</v>
          </cell>
        </row>
        <row r="56">
          <cell r="B56">
            <v>754.7</v>
          </cell>
          <cell r="I56">
            <v>11.672916666666879</v>
          </cell>
          <cell r="O56">
            <v>0.15784223912041884</v>
          </cell>
        </row>
        <row r="57">
          <cell r="B57">
            <v>755.0333333333333</v>
          </cell>
          <cell r="I57">
            <v>12.006250000000136</v>
          </cell>
          <cell r="O57">
            <v>0.16234960272192889</v>
          </cell>
        </row>
        <row r="58">
          <cell r="B58">
            <v>758.36666666666667</v>
          </cell>
          <cell r="I58">
            <v>15.339583333333508</v>
          </cell>
          <cell r="O58">
            <v>0.20742323873704016</v>
          </cell>
        </row>
        <row r="59">
          <cell r="B59">
            <v>760.53333333333342</v>
          </cell>
          <cell r="I59">
            <v>17.50625000000025</v>
          </cell>
          <cell r="O59">
            <v>0.23672110214686318</v>
          </cell>
        </row>
        <row r="60">
          <cell r="B60">
            <v>764.03333333333342</v>
          </cell>
          <cell r="I60">
            <v>21.00625000000025</v>
          </cell>
          <cell r="O60">
            <v>0.28404841996272945</v>
          </cell>
        </row>
        <row r="61">
          <cell r="B61">
            <v>769.28333333333342</v>
          </cell>
          <cell r="I61">
            <v>26.25625000000025</v>
          </cell>
          <cell r="O61">
            <v>0.3550393966865289</v>
          </cell>
        </row>
        <row r="62">
          <cell r="B62">
            <v>775.45</v>
          </cell>
          <cell r="I62">
            <v>32.422916666666879</v>
          </cell>
          <cell r="O62">
            <v>0.43842562331448326</v>
          </cell>
        </row>
        <row r="63">
          <cell r="B63">
            <v>781.2</v>
          </cell>
          <cell r="I63">
            <v>38.172916666666879</v>
          </cell>
          <cell r="O63">
            <v>0.51617764544054934</v>
          </cell>
        </row>
        <row r="64">
          <cell r="B64">
            <v>781.7</v>
          </cell>
          <cell r="I64">
            <v>38.672916666666879</v>
          </cell>
          <cell r="O64">
            <v>0.52293869084281597</v>
          </cell>
        </row>
        <row r="65">
          <cell r="B65">
            <v>785.61666666666667</v>
          </cell>
          <cell r="I65">
            <v>42.589583333333508</v>
          </cell>
          <cell r="O65">
            <v>0.57590021316057061</v>
          </cell>
        </row>
        <row r="66">
          <cell r="B66">
            <v>792.78333333333342</v>
          </cell>
          <cell r="I66">
            <v>49.75625000000025</v>
          </cell>
          <cell r="O66">
            <v>0.67280853059305967</v>
          </cell>
        </row>
        <row r="67">
          <cell r="B67">
            <v>793.36666666666667</v>
          </cell>
          <cell r="I67">
            <v>50.339583333333508</v>
          </cell>
          <cell r="O67">
            <v>0.68069641689570304</v>
          </cell>
        </row>
        <row r="68">
          <cell r="B68">
            <v>795.28333333333342</v>
          </cell>
          <cell r="I68">
            <v>52.25625000000025</v>
          </cell>
          <cell r="O68">
            <v>0.70661375760439282</v>
          </cell>
        </row>
        <row r="69">
          <cell r="B69">
            <v>797.61666666666667</v>
          </cell>
          <cell r="I69">
            <v>54.589583333333508</v>
          </cell>
          <cell r="O69">
            <v>0.73816530281496928</v>
          </cell>
        </row>
        <row r="70">
          <cell r="B70">
            <v>798.95</v>
          </cell>
          <cell r="I70">
            <v>55.922916666666879</v>
          </cell>
          <cell r="O70">
            <v>0.75619475722101415</v>
          </cell>
        </row>
        <row r="71">
          <cell r="B71">
            <v>799.7</v>
          </cell>
          <cell r="I71">
            <v>56.672916666666879</v>
          </cell>
          <cell r="O71">
            <v>0.76633632532441398</v>
          </cell>
        </row>
        <row r="72">
          <cell r="B72">
            <v>799.95</v>
          </cell>
          <cell r="I72">
            <v>56.922916666666879</v>
          </cell>
          <cell r="O72">
            <v>0.7697168480255473</v>
          </cell>
        </row>
        <row r="73">
          <cell r="B73">
            <v>810.86666666666667</v>
          </cell>
          <cell r="I73">
            <v>67.839583333333508</v>
          </cell>
          <cell r="O73">
            <v>0.91733300597503453</v>
          </cell>
        </row>
        <row r="74">
          <cell r="B74">
            <v>811.53333333333342</v>
          </cell>
          <cell r="I74">
            <v>68.50625000000025</v>
          </cell>
          <cell r="O74">
            <v>0.92634773317805774</v>
          </cell>
        </row>
        <row r="75">
          <cell r="B75">
            <v>813.61666666666667</v>
          </cell>
          <cell r="I75">
            <v>70.589583333333508</v>
          </cell>
          <cell r="O75">
            <v>0.95451875568750089</v>
          </cell>
        </row>
        <row r="76">
          <cell r="B76">
            <v>814.03333333333342</v>
          </cell>
          <cell r="I76">
            <v>71.00625000000025</v>
          </cell>
          <cell r="O76">
            <v>0.96015296018939078</v>
          </cell>
        </row>
        <row r="77">
          <cell r="B77">
            <v>814.78333333333342</v>
          </cell>
          <cell r="I77">
            <v>71.75625000000025</v>
          </cell>
          <cell r="O77">
            <v>0.97029452829279073</v>
          </cell>
        </row>
        <row r="78">
          <cell r="B78">
            <v>817.86666666666667</v>
          </cell>
          <cell r="I78">
            <v>74.839583333333508</v>
          </cell>
          <cell r="O78">
            <v>1.011987641606767</v>
          </cell>
        </row>
        <row r="79">
          <cell r="B79">
            <v>818.86666666666667</v>
          </cell>
          <cell r="I79">
            <v>75.839583333333508</v>
          </cell>
          <cell r="O79">
            <v>1.0255097324113003</v>
          </cell>
        </row>
        <row r="80">
          <cell r="B80">
            <v>820.7</v>
          </cell>
          <cell r="I80">
            <v>77.672916666666879</v>
          </cell>
          <cell r="O80">
            <v>1.0503002322196118</v>
          </cell>
        </row>
        <row r="81">
          <cell r="B81">
            <v>821.11666666666667</v>
          </cell>
          <cell r="I81">
            <v>78.089583333333508</v>
          </cell>
          <cell r="O81">
            <v>1.0559344367215</v>
          </cell>
        </row>
        <row r="82">
          <cell r="B82">
            <v>825.61666666666667</v>
          </cell>
          <cell r="I82">
            <v>82.589583333333508</v>
          </cell>
          <cell r="O82">
            <v>1.1167838453418997</v>
          </cell>
        </row>
        <row r="83">
          <cell r="B83">
            <v>828.61666666666667</v>
          </cell>
          <cell r="I83">
            <v>85.589583333333508</v>
          </cell>
          <cell r="O83">
            <v>1.1573501177554992</v>
          </cell>
        </row>
        <row r="84">
          <cell r="B84">
            <v>841.45</v>
          </cell>
          <cell r="I84">
            <v>98.422916666666879</v>
          </cell>
          <cell r="O84">
            <v>1.3308836164136761</v>
          </cell>
        </row>
        <row r="85">
          <cell r="B85">
            <v>842.03333333333342</v>
          </cell>
          <cell r="I85">
            <v>99.00625000000025</v>
          </cell>
          <cell r="O85">
            <v>1.3387715027163212</v>
          </cell>
        </row>
        <row r="86">
          <cell r="B86">
            <v>842.86666666666667</v>
          </cell>
          <cell r="I86">
            <v>99.839583333333508</v>
          </cell>
          <cell r="O86">
            <v>1.3500399117200979</v>
          </cell>
        </row>
        <row r="87">
          <cell r="B87">
            <v>849.61666666666667</v>
          </cell>
          <cell r="I87">
            <v>106.58958333333351</v>
          </cell>
          <cell r="O87">
            <v>1.441314024650697</v>
          </cell>
        </row>
        <row r="88">
          <cell r="B88">
            <v>874.7</v>
          </cell>
          <cell r="I88">
            <v>131.67291666666688</v>
          </cell>
          <cell r="O88">
            <v>1.780493135664406</v>
          </cell>
        </row>
        <row r="89">
          <cell r="B89">
            <v>878.78333333333342</v>
          </cell>
          <cell r="I89">
            <v>135.75625000000025</v>
          </cell>
          <cell r="O89">
            <v>1.8357083397829173</v>
          </cell>
        </row>
        <row r="90">
          <cell r="B90">
            <v>897.45</v>
          </cell>
          <cell r="I90">
            <v>154.42291666666688</v>
          </cell>
          <cell r="O90">
            <v>2.0881207014675369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topLeftCell="D15" workbookViewId="0">
      <selection activeCell="I18" sqref="I18"/>
    </sheetView>
  </sheetViews>
  <sheetFormatPr defaultRowHeight="11.4" x14ac:dyDescent="0.2"/>
  <cols>
    <col min="1" max="1" width="2" style="1" customWidth="1"/>
    <col min="2" max="2" width="13.6640625" style="1" customWidth="1"/>
    <col min="3" max="3" width="8.88671875" style="1"/>
    <col min="4" max="4" width="8.88671875" style="7"/>
    <col min="5" max="5" width="11.77734375" style="7" customWidth="1"/>
    <col min="6" max="6" width="13.5546875" style="7" customWidth="1"/>
    <col min="7" max="7" width="4.77734375" style="7" customWidth="1"/>
    <col min="8" max="8" width="8.88671875" style="7"/>
    <col min="9" max="9" width="12.109375" style="17" bestFit="1" customWidth="1"/>
    <col min="10" max="10" width="14.21875" style="7" customWidth="1"/>
    <col min="11" max="11" width="8.88671875" style="7"/>
    <col min="12" max="12" width="8.88671875" style="9"/>
    <col min="13" max="14" width="8.88671875" style="7"/>
    <col min="15" max="15" width="11" style="7" bestFit="1" customWidth="1"/>
    <col min="16" max="16" width="8.88671875" style="9"/>
    <col min="17" max="18" width="8.88671875" style="7"/>
    <col min="19" max="19" width="12.33203125" style="7" bestFit="1" customWidth="1"/>
    <col min="20" max="20" width="8.88671875" style="7"/>
    <col min="21" max="16384" width="8.88671875" style="1"/>
  </cols>
  <sheetData>
    <row r="1" spans="2:20" ht="15.6" x14ac:dyDescent="0.3">
      <c r="B1" s="2" t="s">
        <v>0</v>
      </c>
      <c r="D1" s="1"/>
      <c r="E1" s="1"/>
      <c r="F1" s="1"/>
      <c r="G1" s="1"/>
      <c r="H1" s="1"/>
      <c r="I1" s="16"/>
      <c r="J1" s="1"/>
      <c r="K1" s="1"/>
      <c r="L1" s="10"/>
      <c r="M1" s="1"/>
      <c r="N1" s="1"/>
      <c r="O1" s="1"/>
      <c r="P1" s="10"/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6"/>
      <c r="J2" s="1"/>
      <c r="K2" s="1"/>
      <c r="L2" s="10"/>
      <c r="M2" s="1"/>
      <c r="N2" s="1"/>
      <c r="O2" s="1"/>
      <c r="P2" s="10"/>
      <c r="Q2" s="1"/>
      <c r="R2" s="1"/>
      <c r="S2" s="1"/>
      <c r="T2" s="1"/>
    </row>
    <row r="3" spans="2:20" ht="12" x14ac:dyDescent="0.25">
      <c r="B3" s="5" t="s">
        <v>1</v>
      </c>
      <c r="C3" s="1" t="s">
        <v>8</v>
      </c>
      <c r="D3" s="1"/>
      <c r="E3" s="1"/>
      <c r="F3" s="1"/>
      <c r="G3" s="1"/>
      <c r="H3" s="1"/>
      <c r="I3" s="16"/>
      <c r="J3" s="1"/>
      <c r="K3" s="1"/>
      <c r="L3" s="10"/>
      <c r="M3" s="1"/>
      <c r="N3" s="1"/>
      <c r="O3" s="1"/>
      <c r="P3" s="10"/>
      <c r="Q3" s="1"/>
      <c r="R3" s="1"/>
      <c r="S3" s="1"/>
      <c r="T3" s="1"/>
    </row>
    <row r="4" spans="2:20" ht="12" x14ac:dyDescent="0.25">
      <c r="B4" s="5" t="s">
        <v>2</v>
      </c>
      <c r="C4" s="1" t="s">
        <v>5</v>
      </c>
      <c r="D4" s="1"/>
      <c r="E4" s="1"/>
      <c r="F4" s="1"/>
      <c r="G4" s="1"/>
      <c r="H4" s="1"/>
      <c r="I4" s="16"/>
      <c r="J4" s="1"/>
      <c r="K4" s="1"/>
      <c r="L4" s="10"/>
      <c r="M4" s="1"/>
      <c r="N4" s="1"/>
      <c r="O4" s="1"/>
      <c r="P4" s="10"/>
      <c r="Q4" s="1"/>
      <c r="R4" s="1"/>
      <c r="S4" s="1"/>
      <c r="T4" s="1"/>
    </row>
    <row r="5" spans="2:20" ht="12" x14ac:dyDescent="0.25">
      <c r="B5" s="5" t="s">
        <v>3</v>
      </c>
      <c r="C5" s="1" t="s">
        <v>4</v>
      </c>
      <c r="D5" s="1"/>
      <c r="E5" s="1"/>
      <c r="F5" s="1"/>
      <c r="G5" s="1"/>
      <c r="H5" s="1"/>
      <c r="I5" s="16"/>
      <c r="J5" s="1"/>
      <c r="K5" s="1"/>
      <c r="L5" s="10"/>
      <c r="M5" s="1"/>
      <c r="N5" s="1"/>
      <c r="O5" s="1"/>
      <c r="P5" s="10"/>
      <c r="Q5" s="1"/>
      <c r="R5" s="1"/>
      <c r="S5" s="1"/>
      <c r="T5" s="1"/>
    </row>
    <row r="6" spans="2:20" ht="12" x14ac:dyDescent="0.25">
      <c r="B6" s="5" t="s">
        <v>6</v>
      </c>
      <c r="C6" s="1" t="s">
        <v>7</v>
      </c>
      <c r="D6" s="1"/>
      <c r="E6" s="1"/>
      <c r="F6" s="1"/>
      <c r="G6" s="1"/>
      <c r="H6" s="1"/>
      <c r="I6" s="16"/>
      <c r="J6" s="1"/>
      <c r="K6" s="1"/>
      <c r="L6" s="10"/>
      <c r="M6" s="1"/>
      <c r="N6" s="1"/>
      <c r="O6" s="1"/>
      <c r="P6" s="10"/>
      <c r="Q6" s="1"/>
      <c r="R6" s="1"/>
      <c r="S6" s="1"/>
      <c r="T6" s="1"/>
    </row>
    <row r="7" spans="2:20" ht="12" x14ac:dyDescent="0.25">
      <c r="B7" s="5"/>
      <c r="D7" s="1"/>
      <c r="E7" s="1"/>
      <c r="F7" s="1"/>
      <c r="G7" s="1"/>
      <c r="H7" s="1"/>
      <c r="I7" s="16"/>
      <c r="J7" s="1"/>
      <c r="K7" s="1"/>
      <c r="L7" s="10"/>
      <c r="M7" s="1"/>
      <c r="N7" s="1"/>
      <c r="O7" s="1"/>
      <c r="P7" s="10"/>
      <c r="Q7" s="1"/>
      <c r="R7" s="1"/>
      <c r="S7" s="1"/>
      <c r="T7" s="1"/>
    </row>
    <row r="8" spans="2:20" ht="12" x14ac:dyDescent="0.25">
      <c r="B8" s="5"/>
      <c r="D8" s="1"/>
      <c r="E8" s="1"/>
      <c r="F8" s="1"/>
      <c r="G8" s="1"/>
      <c r="H8" s="1"/>
      <c r="I8" s="16"/>
      <c r="J8" s="1"/>
      <c r="K8" s="1"/>
      <c r="L8" s="10"/>
      <c r="M8" s="1"/>
      <c r="N8" s="1"/>
      <c r="O8" s="1"/>
      <c r="P8" s="10"/>
      <c r="Q8" s="1"/>
      <c r="R8" s="1"/>
      <c r="S8" s="1"/>
      <c r="T8" s="1"/>
    </row>
    <row r="10" spans="2:20" ht="12.6" thickBot="1" x14ac:dyDescent="0.3">
      <c r="B10" s="3" t="s">
        <v>9</v>
      </c>
      <c r="I10" s="20" t="s">
        <v>12</v>
      </c>
      <c r="N10" s="8"/>
      <c r="O10" s="4"/>
      <c r="P10" s="19" t="s">
        <v>17</v>
      </c>
    </row>
    <row r="11" spans="2:20" ht="14.4" x14ac:dyDescent="0.3">
      <c r="B11" s="10">
        <v>567.45000000000005</v>
      </c>
      <c r="I11" s="17" t="str">
        <f>IMSUB(B11,743.03)</f>
        <v>-175.58</v>
      </c>
      <c r="J11"/>
      <c r="O11" s="9"/>
      <c r="P11" s="9">
        <f>I11/$L$14</f>
        <v>-2.3742087034599439</v>
      </c>
    </row>
    <row r="12" spans="2:20" ht="14.4" x14ac:dyDescent="0.3">
      <c r="B12" s="10">
        <v>572.45000000000005</v>
      </c>
      <c r="C12" s="6" t="s">
        <v>13</v>
      </c>
      <c r="D12" s="8" t="s">
        <v>10</v>
      </c>
      <c r="E12" s="13">
        <f>AVERAGE(B11:B90)</f>
        <v>743.02708333333317</v>
      </c>
      <c r="I12" s="17" t="str">
        <f>IMSUB(B12,743.03)</f>
        <v>-170.58</v>
      </c>
      <c r="J12"/>
      <c r="K12" s="4" t="s">
        <v>3</v>
      </c>
      <c r="M12" s="9"/>
      <c r="O12" s="9"/>
      <c r="P12" s="9">
        <f t="shared" ref="P12:P75" si="0">I12/$L$14</f>
        <v>-2.3065982494372781</v>
      </c>
      <c r="Q12" s="4"/>
      <c r="R12" s="12" t="s">
        <v>10</v>
      </c>
      <c r="S12" s="9">
        <f>AVERAGE(P11:P90)</f>
        <v>-3.9439431512428016E-5</v>
      </c>
    </row>
    <row r="13" spans="2:20" ht="14.4" x14ac:dyDescent="0.3">
      <c r="B13" s="10">
        <v>572.45000000000005</v>
      </c>
      <c r="D13" s="15" t="s">
        <v>11</v>
      </c>
      <c r="E13" s="14">
        <f>STDEV(B11:B90)</f>
        <v>73.953060547763371</v>
      </c>
      <c r="G13" s="9"/>
      <c r="I13" s="17" t="str">
        <f>IMSUB(B13,743.03)</f>
        <v>-170.58</v>
      </c>
      <c r="K13" s="4" t="s">
        <v>10</v>
      </c>
      <c r="L13" s="18">
        <v>0</v>
      </c>
      <c r="M13" s="9"/>
      <c r="O13" s="9"/>
      <c r="P13" s="9">
        <f t="shared" si="0"/>
        <v>-2.3065982494372781</v>
      </c>
      <c r="Q13" s="4"/>
      <c r="R13" s="12" t="s">
        <v>11</v>
      </c>
      <c r="S13" s="7">
        <f>STDEV(P11:P90)</f>
        <v>0.99999999999999956</v>
      </c>
    </row>
    <row r="14" spans="2:20" ht="12" x14ac:dyDescent="0.25">
      <c r="B14" s="10">
        <v>589.11666666666679</v>
      </c>
      <c r="I14" s="17" t="str">
        <f>IMSUB(B14,743.03)</f>
        <v>-153.913333333333</v>
      </c>
      <c r="K14" s="4" t="s">
        <v>15</v>
      </c>
      <c r="L14" s="9">
        <v>73.953060547763371</v>
      </c>
      <c r="O14" s="9"/>
      <c r="P14" s="9">
        <f t="shared" si="0"/>
        <v>-2.0812300693617192</v>
      </c>
    </row>
    <row r="15" spans="2:20" ht="12" x14ac:dyDescent="0.25">
      <c r="B15" s="10">
        <v>613.86666666666679</v>
      </c>
      <c r="C15" s="6" t="s">
        <v>14</v>
      </c>
      <c r="I15" s="17" t="str">
        <f>IMSUB(B15,743.03)</f>
        <v>-129.163333333333</v>
      </c>
      <c r="J15" s="4"/>
      <c r="K15" s="8" t="s">
        <v>16</v>
      </c>
      <c r="O15" s="9"/>
      <c r="P15" s="9">
        <f t="shared" si="0"/>
        <v>-1.746558321949522</v>
      </c>
    </row>
    <row r="16" spans="2:20" x14ac:dyDescent="0.2">
      <c r="B16" s="10">
        <v>615.7833333333333</v>
      </c>
      <c r="I16" s="17" t="str">
        <f>IMSUB(B16,743.03)</f>
        <v>-127.246666666667</v>
      </c>
      <c r="O16" s="9"/>
      <c r="P16" s="9">
        <f t="shared" si="0"/>
        <v>-1.7206409812408423</v>
      </c>
    </row>
    <row r="17" spans="2:16" x14ac:dyDescent="0.2">
      <c r="B17" s="10">
        <v>628.45000000000005</v>
      </c>
      <c r="I17" s="17" t="str">
        <f>IMSUB(B17,743.03)</f>
        <v>-114.58</v>
      </c>
      <c r="O17" s="9"/>
      <c r="P17" s="9">
        <f t="shared" si="0"/>
        <v>-1.5493611643834171</v>
      </c>
    </row>
    <row r="18" spans="2:16" x14ac:dyDescent="0.2">
      <c r="B18" s="10">
        <v>644.86666666666679</v>
      </c>
      <c r="I18" s="17" t="str">
        <f>IMSUB(B18,743.03)</f>
        <v>-98.1633333333332</v>
      </c>
      <c r="O18" s="9"/>
      <c r="P18" s="9">
        <f t="shared" si="0"/>
        <v>-1.3273735070089947</v>
      </c>
    </row>
    <row r="19" spans="2:16" x14ac:dyDescent="0.2">
      <c r="B19" s="10">
        <v>650.45000000000005</v>
      </c>
      <c r="I19" s="17" t="str">
        <f>IMSUB(B19,743.03)</f>
        <v>-92.5799999999999</v>
      </c>
      <c r="O19" s="9"/>
      <c r="P19" s="9">
        <f t="shared" si="0"/>
        <v>-1.2518751666836847</v>
      </c>
    </row>
    <row r="20" spans="2:16" x14ac:dyDescent="0.2">
      <c r="B20" s="10">
        <v>652.20000000000005</v>
      </c>
      <c r="I20" s="17" t="str">
        <f>IMSUB(B20,743.03)</f>
        <v>-90.8299999999999</v>
      </c>
      <c r="O20" s="9"/>
      <c r="P20" s="9">
        <f t="shared" si="0"/>
        <v>-1.2282115077757516</v>
      </c>
    </row>
    <row r="21" spans="2:16" x14ac:dyDescent="0.2">
      <c r="B21" s="10">
        <v>656.86666666666679</v>
      </c>
      <c r="I21" s="17" t="str">
        <f>IMSUB(B21,743.03)</f>
        <v>-86.1633333333332</v>
      </c>
      <c r="O21" s="9"/>
      <c r="P21" s="9">
        <f t="shared" si="0"/>
        <v>-1.165108417354596</v>
      </c>
    </row>
    <row r="22" spans="2:16" x14ac:dyDescent="0.2">
      <c r="B22" s="10">
        <v>661.45</v>
      </c>
      <c r="I22" s="17" t="str">
        <f>IMSUB(B22,743.03)</f>
        <v>-81.5799999999999</v>
      </c>
      <c r="O22" s="9"/>
      <c r="P22" s="9">
        <f t="shared" si="0"/>
        <v>-1.1031321678338193</v>
      </c>
    </row>
    <row r="23" spans="2:16" x14ac:dyDescent="0.2">
      <c r="B23" s="10">
        <v>666.45</v>
      </c>
      <c r="I23" s="17" t="str">
        <f>IMSUB(B23,743.03)</f>
        <v>-76.5799999999999</v>
      </c>
      <c r="O23" s="9"/>
      <c r="P23" s="9">
        <f t="shared" si="0"/>
        <v>-1.035521713811153</v>
      </c>
    </row>
    <row r="24" spans="2:16" x14ac:dyDescent="0.2">
      <c r="B24" s="10">
        <v>667.7</v>
      </c>
      <c r="I24" s="17" t="str">
        <f>IMSUB(B24,743.03)</f>
        <v>-75.3299999999999</v>
      </c>
      <c r="O24" s="9"/>
      <c r="P24" s="9">
        <f t="shared" si="0"/>
        <v>-1.0186191003054865</v>
      </c>
    </row>
    <row r="25" spans="2:16" x14ac:dyDescent="0.2">
      <c r="B25" s="10">
        <v>668.95</v>
      </c>
      <c r="I25" s="17" t="str">
        <f>IMSUB(B25,743.03)</f>
        <v>-74.0799999999999</v>
      </c>
      <c r="O25" s="9"/>
      <c r="P25" s="9">
        <f t="shared" si="0"/>
        <v>-1.0017164867998201</v>
      </c>
    </row>
    <row r="26" spans="2:16" x14ac:dyDescent="0.2">
      <c r="B26" s="10">
        <v>675.2833333333333</v>
      </c>
      <c r="I26" s="17" t="str">
        <f>IMSUB(B26,743.03)</f>
        <v>-67.7466666666667</v>
      </c>
      <c r="O26" s="9"/>
      <c r="P26" s="9">
        <f t="shared" si="0"/>
        <v>-0.91607657837111134</v>
      </c>
    </row>
    <row r="27" spans="2:16" x14ac:dyDescent="0.2">
      <c r="B27" s="10">
        <v>675.7833333333333</v>
      </c>
      <c r="I27" s="17" t="str">
        <f>IMSUB(B27,743.03)</f>
        <v>-67.2466666666667</v>
      </c>
      <c r="O27" s="9"/>
      <c r="P27" s="9">
        <f t="shared" si="0"/>
        <v>-0.90931553296884482</v>
      </c>
    </row>
    <row r="28" spans="2:16" x14ac:dyDescent="0.2">
      <c r="B28" s="10">
        <v>685.5333333333333</v>
      </c>
      <c r="I28" s="17" t="str">
        <f>IMSUB(B28,743.03)</f>
        <v>-57.4966666666667</v>
      </c>
      <c r="O28" s="9"/>
      <c r="P28" s="9">
        <f t="shared" si="0"/>
        <v>-0.77747514762464587</v>
      </c>
    </row>
    <row r="29" spans="2:16" x14ac:dyDescent="0.2">
      <c r="B29" s="10">
        <v>694.2833333333333</v>
      </c>
      <c r="I29" s="17" t="str">
        <f>IMSUB(B29,743.03)</f>
        <v>-48.7466666666667</v>
      </c>
      <c r="O29" s="9"/>
      <c r="P29" s="9">
        <f t="shared" si="0"/>
        <v>-0.65915685308498007</v>
      </c>
    </row>
    <row r="30" spans="2:16" x14ac:dyDescent="0.2">
      <c r="B30" s="10">
        <v>697.61666666666679</v>
      </c>
      <c r="I30" s="17" t="str">
        <f>IMSUB(B30,743.03)</f>
        <v>-45.4133333333332</v>
      </c>
      <c r="O30" s="9"/>
      <c r="P30" s="9">
        <f t="shared" si="0"/>
        <v>-0.61408321706986713</v>
      </c>
    </row>
    <row r="31" spans="2:16" x14ac:dyDescent="0.2">
      <c r="B31" s="10">
        <v>705.7833333333333</v>
      </c>
      <c r="I31" s="17" t="str">
        <f>IMSUB(B31,743.03)</f>
        <v>-37.2466666666667</v>
      </c>
      <c r="O31" s="9"/>
      <c r="P31" s="9">
        <f t="shared" si="0"/>
        <v>-0.50365280883284802</v>
      </c>
    </row>
    <row r="32" spans="2:16" x14ac:dyDescent="0.2">
      <c r="B32" s="10">
        <v>705.86666666666679</v>
      </c>
      <c r="I32" s="17" t="str">
        <f>IMSUB(B32,743.03)</f>
        <v>-37.1633333333332</v>
      </c>
      <c r="O32" s="9"/>
      <c r="P32" s="9">
        <f t="shared" si="0"/>
        <v>-0.50252596793246795</v>
      </c>
    </row>
    <row r="33" spans="2:16" x14ac:dyDescent="0.2">
      <c r="B33" s="10">
        <v>708.11666666666679</v>
      </c>
      <c r="I33" s="17" t="str">
        <f>IMSUB(B33,743.03)</f>
        <v>-34.9133333333332</v>
      </c>
      <c r="O33" s="9"/>
      <c r="P33" s="9">
        <f t="shared" si="0"/>
        <v>-0.47210126362226823</v>
      </c>
    </row>
    <row r="34" spans="2:16" x14ac:dyDescent="0.2">
      <c r="B34" s="10">
        <v>711.0333333333333</v>
      </c>
      <c r="I34" s="17" t="str">
        <f>IMSUB(B34,743.03)</f>
        <v>-31.9966666666667</v>
      </c>
      <c r="O34" s="9"/>
      <c r="P34" s="9">
        <f t="shared" si="0"/>
        <v>-0.43266183210904863</v>
      </c>
    </row>
    <row r="35" spans="2:16" x14ac:dyDescent="0.2">
      <c r="B35" s="10">
        <v>714.0333333333333</v>
      </c>
      <c r="I35" s="17" t="str">
        <f>IMSUB(B35,743.03)</f>
        <v>-28.9966666666667</v>
      </c>
      <c r="O35" s="9"/>
      <c r="P35" s="9">
        <f t="shared" si="0"/>
        <v>-0.3920955596954489</v>
      </c>
    </row>
    <row r="36" spans="2:16" x14ac:dyDescent="0.2">
      <c r="B36" s="10">
        <v>716.0333333333333</v>
      </c>
      <c r="I36" s="17" t="str">
        <f>IMSUB(B36,743.03)</f>
        <v>-26.9966666666667</v>
      </c>
      <c r="O36" s="9"/>
      <c r="P36" s="9">
        <f t="shared" si="0"/>
        <v>-0.36505137808638249</v>
      </c>
    </row>
    <row r="37" spans="2:16" x14ac:dyDescent="0.2">
      <c r="B37" s="10">
        <v>722.2833333333333</v>
      </c>
      <c r="I37" s="17" t="str">
        <f>IMSUB(B37,743.03)</f>
        <v>-20.7466666666667</v>
      </c>
      <c r="O37" s="9"/>
      <c r="P37" s="9">
        <f t="shared" si="0"/>
        <v>-0.28053831055804979</v>
      </c>
    </row>
    <row r="38" spans="2:16" x14ac:dyDescent="0.2">
      <c r="B38" s="10">
        <v>728.11666666666679</v>
      </c>
      <c r="I38" s="17" t="str">
        <f>IMSUB(B38,743.03)</f>
        <v>-14.9133333333332</v>
      </c>
      <c r="O38" s="9"/>
      <c r="P38" s="9">
        <f t="shared" si="0"/>
        <v>-0.20165944753160372</v>
      </c>
    </row>
    <row r="39" spans="2:16" x14ac:dyDescent="0.2">
      <c r="B39" s="10">
        <v>728.7</v>
      </c>
      <c r="I39" s="17" t="str">
        <f>IMSUB(B39,743.03)</f>
        <v>-14.3299999999999</v>
      </c>
      <c r="O39" s="9"/>
      <c r="P39" s="9">
        <f t="shared" si="0"/>
        <v>-0.19377156122895978</v>
      </c>
    </row>
    <row r="40" spans="2:16" x14ac:dyDescent="0.2">
      <c r="B40" s="10">
        <v>729.0333333333333</v>
      </c>
      <c r="I40" s="17" t="str">
        <f>IMSUB(B40,743.03)</f>
        <v>-13.9966666666667</v>
      </c>
      <c r="O40" s="9"/>
      <c r="P40" s="9">
        <f t="shared" si="0"/>
        <v>-0.1892641976274505</v>
      </c>
    </row>
    <row r="41" spans="2:16" x14ac:dyDescent="0.2">
      <c r="B41" s="10">
        <v>730.11666666666679</v>
      </c>
      <c r="I41" s="17" t="str">
        <f>IMSUB(B41,743.03)</f>
        <v>-12.9133333333332</v>
      </c>
      <c r="O41" s="9"/>
      <c r="P41" s="9">
        <f t="shared" si="0"/>
        <v>-0.17461526592253726</v>
      </c>
    </row>
    <row r="42" spans="2:16" x14ac:dyDescent="0.2">
      <c r="B42" s="10">
        <v>731.95</v>
      </c>
      <c r="I42" s="17" t="str">
        <f>IMSUB(B42,743.03)</f>
        <v>-11.0799999999999</v>
      </c>
      <c r="O42" s="9"/>
      <c r="P42" s="9">
        <f t="shared" si="0"/>
        <v>-0.14982476611422679</v>
      </c>
    </row>
    <row r="43" spans="2:16" x14ac:dyDescent="0.2">
      <c r="B43" s="10">
        <v>735.0333333333333</v>
      </c>
      <c r="I43" s="17" t="str">
        <f>IMSUB(B43,743.03)</f>
        <v>-7.99666666666667</v>
      </c>
      <c r="O43" s="9"/>
      <c r="P43" s="9">
        <f t="shared" si="0"/>
        <v>-0.10813165280025074</v>
      </c>
    </row>
    <row r="44" spans="2:16" x14ac:dyDescent="0.2">
      <c r="B44" s="10">
        <v>736.95</v>
      </c>
      <c r="I44" s="17" t="str">
        <f>IMSUB(B44,743.03)</f>
        <v>-6.07999999999993</v>
      </c>
      <c r="O44" s="9"/>
      <c r="P44" s="9">
        <f t="shared" si="0"/>
        <v>-8.2214312091561062E-2</v>
      </c>
    </row>
    <row r="45" spans="2:16" x14ac:dyDescent="0.2">
      <c r="B45" s="10">
        <v>737.36666666666679</v>
      </c>
      <c r="I45" s="17" t="str">
        <f>IMSUB(B45,743.03)</f>
        <v>-5.66333333333318</v>
      </c>
      <c r="O45" s="9"/>
      <c r="P45" s="9">
        <f t="shared" si="0"/>
        <v>-7.6580107589671098E-2</v>
      </c>
    </row>
    <row r="46" spans="2:16" x14ac:dyDescent="0.2">
      <c r="B46" s="10">
        <v>738.2833333333333</v>
      </c>
      <c r="I46" s="17" t="str">
        <f>IMSUB(B46,743.03)</f>
        <v>-4.74666666666667</v>
      </c>
      <c r="O46" s="9"/>
      <c r="P46" s="9">
        <f t="shared" si="0"/>
        <v>-6.4184857685517752E-2</v>
      </c>
    </row>
    <row r="47" spans="2:16" x14ac:dyDescent="0.2">
      <c r="B47" s="10">
        <v>739.7833333333333</v>
      </c>
      <c r="I47" s="17" t="str">
        <f>IMSUB(B47,743.03)</f>
        <v>-3.24666666666667</v>
      </c>
      <c r="O47" s="9"/>
      <c r="P47" s="9">
        <f t="shared" si="0"/>
        <v>-4.3901721478717924E-2</v>
      </c>
    </row>
    <row r="48" spans="2:16" x14ac:dyDescent="0.2">
      <c r="B48" s="10">
        <v>740.61666666666679</v>
      </c>
      <c r="I48" s="17" t="str">
        <f>IMSUB(B48,743.03)</f>
        <v>-2.41333333333318</v>
      </c>
      <c r="O48" s="9"/>
      <c r="P48" s="9">
        <f t="shared" si="0"/>
        <v>-3.2633312474938114E-2</v>
      </c>
    </row>
    <row r="49" spans="2:16" x14ac:dyDescent="0.2">
      <c r="B49" s="10">
        <v>743.61666666666679</v>
      </c>
      <c r="I49" s="17" t="str">
        <f>IMSUB(B49,743.03)</f>
        <v>0.586666666666815</v>
      </c>
      <c r="O49" s="9"/>
      <c r="P49" s="9">
        <f t="shared" si="0"/>
        <v>7.9329599386614991E-3</v>
      </c>
    </row>
    <row r="50" spans="2:16" x14ac:dyDescent="0.2">
      <c r="B50" s="10">
        <v>747.2</v>
      </c>
      <c r="I50" s="17" t="str">
        <f>IMSUB(B50,743.03)</f>
        <v>4.17000000000007</v>
      </c>
      <c r="O50" s="9"/>
      <c r="P50" s="9">
        <f t="shared" si="0"/>
        <v>5.6387118654904499E-2</v>
      </c>
    </row>
    <row r="51" spans="2:16" x14ac:dyDescent="0.2">
      <c r="B51" s="10">
        <v>748.2</v>
      </c>
      <c r="I51" s="17" t="str">
        <f>IMSUB(B51,743.03)</f>
        <v>5.17000000000007</v>
      </c>
      <c r="O51" s="9"/>
      <c r="P51" s="9">
        <f t="shared" si="0"/>
        <v>6.9909209459437724E-2</v>
      </c>
    </row>
    <row r="52" spans="2:16" x14ac:dyDescent="0.2">
      <c r="B52" s="10">
        <v>748.2833333333333</v>
      </c>
      <c r="I52" s="17" t="str">
        <f>IMSUB(B52,743.03)</f>
        <v>5.25333333333333</v>
      </c>
      <c r="O52" s="9"/>
      <c r="P52" s="9">
        <f t="shared" si="0"/>
        <v>7.1036050359814501E-2</v>
      </c>
    </row>
    <row r="53" spans="2:16" x14ac:dyDescent="0.2">
      <c r="B53" s="10">
        <v>748.5333333333333</v>
      </c>
      <c r="I53" s="17" t="str">
        <f>IMSUB(B53,743.03)</f>
        <v>5.50333333333333</v>
      </c>
      <c r="O53" s="9"/>
      <c r="P53" s="9">
        <f t="shared" si="0"/>
        <v>7.4416573060947816E-2</v>
      </c>
    </row>
    <row r="54" spans="2:16" x14ac:dyDescent="0.2">
      <c r="B54" s="10">
        <v>750.0333333333333</v>
      </c>
      <c r="I54" s="17" t="str">
        <f>IMSUB(B54,743.03)</f>
        <v>7.00333333333333</v>
      </c>
      <c r="O54" s="9"/>
      <c r="P54" s="9">
        <f t="shared" si="0"/>
        <v>9.469970926774765E-2</v>
      </c>
    </row>
    <row r="55" spans="2:16" x14ac:dyDescent="0.2">
      <c r="B55" s="10">
        <v>752.11666666666679</v>
      </c>
      <c r="I55" s="17" t="str">
        <f>IMSUB(B55,743.03)</f>
        <v>9.08666666666682</v>
      </c>
      <c r="O55" s="9"/>
      <c r="P55" s="9">
        <f t="shared" si="0"/>
        <v>0.122870731777194</v>
      </c>
    </row>
    <row r="56" spans="2:16" x14ac:dyDescent="0.2">
      <c r="B56" s="10">
        <v>754.7</v>
      </c>
      <c r="I56" s="17" t="str">
        <f>IMSUB(B56,743.03)</f>
        <v>11.6700000000001</v>
      </c>
      <c r="O56" s="9"/>
      <c r="P56" s="9">
        <f t="shared" si="0"/>
        <v>0.15780279968890409</v>
      </c>
    </row>
    <row r="57" spans="2:16" x14ac:dyDescent="0.2">
      <c r="B57" s="10">
        <v>755.0333333333333</v>
      </c>
      <c r="I57" s="17" t="str">
        <f>IMSUB(B57,743.03)</f>
        <v>12.0033333333333</v>
      </c>
      <c r="O57" s="9"/>
      <c r="P57" s="9">
        <f t="shared" si="0"/>
        <v>0.16231016329041337</v>
      </c>
    </row>
    <row r="58" spans="2:16" x14ac:dyDescent="0.2">
      <c r="B58" s="10">
        <v>758.36666666666667</v>
      </c>
      <c r="I58" s="17" t="str">
        <f>IMSUB(B58,743.03)</f>
        <v>15.3366666666667</v>
      </c>
      <c r="O58" s="9"/>
      <c r="P58" s="9">
        <f t="shared" si="0"/>
        <v>0.20738379930552503</v>
      </c>
    </row>
    <row r="59" spans="2:16" x14ac:dyDescent="0.2">
      <c r="B59" s="10">
        <v>760.53333333333342</v>
      </c>
      <c r="I59" s="17" t="str">
        <f>IMSUB(B59,743.03)</f>
        <v>17.5033333333334</v>
      </c>
      <c r="O59" s="9"/>
      <c r="P59" s="9">
        <f t="shared" si="0"/>
        <v>0.23668166271534749</v>
      </c>
    </row>
    <row r="60" spans="2:16" x14ac:dyDescent="0.2">
      <c r="B60" s="10">
        <v>764.03333333333342</v>
      </c>
      <c r="I60" s="17" t="str">
        <f>IMSUB(B60,743.03)</f>
        <v>21.0033333333334</v>
      </c>
      <c r="O60" s="9"/>
      <c r="P60" s="9">
        <f t="shared" si="0"/>
        <v>0.28400898053121376</v>
      </c>
    </row>
    <row r="61" spans="2:16" x14ac:dyDescent="0.2">
      <c r="B61" s="10">
        <v>769.28333333333342</v>
      </c>
      <c r="I61" s="17" t="str">
        <f>IMSUB(B61,743.03)</f>
        <v>26.2533333333334</v>
      </c>
      <c r="O61" s="9"/>
      <c r="P61" s="9">
        <f t="shared" si="0"/>
        <v>0.35499995725501321</v>
      </c>
    </row>
    <row r="62" spans="2:16" x14ac:dyDescent="0.2">
      <c r="B62" s="10">
        <v>775.45</v>
      </c>
      <c r="I62" s="17" t="str">
        <f>IMSUB(B62,743.03)</f>
        <v>32.4200000000001</v>
      </c>
      <c r="O62" s="9"/>
      <c r="P62" s="9">
        <f t="shared" si="0"/>
        <v>0.43838618388296857</v>
      </c>
    </row>
    <row r="63" spans="2:16" x14ac:dyDescent="0.2">
      <c r="B63" s="10">
        <v>781.2</v>
      </c>
      <c r="I63" s="17" t="str">
        <f>IMSUB(B63,743.03)</f>
        <v>38.1700000000001</v>
      </c>
      <c r="O63" s="9"/>
      <c r="P63" s="9">
        <f t="shared" si="0"/>
        <v>0.51613820600903459</v>
      </c>
    </row>
    <row r="64" spans="2:16" x14ac:dyDescent="0.2">
      <c r="B64" s="10">
        <v>781.7</v>
      </c>
      <c r="I64" s="17" t="str">
        <f>IMSUB(B64,743.03)</f>
        <v>38.6700000000001</v>
      </c>
      <c r="O64" s="9"/>
      <c r="P64" s="9">
        <f t="shared" si="0"/>
        <v>0.52289925141130122</v>
      </c>
    </row>
    <row r="65" spans="2:16" x14ac:dyDescent="0.2">
      <c r="B65" s="10">
        <v>785.61666666666667</v>
      </c>
      <c r="I65" s="17" t="str">
        <f>IMSUB(B65,743.03)</f>
        <v>42.5866666666667</v>
      </c>
      <c r="O65" s="9"/>
      <c r="P65" s="9">
        <f t="shared" si="0"/>
        <v>0.57586077372905542</v>
      </c>
    </row>
    <row r="66" spans="2:16" x14ac:dyDescent="0.2">
      <c r="B66" s="10">
        <v>792.78333333333342</v>
      </c>
      <c r="I66" s="17" t="str">
        <f>IMSUB(B66,743.03)</f>
        <v>49.7533333333334</v>
      </c>
      <c r="O66" s="9"/>
      <c r="P66" s="9">
        <f t="shared" si="0"/>
        <v>0.67276909116154404</v>
      </c>
    </row>
    <row r="67" spans="2:16" x14ac:dyDescent="0.2">
      <c r="B67" s="10">
        <v>793.36666666666667</v>
      </c>
      <c r="I67" s="17" t="str">
        <f>IMSUB(B67,743.03)</f>
        <v>50.3366666666667</v>
      </c>
      <c r="O67" s="9"/>
      <c r="P67" s="9">
        <f t="shared" si="0"/>
        <v>0.68065697746418796</v>
      </c>
    </row>
    <row r="68" spans="2:16" x14ac:dyDescent="0.2">
      <c r="B68" s="10">
        <v>795.28333333333342</v>
      </c>
      <c r="I68" s="17" t="str">
        <f>IMSUB(B68,743.03)</f>
        <v>52.2533333333334</v>
      </c>
      <c r="O68" s="9"/>
      <c r="P68" s="9">
        <f t="shared" si="0"/>
        <v>0.70657431817287708</v>
      </c>
    </row>
    <row r="69" spans="2:16" x14ac:dyDescent="0.2">
      <c r="B69" s="10">
        <v>797.61666666666667</v>
      </c>
      <c r="I69" s="17" t="str">
        <f>IMSUB(B69,743.03)</f>
        <v>54.5866666666667</v>
      </c>
      <c r="O69" s="9"/>
      <c r="P69" s="9">
        <f t="shared" si="0"/>
        <v>0.73812586338345421</v>
      </c>
    </row>
    <row r="70" spans="2:16" x14ac:dyDescent="0.2">
      <c r="B70" s="10">
        <v>798.95</v>
      </c>
      <c r="I70" s="17" t="str">
        <f>IMSUB(B70,743.03)</f>
        <v>55.9200000000001</v>
      </c>
      <c r="O70" s="9"/>
      <c r="P70" s="9">
        <f t="shared" si="0"/>
        <v>0.7561553177894994</v>
      </c>
    </row>
    <row r="71" spans="2:16" x14ac:dyDescent="0.2">
      <c r="B71" s="10">
        <v>799.7</v>
      </c>
      <c r="I71" s="17" t="str">
        <f>IMSUB(B71,743.03)</f>
        <v>56.6700000000001</v>
      </c>
      <c r="O71" s="9"/>
      <c r="P71" s="9">
        <f t="shared" si="0"/>
        <v>0.76629688589289935</v>
      </c>
    </row>
    <row r="72" spans="2:16" x14ac:dyDescent="0.2">
      <c r="B72" s="10">
        <v>799.95</v>
      </c>
      <c r="I72" s="17" t="str">
        <f>IMSUB(B72,743.03)</f>
        <v>56.9200000000001</v>
      </c>
      <c r="O72" s="9"/>
      <c r="P72" s="9">
        <f t="shared" si="0"/>
        <v>0.76967740859403255</v>
      </c>
    </row>
    <row r="73" spans="2:16" x14ac:dyDescent="0.2">
      <c r="B73" s="10">
        <v>810.86666666666667</v>
      </c>
      <c r="I73" s="17" t="str">
        <f>IMSUB(B73,743.03)</f>
        <v>67.8366666666667</v>
      </c>
      <c r="O73" s="9"/>
      <c r="P73" s="9">
        <f t="shared" si="0"/>
        <v>0.91729356654351946</v>
      </c>
    </row>
    <row r="74" spans="2:16" x14ac:dyDescent="0.2">
      <c r="B74" s="10">
        <v>811.53333333333342</v>
      </c>
      <c r="I74" s="17" t="str">
        <f>IMSUB(B74,743.03)</f>
        <v>68.5033333333334</v>
      </c>
      <c r="O74" s="9"/>
      <c r="P74" s="9">
        <f t="shared" si="0"/>
        <v>0.926308293746542</v>
      </c>
    </row>
    <row r="75" spans="2:16" x14ac:dyDescent="0.2">
      <c r="B75" s="10">
        <v>813.61666666666667</v>
      </c>
      <c r="I75" s="17" t="str">
        <f>IMSUB(B75,743.03)</f>
        <v>70.5866666666667</v>
      </c>
      <c r="O75" s="9"/>
      <c r="P75" s="9">
        <f t="shared" si="0"/>
        <v>0.95447931625598581</v>
      </c>
    </row>
    <row r="76" spans="2:16" x14ac:dyDescent="0.2">
      <c r="B76" s="10">
        <v>814.03333333333342</v>
      </c>
      <c r="I76" s="17" t="str">
        <f>IMSUB(B76,743.03)</f>
        <v>71.0033333333334</v>
      </c>
      <c r="O76" s="9"/>
      <c r="P76" s="9">
        <f t="shared" ref="P76:P90" si="1">I76/$L$14</f>
        <v>0.96011352075787515</v>
      </c>
    </row>
    <row r="77" spans="2:16" x14ac:dyDescent="0.2">
      <c r="B77" s="10">
        <v>814.78333333333342</v>
      </c>
      <c r="I77" s="17" t="str">
        <f>IMSUB(B77,743.03)</f>
        <v>71.7533333333334</v>
      </c>
      <c r="O77" s="9"/>
      <c r="P77" s="9">
        <f t="shared" si="1"/>
        <v>0.97025508886127498</v>
      </c>
    </row>
    <row r="78" spans="2:16" x14ac:dyDescent="0.2">
      <c r="B78" s="10">
        <v>817.86666666666667</v>
      </c>
      <c r="I78" s="17" t="str">
        <f>IMSUB(B78,743.03)</f>
        <v>74.8366666666667</v>
      </c>
      <c r="O78" s="9"/>
      <c r="P78" s="9">
        <f t="shared" si="1"/>
        <v>1.0119482021752519</v>
      </c>
    </row>
    <row r="79" spans="2:16" x14ac:dyDescent="0.2">
      <c r="B79" s="10">
        <v>818.86666666666667</v>
      </c>
      <c r="I79" s="17" t="str">
        <f>IMSUB(B79,743.03)</f>
        <v>75.8366666666667</v>
      </c>
      <c r="O79" s="9"/>
      <c r="P79" s="9">
        <f t="shared" si="1"/>
        <v>1.0254702929797852</v>
      </c>
    </row>
    <row r="80" spans="2:16" x14ac:dyDescent="0.2">
      <c r="B80" s="10">
        <v>820.7</v>
      </c>
      <c r="I80" s="17" t="str">
        <f>IMSUB(B80,743.03)</f>
        <v>77.6700000000001</v>
      </c>
      <c r="O80" s="9"/>
      <c r="P80" s="9">
        <f t="shared" si="1"/>
        <v>1.0502607927880971</v>
      </c>
    </row>
    <row r="81" spans="2:16" x14ac:dyDescent="0.2">
      <c r="B81" s="10">
        <v>821.11666666666667</v>
      </c>
      <c r="I81" s="17" t="str">
        <f>IMSUB(B81,743.03)</f>
        <v>78.0866666666667</v>
      </c>
      <c r="O81" s="9"/>
      <c r="P81" s="9">
        <f t="shared" si="1"/>
        <v>1.0558949972899849</v>
      </c>
    </row>
    <row r="82" spans="2:16" x14ac:dyDescent="0.2">
      <c r="B82" s="10">
        <v>825.61666666666667</v>
      </c>
      <c r="I82" s="17" t="str">
        <f>IMSUB(B82,743.03)</f>
        <v>82.5866666666667</v>
      </c>
      <c r="O82" s="9"/>
      <c r="P82" s="9">
        <f t="shared" si="1"/>
        <v>1.1167444059103846</v>
      </c>
    </row>
    <row r="83" spans="2:16" x14ac:dyDescent="0.2">
      <c r="B83" s="10">
        <v>828.61666666666667</v>
      </c>
      <c r="I83" s="17" t="str">
        <f>IMSUB(B83,743.03)</f>
        <v>85.5866666666667</v>
      </c>
      <c r="O83" s="9"/>
      <c r="P83" s="9">
        <f t="shared" si="1"/>
        <v>1.1573106783239842</v>
      </c>
    </row>
    <row r="84" spans="2:16" x14ac:dyDescent="0.2">
      <c r="B84" s="10">
        <v>841.45</v>
      </c>
      <c r="I84" s="17" t="str">
        <f>IMSUB(B84,743.03)</f>
        <v>98.4200000000001</v>
      </c>
      <c r="O84" s="9"/>
      <c r="P84" s="9">
        <f t="shared" si="1"/>
        <v>1.3308441769821615</v>
      </c>
    </row>
    <row r="85" spans="2:16" x14ac:dyDescent="0.2">
      <c r="B85" s="10">
        <v>842.03333333333342</v>
      </c>
      <c r="I85" s="17" t="str">
        <f>IMSUB(B85,743.03)</f>
        <v>99.0033333333334</v>
      </c>
      <c r="O85" s="9"/>
      <c r="P85" s="9">
        <f t="shared" si="1"/>
        <v>1.3387320632848054</v>
      </c>
    </row>
    <row r="86" spans="2:16" x14ac:dyDescent="0.2">
      <c r="B86" s="10">
        <v>842.86666666666667</v>
      </c>
      <c r="I86" s="17" t="str">
        <f>IMSUB(B86,743.03)</f>
        <v>99.8366666666667</v>
      </c>
      <c r="O86" s="9"/>
      <c r="P86" s="9">
        <f t="shared" si="1"/>
        <v>1.3500004722885828</v>
      </c>
    </row>
    <row r="87" spans="2:16" x14ac:dyDescent="0.2">
      <c r="B87" s="10">
        <v>849.61666666666667</v>
      </c>
      <c r="I87" s="17" t="str">
        <f>IMSUB(B87,743.03)</f>
        <v>106.586666666667</v>
      </c>
      <c r="O87" s="9"/>
      <c r="P87" s="9">
        <f t="shared" si="1"/>
        <v>1.4412745852191859</v>
      </c>
    </row>
    <row r="88" spans="2:16" x14ac:dyDescent="0.2">
      <c r="B88" s="10">
        <v>874.7</v>
      </c>
      <c r="I88" s="17" t="str">
        <f>IMSUB(B88,743.03)</f>
        <v>131.67</v>
      </c>
      <c r="O88" s="9"/>
      <c r="P88" s="9">
        <f t="shared" si="1"/>
        <v>1.7804536962328896</v>
      </c>
    </row>
    <row r="89" spans="2:16" x14ac:dyDescent="0.2">
      <c r="B89" s="10">
        <v>878.78333333333342</v>
      </c>
      <c r="I89" s="17" t="str">
        <f>IMSUB(B89,743.03)</f>
        <v>135.753333333333</v>
      </c>
      <c r="O89" s="9"/>
      <c r="P89" s="9">
        <f t="shared" si="1"/>
        <v>1.835668900351396</v>
      </c>
    </row>
    <row r="90" spans="2:16" x14ac:dyDescent="0.2">
      <c r="B90" s="11">
        <v>897.45</v>
      </c>
      <c r="I90" s="17" t="str">
        <f>IMSUB(B90,743.03)</f>
        <v>154.42</v>
      </c>
      <c r="O90" s="9"/>
      <c r="P90" s="9">
        <f t="shared" si="1"/>
        <v>2.0880812620360207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Krista Shepard</cp:lastModifiedBy>
  <dcterms:created xsi:type="dcterms:W3CDTF">2017-05-03T15:18:51Z</dcterms:created>
  <dcterms:modified xsi:type="dcterms:W3CDTF">2020-03-30T01:37:09Z</dcterms:modified>
</cp:coreProperties>
</file>