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 Invoice" sheetId="1" r:id="rId3"/>
    <sheet state="visible" name="J V" sheetId="2" r:id="rId4"/>
  </sheets>
  <definedNames/>
  <calcPr/>
  <extLst>
    <ext uri="GoogleSheetsCustomDataVersion1">
      <go:sheetsCustomData xmlns:go="http://customooxmlschemas.google.com/" r:id="rId5" roundtripDataSignature="AMtx7miACDGbF6jlyt4OLOogSwAwXshDcw=="/>
    </ext>
  </extLst>
</workbook>
</file>

<file path=xl/sharedStrings.xml><?xml version="1.0" encoding="utf-8"?>
<sst xmlns="http://schemas.openxmlformats.org/spreadsheetml/2006/main" count="93" uniqueCount="71">
  <si>
    <t>CASH A/C</t>
  </si>
  <si>
    <t>DR</t>
  </si>
  <si>
    <t>invoice</t>
  </si>
  <si>
    <t>Sales A/c</t>
  </si>
  <si>
    <t>CGST-OTL A/C</t>
  </si>
  <si>
    <t>SGST-OTL A/C</t>
  </si>
  <si>
    <t>TOTAL</t>
  </si>
  <si>
    <t>E Way Bill</t>
  </si>
  <si>
    <t>Pop Up A Dialog Box</t>
  </si>
  <si>
    <t>E Way Bill Login Id</t>
  </si>
  <si>
    <t>(Narration :- asffdsf )</t>
  </si>
  <si>
    <t>First time ask</t>
  </si>
  <si>
    <t>Password</t>
  </si>
  <si>
    <t>Next time - pre filled</t>
  </si>
  <si>
    <t>Bank A/C</t>
  </si>
  <si>
    <t>Purchase Accounts</t>
  </si>
  <si>
    <t>CGST-ITC A/C</t>
  </si>
  <si>
    <t>SGST-ITC A/C</t>
  </si>
  <si>
    <t>BALAJEE ENTERPRISES</t>
  </si>
  <si>
    <t>(Tax Invoice No.)</t>
  </si>
  <si>
    <t>Submit</t>
  </si>
  <si>
    <t>Stock Purchase</t>
  </si>
  <si>
    <t xml:space="preserve">If Payment Status selected is </t>
  </si>
  <si>
    <t>Paid in Cash</t>
  </si>
  <si>
    <t>https://ewaybillgst.gov.in/login.aspx</t>
  </si>
  <si>
    <t>Invoice No: 123456</t>
  </si>
  <si>
    <t>Invoice date: 25/07/2018</t>
  </si>
  <si>
    <t>Reverse Charge (Y/N):</t>
  </si>
  <si>
    <t>NO</t>
  </si>
  <si>
    <t>If party does not exist in A/C master</t>
  </si>
  <si>
    <t>State: bihar</t>
  </si>
  <si>
    <t>Code</t>
  </si>
  <si>
    <t>Pop Up Accounts Master</t>
  </si>
  <si>
    <t>Seller Name</t>
  </si>
  <si>
    <t>Name: BALAJEE ENTERPRISES</t>
  </si>
  <si>
    <t>Address: mumbai</t>
  </si>
  <si>
    <t xml:space="preserve">If Seller state is diffrernt from </t>
  </si>
  <si>
    <t>the company IGST will be auto selectd</t>
  </si>
  <si>
    <t>GSTIN: 26ABCDE1234Z1ZS</t>
  </si>
  <si>
    <t>Otherwise CGST+SGST Will be selected</t>
  </si>
  <si>
    <t>State: maharastra</t>
  </si>
  <si>
    <t>If does not Exist in Master, Popup Account Master if Plus Sign clicked</t>
  </si>
  <si>
    <t>S. No.</t>
  </si>
  <si>
    <t>Product Description</t>
  </si>
  <si>
    <t>HSN code</t>
  </si>
  <si>
    <t>UOM</t>
  </si>
  <si>
    <t>Qty</t>
  </si>
  <si>
    <t>Rate</t>
  </si>
  <si>
    <t>Amount</t>
  </si>
  <si>
    <t>Discount</t>
  </si>
  <si>
    <t>Taxable Value</t>
  </si>
  <si>
    <t>IGST</t>
  </si>
  <si>
    <t>CGST</t>
  </si>
  <si>
    <t>SGST</t>
  </si>
  <si>
    <t>Total</t>
  </si>
  <si>
    <t>MRP PER UNIT</t>
  </si>
  <si>
    <t>Sale Price PER UNIT</t>
  </si>
  <si>
    <t>RATE</t>
  </si>
  <si>
    <t>AMOUNT</t>
  </si>
  <si>
    <t>LAPTOP</t>
  </si>
  <si>
    <t>QTY</t>
  </si>
  <si>
    <t>√</t>
  </si>
  <si>
    <t>Total Invoice amount in words</t>
  </si>
  <si>
    <t>Total Amount before Tax</t>
  </si>
  <si>
    <t>Add: iGST</t>
  </si>
  <si>
    <t>Add: CGST</t>
  </si>
  <si>
    <t>Add: SGST</t>
  </si>
  <si>
    <t>Total Amount after Tax:</t>
  </si>
  <si>
    <t>Payment Status</t>
  </si>
  <si>
    <t>Paid in Cash/Outstanding</t>
  </si>
  <si>
    <t>Save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</si>
</sst>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9">
    <font>
      <sz val="11.0"/>
      <color rgb="FF000000"/>
      <name val="Calibri"/>
    </font>
    <font>
      <b/>
      <sz val="11.0"/>
      <color rgb="FF000000"/>
      <name val="Calibri"/>
    </font>
    <font/>
    <font>
      <b/>
      <sz val="24.0"/>
      <color rgb="FF000000"/>
      <name val="Bookman Old Style"/>
    </font>
    <font>
      <u/>
      <sz val="11.0"/>
      <color rgb="FF0563C1"/>
      <name val="Calibri"/>
    </font>
    <font>
      <b/>
      <sz val="8.0"/>
      <color rgb="FF000000"/>
      <name val="Calibri"/>
    </font>
    <font>
      <b/>
      <sz val="10.0"/>
      <color rgb="FF000000"/>
      <name val="Calibri"/>
    </font>
    <font>
      <b/>
      <sz val="12.0"/>
      <color rgb="FF000000"/>
      <name val="Calibri"/>
    </font>
    <font>
      <b/>
      <sz val="20.0"/>
      <color rgb="FF000000"/>
      <name val="Bookman Old Style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</fills>
  <borders count="5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1" numFmtId="0" xfId="0" applyBorder="1" applyFont="1"/>
    <xf borderId="7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9" fillId="0" fontId="2" numFmtId="0" xfId="0" applyBorder="1" applyFont="1"/>
    <xf borderId="0" fillId="0" fontId="0" numFmtId="0" xfId="0" applyFont="1"/>
    <xf borderId="10" fillId="0" fontId="2" numFmtId="0" xfId="0" applyBorder="1" applyFont="1"/>
    <xf borderId="0" fillId="0" fontId="4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left" vertical="top"/>
    </xf>
    <xf borderId="15" fillId="0" fontId="2" numFmtId="0" xfId="0" applyBorder="1" applyFont="1"/>
    <xf borderId="16" fillId="0" fontId="2" numFmtId="0" xfId="0" applyBorder="1" applyFont="1"/>
    <xf borderId="17" fillId="0" fontId="1" numFmtId="0" xfId="0" applyAlignment="1" applyBorder="1" applyFont="1">
      <alignment horizontal="left" vertical="top"/>
    </xf>
    <xf borderId="18" fillId="0" fontId="2" numFmtId="0" xfId="0" applyBorder="1" applyFont="1"/>
    <xf borderId="19" fillId="0" fontId="2" numFmtId="0" xfId="0" applyBorder="1" applyFont="1"/>
    <xf borderId="1" fillId="0" fontId="1" numFmtId="0" xfId="0" applyAlignment="1" applyBorder="1" applyFont="1">
      <alignment vertical="top"/>
    </xf>
    <xf borderId="20" fillId="0" fontId="1" numFmtId="0" xfId="0" applyAlignment="1" applyBorder="1" applyFont="1">
      <alignment horizontal="left" vertical="top"/>
    </xf>
    <xf borderId="21" fillId="0" fontId="2" numFmtId="0" xfId="0" applyBorder="1" applyFont="1"/>
    <xf borderId="22" fillId="0" fontId="2" numFmtId="0" xfId="0" applyBorder="1" applyFont="1"/>
    <xf borderId="23" fillId="0" fontId="1" numFmtId="0" xfId="0" applyBorder="1" applyFont="1"/>
    <xf borderId="1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4" fillId="3" fontId="1" numFmtId="0" xfId="0" applyAlignment="1" applyBorder="1" applyFont="1">
      <alignment horizontal="center"/>
    </xf>
    <xf borderId="24" fillId="0" fontId="1" numFmtId="0" xfId="0" applyAlignment="1" applyBorder="1" applyFont="1">
      <alignment horizontal="left"/>
    </xf>
    <xf borderId="25" fillId="0" fontId="2" numFmtId="0" xfId="0" applyBorder="1" applyFont="1"/>
    <xf borderId="26" fillId="0" fontId="2" numFmtId="0" xfId="0" applyBorder="1" applyFont="1"/>
    <xf borderId="27" fillId="0" fontId="1" numFmtId="0" xfId="0" applyAlignment="1" applyBorder="1" applyFont="1">
      <alignment horizontal="left" vertical="top"/>
    </xf>
    <xf borderId="28" fillId="0" fontId="2" numFmtId="0" xfId="0" applyBorder="1" applyFont="1"/>
    <xf borderId="29" fillId="0" fontId="2" numFmtId="0" xfId="0" applyBorder="1" applyFont="1"/>
    <xf borderId="14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20" fillId="0" fontId="1" numFmtId="0" xfId="0" applyAlignment="1" applyBorder="1" applyFont="1">
      <alignment horizontal="left"/>
    </xf>
    <xf borderId="32" fillId="0" fontId="1" numFmtId="0" xfId="0" applyBorder="1" applyFont="1"/>
    <xf borderId="33" fillId="0" fontId="1" numFmtId="0" xfId="0" applyBorder="1" applyFont="1"/>
    <xf borderId="34" fillId="3" fontId="5" numFmtId="0" xfId="0" applyAlignment="1" applyBorder="1" applyFont="1">
      <alignment horizontal="center" shrinkToFit="0" vertical="center" wrapText="1"/>
    </xf>
    <xf borderId="35" fillId="3" fontId="5" numFmtId="0" xfId="0" applyAlignment="1" applyBorder="1" applyFont="1">
      <alignment horizontal="center" shrinkToFit="0" vertical="center" wrapText="1"/>
    </xf>
    <xf borderId="36" fillId="3" fontId="5" numFmtId="0" xfId="0" applyAlignment="1" applyBorder="1" applyFont="1">
      <alignment horizontal="center" shrinkToFit="0" vertical="center" wrapText="1"/>
    </xf>
    <xf borderId="37" fillId="3" fontId="5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37" fillId="3" fontId="6" numFmtId="0" xfId="0" applyAlignment="1" applyBorder="1" applyFont="1">
      <alignment horizontal="center"/>
    </xf>
    <xf borderId="39" fillId="3" fontId="7" numFmtId="0" xfId="0" applyAlignment="1" applyBorder="1" applyFont="1">
      <alignment horizontal="center" vertical="center"/>
    </xf>
    <xf borderId="40" fillId="3" fontId="5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42" fillId="0" fontId="2" numFmtId="0" xfId="0" applyBorder="1" applyFont="1"/>
    <xf borderId="43" fillId="3" fontId="5" numFmtId="0" xfId="0" applyAlignment="1" applyBorder="1" applyFont="1">
      <alignment horizontal="center" shrinkToFit="0" vertical="center" wrapText="1"/>
    </xf>
    <xf borderId="43" fillId="3" fontId="5" numFmtId="0" xfId="0" applyBorder="1" applyFont="1"/>
    <xf borderId="44" fillId="3" fontId="5" numFmtId="0" xfId="0" applyAlignment="1" applyBorder="1" applyFont="1">
      <alignment horizontal="center"/>
    </xf>
    <xf borderId="45" fillId="0" fontId="2" numFmtId="0" xfId="0" applyBorder="1" applyFont="1"/>
    <xf borderId="46" fillId="0" fontId="2" numFmtId="0" xfId="0" applyBorder="1" applyFont="1"/>
    <xf borderId="47" fillId="0" fontId="0" numFmtId="0" xfId="0" applyBorder="1" applyFont="1"/>
    <xf borderId="43" fillId="0" fontId="0" numFmtId="0" xfId="0" applyBorder="1" applyFont="1"/>
    <xf borderId="43" fillId="0" fontId="0" numFmtId="164" xfId="0" applyBorder="1" applyFont="1" applyNumberFormat="1"/>
    <xf borderId="43" fillId="0" fontId="0" numFmtId="9" xfId="0" applyBorder="1" applyFont="1" applyNumberFormat="1"/>
    <xf borderId="44" fillId="0" fontId="0" numFmtId="0" xfId="0" applyAlignment="1" applyBorder="1" applyFont="1">
      <alignment horizontal="center"/>
    </xf>
    <xf borderId="44" fillId="0" fontId="0" numFmtId="164" xfId="0" applyAlignment="1" applyBorder="1" applyFont="1" applyNumberFormat="1">
      <alignment horizontal="center"/>
    </xf>
    <xf borderId="48" fillId="0" fontId="0" numFmtId="0" xfId="0" applyBorder="1" applyFont="1"/>
    <xf borderId="23" fillId="0" fontId="0" numFmtId="0" xfId="0" applyAlignment="1" applyBorder="1" applyFont="1">
      <alignment horizontal="center"/>
    </xf>
    <xf borderId="49" fillId="0" fontId="0" numFmtId="0" xfId="0" applyBorder="1" applyFont="1"/>
    <xf borderId="4" fillId="3" fontId="8" numFmtId="0" xfId="0" applyAlignment="1" applyBorder="1" applyFont="1">
      <alignment horizontal="center" vertical="center"/>
    </xf>
    <xf borderId="50" fillId="0" fontId="2" numFmtId="0" xfId="0" applyBorder="1" applyFont="1"/>
    <xf borderId="51" fillId="0" fontId="0" numFmtId="0" xfId="0" applyAlignment="1" applyBorder="1" applyFont="1">
      <alignment vertical="center"/>
    </xf>
    <xf borderId="51" fillId="0" fontId="0" numFmtId="164" xfId="0" applyAlignment="1" applyBorder="1" applyFont="1" applyNumberFormat="1">
      <alignment vertical="center"/>
    </xf>
    <xf borderId="52" fillId="0" fontId="0" numFmtId="9" xfId="0" applyAlignment="1" applyBorder="1" applyFont="1" applyNumberFormat="1">
      <alignment horizontal="center" vertical="center"/>
    </xf>
    <xf borderId="36" fillId="0" fontId="0" numFmtId="0" xfId="0" applyAlignment="1" applyBorder="1" applyFont="1">
      <alignment vertical="center"/>
    </xf>
    <xf borderId="52" fillId="0" fontId="0" numFmtId="0" xfId="0" applyAlignment="1" applyBorder="1" applyFont="1">
      <alignment horizontal="center" vertical="center"/>
    </xf>
    <xf borderId="52" fillId="0" fontId="0" numFmtId="0" xfId="0" applyAlignment="1" applyBorder="1" applyFont="1">
      <alignment vertical="center"/>
    </xf>
    <xf borderId="50" fillId="0" fontId="0" numFmtId="0" xfId="0" applyAlignment="1" applyBorder="1" applyFont="1">
      <alignment vertical="center"/>
    </xf>
    <xf borderId="53" fillId="0" fontId="0" numFmtId="164" xfId="0" applyAlignment="1" applyBorder="1" applyFont="1" applyNumberFormat="1">
      <alignment horizontal="center" vertical="center"/>
    </xf>
    <xf borderId="54" fillId="0" fontId="2" numFmtId="0" xfId="0" applyBorder="1" applyFont="1"/>
    <xf borderId="55" fillId="3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24" fillId="0" fontId="0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17" fillId="0" fontId="1" numFmtId="0" xfId="0" applyAlignment="1" applyBorder="1" applyFont="1">
      <alignment horizontal="left"/>
    </xf>
    <xf borderId="17" fillId="0" fontId="0" numFmtId="9" xfId="0" applyAlignment="1" applyBorder="1" applyFont="1" applyNumberFormat="1">
      <alignment horizontal="center"/>
    </xf>
    <xf borderId="17" fillId="0" fontId="0" numFmtId="0" xfId="0" applyAlignment="1" applyBorder="1" applyFont="1">
      <alignment horizontal="center"/>
    </xf>
    <xf borderId="20" fillId="0" fontId="0" numFmtId="164" xfId="0" applyAlignment="1" applyBorder="1" applyFont="1" applyNumberFormat="1">
      <alignment horizontal="center"/>
    </xf>
    <xf borderId="56" fillId="0" fontId="2" numFmtId="0" xfId="0" applyBorder="1" applyFont="1"/>
    <xf borderId="20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381000</xdr:colOff>
      <xdr:row>17</xdr:row>
      <xdr:rowOff>38100</xdr:rowOff>
    </xdr:from>
    <xdr:ext cx="285750" cy="247650"/>
    <xdr:sp>
      <xdr:nvSpPr>
        <xdr:cNvPr id="3" name="Shape 3"/>
        <xdr:cNvSpPr/>
      </xdr:nvSpPr>
      <xdr:spPr>
        <a:xfrm>
          <a:off x="5207888" y="3660938"/>
          <a:ext cx="276225" cy="2381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√</a:t>
          </a:r>
          <a:endParaRPr sz="1400"/>
        </a:p>
      </xdr:txBody>
    </xdr:sp>
    <xdr:clientData fLocksWithSheet="0"/>
  </xdr:oneCellAnchor>
  <xdr:oneCellAnchor>
    <xdr:from>
      <xdr:col>11</xdr:col>
      <xdr:colOff>38100</xdr:colOff>
      <xdr:row>13</xdr:row>
      <xdr:rowOff>85725</xdr:rowOff>
    </xdr:from>
    <xdr:ext cx="4267200" cy="609600"/>
    <xdr:grpSp>
      <xdr:nvGrpSpPr>
        <xdr:cNvPr id="2" name="Shape 2"/>
        <xdr:cNvGrpSpPr/>
      </xdr:nvGrpSpPr>
      <xdr:grpSpPr>
        <a:xfrm>
          <a:off x="3221925" y="3484725"/>
          <a:ext cx="4248150" cy="590550"/>
          <a:chOff x="3221925" y="3484725"/>
          <a:chExt cx="4248150" cy="590550"/>
        </a:xfrm>
      </xdr:grpSpPr>
      <xdr:cxnSp>
        <xdr:nvCxnSpPr>
          <xdr:cNvPr id="4" name="Shape 4"/>
          <xdr:cNvCxnSpPr/>
        </xdr:nvCxnSpPr>
        <xdr:spPr>
          <a:xfrm flipH="1" rot="10800000">
            <a:off x="3221925" y="3484725"/>
            <a:ext cx="4248150" cy="590550"/>
          </a:xfrm>
          <a:prstGeom prst="bentConnector3">
            <a:avLst>
              <a:gd fmla="val 50000" name="adj1"/>
            </a:avLst>
          </a:prstGeom>
          <a:noFill/>
          <a:ln cap="flat" cmpd="sng" w="28575">
            <a:solidFill>
              <a:srgbClr val="00B0F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257175</xdr:colOff>
      <xdr:row>17</xdr:row>
      <xdr:rowOff>28575</xdr:rowOff>
    </xdr:from>
    <xdr:ext cx="304800" cy="247650"/>
    <xdr:sp>
      <xdr:nvSpPr>
        <xdr:cNvPr id="5" name="Shape 5"/>
        <xdr:cNvSpPr/>
      </xdr:nvSpPr>
      <xdr:spPr>
        <a:xfrm>
          <a:off x="5198363" y="3660938"/>
          <a:ext cx="295275" cy="2381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√</a:t>
          </a:r>
          <a:endParaRPr sz="1400"/>
        </a:p>
      </xdr:txBody>
    </xdr:sp>
    <xdr:clientData fLocksWithSheet="0"/>
  </xdr:oneCellAnchor>
  <xdr:oneCellAnchor>
    <xdr:from>
      <xdr:col>9</xdr:col>
      <xdr:colOff>209550</xdr:colOff>
      <xdr:row>8</xdr:row>
      <xdr:rowOff>104775</xdr:rowOff>
    </xdr:from>
    <xdr:ext cx="5676900" cy="714375"/>
    <xdr:grpSp>
      <xdr:nvGrpSpPr>
        <xdr:cNvPr id="2" name="Shape 2"/>
        <xdr:cNvGrpSpPr/>
      </xdr:nvGrpSpPr>
      <xdr:grpSpPr>
        <a:xfrm>
          <a:off x="2517075" y="3432338"/>
          <a:ext cx="5657850" cy="695325"/>
          <a:chOff x="2517075" y="3432338"/>
          <a:chExt cx="5657850" cy="695325"/>
        </a:xfrm>
      </xdr:grpSpPr>
      <xdr:cxnSp>
        <xdr:nvCxnSpPr>
          <xdr:cNvPr id="6" name="Shape 6"/>
          <xdr:cNvCxnSpPr/>
        </xdr:nvCxnSpPr>
        <xdr:spPr>
          <a:xfrm flipH="1" rot="10800000">
            <a:off x="2517075" y="3432338"/>
            <a:ext cx="5657850" cy="695325"/>
          </a:xfrm>
          <a:prstGeom prst="bentConnector3">
            <a:avLst>
              <a:gd fmla="val 73973" name="adj1"/>
            </a:avLst>
          </a:prstGeom>
          <a:noFill/>
          <a:ln cap="flat" cmpd="sng" w="28575">
            <a:solidFill>
              <a:srgbClr val="00B0F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76200</xdr:colOff>
      <xdr:row>14</xdr:row>
      <xdr:rowOff>123825</xdr:rowOff>
    </xdr:from>
    <xdr:ext cx="295275" cy="257175"/>
    <xdr:sp>
      <xdr:nvSpPr>
        <xdr:cNvPr id="7" name="Shape 7"/>
        <xdr:cNvSpPr/>
      </xdr:nvSpPr>
      <xdr:spPr>
        <a:xfrm>
          <a:off x="5203125" y="3656175"/>
          <a:ext cx="285750" cy="24765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+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15</xdr:row>
      <xdr:rowOff>57150</xdr:rowOff>
    </xdr:from>
    <xdr:ext cx="6562725" cy="523875"/>
    <xdr:grpSp>
      <xdr:nvGrpSpPr>
        <xdr:cNvPr id="2" name="Shape 2"/>
        <xdr:cNvGrpSpPr/>
      </xdr:nvGrpSpPr>
      <xdr:grpSpPr>
        <a:xfrm>
          <a:off x="2078925" y="3532350"/>
          <a:ext cx="6534150" cy="495300"/>
          <a:chOff x="2078925" y="3532350"/>
          <a:chExt cx="6534150" cy="495300"/>
        </a:xfrm>
      </xdr:grpSpPr>
      <xdr:cxnSp>
        <xdr:nvCxnSpPr>
          <xdr:cNvPr id="8" name="Shape 8"/>
          <xdr:cNvCxnSpPr/>
        </xdr:nvCxnSpPr>
        <xdr:spPr>
          <a:xfrm>
            <a:off x="2078925" y="3532350"/>
            <a:ext cx="6534150" cy="495300"/>
          </a:xfrm>
          <a:prstGeom prst="bentConnector3">
            <a:avLst>
              <a:gd fmla="val 62847" name="adj1"/>
            </a:avLst>
          </a:prstGeom>
          <a:noFill/>
          <a:ln cap="flat" cmpd="sng" w="28575">
            <a:solidFill>
              <a:srgbClr val="00B0F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85725</xdr:colOff>
      <xdr:row>1</xdr:row>
      <xdr:rowOff>66675</xdr:rowOff>
    </xdr:from>
    <xdr:ext cx="1114425" cy="76200"/>
    <xdr:grpSp>
      <xdr:nvGrpSpPr>
        <xdr:cNvPr id="2" name="Shape 2"/>
        <xdr:cNvGrpSpPr/>
      </xdr:nvGrpSpPr>
      <xdr:grpSpPr>
        <a:xfrm>
          <a:off x="4798313" y="3751425"/>
          <a:ext cx="1095375" cy="57150"/>
          <a:chOff x="4798313" y="3751425"/>
          <a:chExt cx="1095375" cy="57150"/>
        </a:xfrm>
      </xdr:grpSpPr>
      <xdr:cxnSp>
        <xdr:nvCxnSpPr>
          <xdr:cNvPr id="9" name="Shape 9"/>
          <xdr:cNvCxnSpPr/>
        </xdr:nvCxnSpPr>
        <xdr:spPr>
          <a:xfrm>
            <a:off x="4798313" y="3751425"/>
            <a:ext cx="1095375" cy="57150"/>
          </a:xfrm>
          <a:prstGeom prst="bentConnector3">
            <a:avLst>
              <a:gd fmla="val 50000" name="adj1"/>
            </a:avLst>
          </a:prstGeom>
          <a:noFill/>
          <a:ln cap="flat" cmpd="sng" w="28575">
            <a:solidFill>
              <a:srgbClr val="00B0F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waybillgst.gov.in/login.asp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.29"/>
    <col customWidth="1" min="3" max="3" width="14.71"/>
    <col customWidth="1" min="4" max="4" width="4.71"/>
    <col customWidth="1" min="5" max="6" width="4.14"/>
    <col customWidth="1" min="7" max="7" width="9.71"/>
    <col customWidth="1" min="8" max="8" width="10.0"/>
    <col customWidth="1" min="9" max="9" width="7.86"/>
    <col customWidth="1" min="10" max="10" width="9.86"/>
    <col customWidth="1" min="11" max="11" width="8.29"/>
    <col customWidth="1" min="12" max="12" width="9.29"/>
    <col customWidth="1" min="13" max="13" width="6.14"/>
    <col customWidth="1" min="14" max="14" width="5.0"/>
    <col customWidth="1" min="15" max="15" width="6.71"/>
    <col customWidth="1" min="16" max="16" width="6.29"/>
    <col customWidth="1" min="17" max="17" width="9.57"/>
    <col customWidth="1" min="18" max="18" width="10.14"/>
    <col customWidth="1" min="19" max="20" width="8.71"/>
    <col customWidth="1" min="21" max="21" width="10.14"/>
    <col customWidth="1" min="22" max="26" width="8.71"/>
  </cols>
  <sheetData>
    <row r="2">
      <c r="P2" s="3" t="s">
        <v>7</v>
      </c>
      <c r="Q2" s="4"/>
      <c r="T2" t="s">
        <v>8</v>
      </c>
      <c r="V2" s="5" t="s">
        <v>9</v>
      </c>
      <c r="W2" s="6"/>
      <c r="X2" s="8"/>
      <c r="Y2" t="s">
        <v>11</v>
      </c>
    </row>
    <row r="3">
      <c r="V3" s="5" t="s">
        <v>12</v>
      </c>
      <c r="W3" s="6"/>
      <c r="X3" s="8"/>
      <c r="Y3" t="s">
        <v>13</v>
      </c>
    </row>
    <row r="4" ht="19.5" customHeight="1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V4" s="9" t="s">
        <v>20</v>
      </c>
      <c r="W4" s="10"/>
      <c r="X4" s="11"/>
    </row>
    <row r="5" ht="15.75" customHeight="1">
      <c r="B5" s="12" t="s">
        <v>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5"/>
      <c r="V5" s="16" t="s">
        <v>24</v>
      </c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</row>
    <row r="7">
      <c r="B7" s="20" t="s">
        <v>25</v>
      </c>
      <c r="C7" s="21"/>
      <c r="D7" s="21"/>
      <c r="E7" s="21"/>
      <c r="F7" s="21"/>
      <c r="G7" s="21"/>
      <c r="H7" s="21"/>
      <c r="I7" s="22"/>
      <c r="J7" s="1"/>
      <c r="K7" s="1"/>
      <c r="L7" s="1"/>
      <c r="M7" s="1"/>
      <c r="N7" s="1"/>
      <c r="O7" s="1"/>
      <c r="P7" s="1"/>
      <c r="Q7" s="1"/>
    </row>
    <row r="8">
      <c r="B8" s="23" t="s">
        <v>26</v>
      </c>
      <c r="C8" s="24"/>
      <c r="D8" s="24"/>
      <c r="E8" s="24"/>
      <c r="F8" s="24"/>
      <c r="G8" s="24"/>
      <c r="H8" s="24"/>
      <c r="I8" s="25"/>
      <c r="J8" s="1"/>
      <c r="K8" s="1"/>
      <c r="L8" s="1"/>
      <c r="M8" s="1"/>
      <c r="N8" s="1"/>
      <c r="O8" s="1"/>
      <c r="P8" s="1"/>
      <c r="Q8" s="1"/>
      <c r="S8" t="str">
        <f>IF('J V'!A2="X",'J V'!B2, "")</f>
        <v/>
      </c>
    </row>
    <row r="9">
      <c r="B9" s="23" t="s">
        <v>27</v>
      </c>
      <c r="C9" s="24"/>
      <c r="D9" s="24"/>
      <c r="E9" s="24"/>
      <c r="F9" s="24"/>
      <c r="G9" s="24"/>
      <c r="H9" s="24"/>
      <c r="I9" s="26" t="s">
        <v>28</v>
      </c>
      <c r="J9" s="1"/>
      <c r="K9" s="1"/>
      <c r="L9" s="1"/>
      <c r="M9" s="1"/>
      <c r="N9" s="1"/>
      <c r="O9" s="1"/>
      <c r="P9" s="1"/>
      <c r="Q9" s="1"/>
      <c r="U9" t="s">
        <v>29</v>
      </c>
    </row>
    <row r="10">
      <c r="B10" s="27" t="s">
        <v>30</v>
      </c>
      <c r="C10" s="28"/>
      <c r="D10" s="28"/>
      <c r="E10" s="28"/>
      <c r="F10" s="28"/>
      <c r="G10" s="29"/>
      <c r="H10" s="30" t="s">
        <v>31</v>
      </c>
      <c r="I10" s="31">
        <v>10.0</v>
      </c>
      <c r="J10" s="1"/>
      <c r="K10" s="1"/>
      <c r="L10" s="1"/>
      <c r="M10" s="1"/>
      <c r="N10" s="1"/>
      <c r="O10" s="1"/>
      <c r="P10" s="1"/>
      <c r="Q10" s="1"/>
      <c r="U10" t="s">
        <v>32</v>
      </c>
    </row>
    <row r="11" ht="10.5" customHeight="1">
      <c r="B11" s="32"/>
      <c r="C11" s="33"/>
      <c r="D11" s="33"/>
      <c r="E11" s="33"/>
      <c r="F11" s="33"/>
      <c r="G11" s="33"/>
      <c r="H11" s="33"/>
      <c r="I11" s="33"/>
      <c r="J11" s="1"/>
      <c r="K11" s="1"/>
      <c r="L11" s="1"/>
      <c r="M11" s="1"/>
      <c r="N11" s="1"/>
      <c r="O11" s="1"/>
      <c r="P11" s="1"/>
      <c r="Q11" s="1"/>
    </row>
    <row r="12">
      <c r="B12" s="34" t="s">
        <v>33</v>
      </c>
      <c r="C12" s="10"/>
      <c r="D12" s="10"/>
      <c r="E12" s="10"/>
      <c r="F12" s="10"/>
      <c r="G12" s="10"/>
      <c r="H12" s="10"/>
      <c r="I12" s="11"/>
    </row>
    <row r="13">
      <c r="B13" s="35" t="s">
        <v>34</v>
      </c>
      <c r="C13" s="36"/>
      <c r="D13" s="36"/>
      <c r="E13" s="36"/>
      <c r="F13" s="36"/>
      <c r="G13" s="36"/>
      <c r="H13" s="36"/>
      <c r="I13" s="37"/>
    </row>
    <row r="14">
      <c r="B14" s="38" t="s">
        <v>35</v>
      </c>
      <c r="C14" s="39"/>
      <c r="D14" s="39"/>
      <c r="E14" s="39"/>
      <c r="F14" s="39"/>
      <c r="G14" s="39"/>
      <c r="H14" s="39"/>
      <c r="I14" s="40"/>
      <c r="U14" t="s">
        <v>36</v>
      </c>
    </row>
    <row r="15">
      <c r="B15" s="41"/>
      <c r="C15" s="21"/>
      <c r="D15" s="21"/>
      <c r="E15" s="21"/>
      <c r="F15" s="21"/>
      <c r="G15" s="21"/>
      <c r="H15" s="21"/>
      <c r="I15" s="42"/>
      <c r="U15" t="s">
        <v>37</v>
      </c>
    </row>
    <row r="16">
      <c r="B16" s="23" t="s">
        <v>38</v>
      </c>
      <c r="C16" s="24"/>
      <c r="D16" s="24"/>
      <c r="E16" s="24"/>
      <c r="F16" s="24"/>
      <c r="G16" s="24"/>
      <c r="H16" s="24"/>
      <c r="I16" s="43"/>
      <c r="U16" t="s">
        <v>39</v>
      </c>
    </row>
    <row r="17">
      <c r="B17" s="44" t="s">
        <v>40</v>
      </c>
      <c r="C17" s="28"/>
      <c r="D17" s="28"/>
      <c r="E17" s="28"/>
      <c r="F17" s="28"/>
      <c r="G17" s="29"/>
      <c r="H17" s="45" t="s">
        <v>31</v>
      </c>
      <c r="I17" s="46">
        <v>26.0</v>
      </c>
    </row>
    <row r="18" ht="24.75" customHeight="1">
      <c r="B18" s="5"/>
      <c r="C18" s="6"/>
      <c r="D18" s="6"/>
      <c r="E18" s="6"/>
      <c r="F18" s="6"/>
      <c r="G18" s="6"/>
      <c r="H18" s="6"/>
      <c r="I18" s="6"/>
      <c r="J18" s="6"/>
      <c r="K18" s="5"/>
      <c r="L18" s="8"/>
      <c r="M18" s="6"/>
      <c r="N18" s="6"/>
      <c r="O18" s="6"/>
      <c r="P18" s="6"/>
      <c r="Q18" s="8"/>
      <c r="W18" t="s">
        <v>41</v>
      </c>
    </row>
    <row r="19">
      <c r="B19" s="47" t="s">
        <v>42</v>
      </c>
      <c r="C19" s="48" t="s">
        <v>43</v>
      </c>
      <c r="D19" s="48" t="s">
        <v>44</v>
      </c>
      <c r="E19" s="48" t="s">
        <v>45</v>
      </c>
      <c r="F19" s="48" t="s">
        <v>46</v>
      </c>
      <c r="G19" s="48" t="s">
        <v>47</v>
      </c>
      <c r="H19" s="49" t="s">
        <v>48</v>
      </c>
      <c r="I19" s="49" t="s">
        <v>49</v>
      </c>
      <c r="J19" s="48" t="s">
        <v>50</v>
      </c>
      <c r="K19" s="50" t="s">
        <v>51</v>
      </c>
      <c r="L19" s="51"/>
      <c r="M19" s="52" t="s">
        <v>52</v>
      </c>
      <c r="N19" s="36"/>
      <c r="O19" s="51"/>
      <c r="P19" s="52" t="s">
        <v>53</v>
      </c>
      <c r="Q19" s="51"/>
      <c r="R19" s="53" t="s">
        <v>54</v>
      </c>
      <c r="S19" s="15"/>
      <c r="T19" s="54" t="s">
        <v>55</v>
      </c>
      <c r="U19" s="54" t="s">
        <v>56</v>
      </c>
    </row>
    <row r="20">
      <c r="B20" s="55"/>
      <c r="C20" s="56"/>
      <c r="D20" s="56"/>
      <c r="E20" s="56"/>
      <c r="F20" s="56"/>
      <c r="G20" s="56"/>
      <c r="H20" s="56"/>
      <c r="I20" s="56"/>
      <c r="J20" s="56"/>
      <c r="K20" s="57" t="s">
        <v>57</v>
      </c>
      <c r="L20" s="57" t="s">
        <v>58</v>
      </c>
      <c r="M20" s="58" t="s">
        <v>47</v>
      </c>
      <c r="N20" s="59" t="s">
        <v>48</v>
      </c>
      <c r="O20" s="25"/>
      <c r="P20" s="58" t="s">
        <v>47</v>
      </c>
      <c r="Q20" s="58" t="s">
        <v>48</v>
      </c>
      <c r="R20" s="60"/>
      <c r="S20" s="42"/>
      <c r="T20" s="61"/>
      <c r="U20" s="61"/>
    </row>
    <row r="21" ht="15.75" customHeight="1">
      <c r="B21" s="62">
        <v>1.0</v>
      </c>
      <c r="C21" s="63" t="s">
        <v>59</v>
      </c>
      <c r="D21" s="63">
        <v>1234.0</v>
      </c>
      <c r="E21" s="63" t="s">
        <v>60</v>
      </c>
      <c r="F21" s="63">
        <v>1.0</v>
      </c>
      <c r="G21" s="64">
        <v>20000.0</v>
      </c>
      <c r="H21" s="64">
        <f t="shared" ref="H21:H32" si="1">F21*G21</f>
        <v>20000</v>
      </c>
      <c r="I21" s="64">
        <v>500.0</v>
      </c>
      <c r="J21" s="64">
        <f t="shared" ref="J21:J32" si="2">H21-I21</f>
        <v>19500</v>
      </c>
      <c r="K21" s="65">
        <v>0.18</v>
      </c>
      <c r="L21" s="64">
        <v>2700.0</v>
      </c>
      <c r="M21" s="63">
        <v>0.0</v>
      </c>
      <c r="N21" s="66">
        <f t="shared" ref="N21:N32" si="3">J21*M21/100</f>
        <v>0</v>
      </c>
      <c r="O21" s="25"/>
      <c r="P21" s="63">
        <v>0.0</v>
      </c>
      <c r="Q21" s="63">
        <f t="shared" ref="Q21:Q32" si="4">J21*P21/100</f>
        <v>0</v>
      </c>
      <c r="R21" s="67">
        <f>J21+L21+N21+Q21</f>
        <v>22200</v>
      </c>
      <c r="S21" s="43"/>
      <c r="T21" s="68"/>
      <c r="U21" s="68"/>
      <c r="W21" s="14" t="s">
        <v>61</v>
      </c>
    </row>
    <row r="22" ht="15.75" customHeight="1">
      <c r="B22" s="62">
        <v>2.0</v>
      </c>
      <c r="C22" s="63"/>
      <c r="D22" s="63"/>
      <c r="E22" s="63"/>
      <c r="F22" s="63"/>
      <c r="G22" s="63"/>
      <c r="H22" s="63">
        <f t="shared" si="1"/>
        <v>0</v>
      </c>
      <c r="I22" s="63"/>
      <c r="J22" s="63">
        <f t="shared" si="2"/>
        <v>0</v>
      </c>
      <c r="K22" s="63"/>
      <c r="L22" s="63"/>
      <c r="M22" s="63"/>
      <c r="N22" s="66">
        <f t="shared" si="3"/>
        <v>0</v>
      </c>
      <c r="O22" s="25"/>
      <c r="P22" s="63"/>
      <c r="Q22" s="63">
        <f t="shared" si="4"/>
        <v>0</v>
      </c>
      <c r="R22" s="66">
        <f t="shared" ref="R22:R32" si="5">J22+N22+Q22</f>
        <v>0</v>
      </c>
      <c r="S22" s="43"/>
      <c r="T22" s="68"/>
      <c r="U22" s="68"/>
    </row>
    <row r="23" ht="15.75" customHeight="1">
      <c r="B23" s="62">
        <v>3.0</v>
      </c>
      <c r="C23" s="63"/>
      <c r="D23" s="63"/>
      <c r="E23" s="63"/>
      <c r="F23" s="63"/>
      <c r="G23" s="63"/>
      <c r="H23" s="63">
        <f t="shared" si="1"/>
        <v>0</v>
      </c>
      <c r="I23" s="63"/>
      <c r="J23" s="63">
        <f t="shared" si="2"/>
        <v>0</v>
      </c>
      <c r="K23" s="63"/>
      <c r="L23" s="63"/>
      <c r="M23" s="63"/>
      <c r="N23" s="66">
        <f t="shared" si="3"/>
        <v>0</v>
      </c>
      <c r="O23" s="25"/>
      <c r="P23" s="63"/>
      <c r="Q23" s="63">
        <f t="shared" si="4"/>
        <v>0</v>
      </c>
      <c r="R23" s="66">
        <f t="shared" si="5"/>
        <v>0</v>
      </c>
      <c r="S23" s="43"/>
      <c r="T23" s="68"/>
      <c r="U23" s="68"/>
    </row>
    <row r="24" ht="15.75" customHeight="1">
      <c r="B24" s="62">
        <v>4.0</v>
      </c>
      <c r="C24" s="63"/>
      <c r="D24" s="63"/>
      <c r="E24" s="63"/>
      <c r="F24" s="63"/>
      <c r="G24" s="63"/>
      <c r="H24" s="63">
        <f t="shared" si="1"/>
        <v>0</v>
      </c>
      <c r="I24" s="63"/>
      <c r="J24" s="63">
        <f t="shared" si="2"/>
        <v>0</v>
      </c>
      <c r="K24" s="63"/>
      <c r="L24" s="63"/>
      <c r="M24" s="63"/>
      <c r="N24" s="66">
        <f t="shared" si="3"/>
        <v>0</v>
      </c>
      <c r="O24" s="25"/>
      <c r="P24" s="63"/>
      <c r="Q24" s="63">
        <f t="shared" si="4"/>
        <v>0</v>
      </c>
      <c r="R24" s="66">
        <f t="shared" si="5"/>
        <v>0</v>
      </c>
      <c r="S24" s="43"/>
      <c r="T24" s="68"/>
      <c r="U24" s="68"/>
    </row>
    <row r="25" ht="15.75" customHeight="1">
      <c r="B25" s="62"/>
      <c r="C25" s="63"/>
      <c r="D25" s="63"/>
      <c r="E25" s="63"/>
      <c r="F25" s="63"/>
      <c r="G25" s="63"/>
      <c r="H25" s="63">
        <f t="shared" si="1"/>
        <v>0</v>
      </c>
      <c r="I25" s="63"/>
      <c r="J25" s="63">
        <f t="shared" si="2"/>
        <v>0</v>
      </c>
      <c r="K25" s="63"/>
      <c r="L25" s="63"/>
      <c r="M25" s="63"/>
      <c r="N25" s="66">
        <f t="shared" si="3"/>
        <v>0</v>
      </c>
      <c r="O25" s="25"/>
      <c r="P25" s="63"/>
      <c r="Q25" s="63">
        <f t="shared" si="4"/>
        <v>0</v>
      </c>
      <c r="R25" s="66">
        <f t="shared" si="5"/>
        <v>0</v>
      </c>
      <c r="S25" s="43"/>
      <c r="T25" s="68"/>
      <c r="U25" s="68"/>
    </row>
    <row r="26" ht="15.75" customHeight="1">
      <c r="B26" s="62"/>
      <c r="C26" s="63"/>
      <c r="D26" s="63"/>
      <c r="E26" s="63"/>
      <c r="F26" s="63"/>
      <c r="G26" s="63"/>
      <c r="H26" s="63">
        <f t="shared" si="1"/>
        <v>0</v>
      </c>
      <c r="I26" s="63"/>
      <c r="J26" s="63">
        <f t="shared" si="2"/>
        <v>0</v>
      </c>
      <c r="K26" s="63"/>
      <c r="L26" s="63"/>
      <c r="M26" s="63"/>
      <c r="N26" s="66">
        <f t="shared" si="3"/>
        <v>0</v>
      </c>
      <c r="O26" s="25"/>
      <c r="P26" s="63"/>
      <c r="Q26" s="63">
        <f t="shared" si="4"/>
        <v>0</v>
      </c>
      <c r="R26" s="66">
        <f t="shared" si="5"/>
        <v>0</v>
      </c>
      <c r="S26" s="43"/>
      <c r="T26" s="68"/>
      <c r="U26" s="68"/>
    </row>
    <row r="27" ht="15.75" customHeight="1">
      <c r="B27" s="62"/>
      <c r="C27" s="63"/>
      <c r="D27" s="63"/>
      <c r="E27" s="63"/>
      <c r="F27" s="63"/>
      <c r="G27" s="63"/>
      <c r="H27" s="63">
        <f t="shared" si="1"/>
        <v>0</v>
      </c>
      <c r="I27" s="63"/>
      <c r="J27" s="63">
        <f t="shared" si="2"/>
        <v>0</v>
      </c>
      <c r="K27" s="63"/>
      <c r="L27" s="63"/>
      <c r="M27" s="63"/>
      <c r="N27" s="66">
        <f t="shared" si="3"/>
        <v>0</v>
      </c>
      <c r="O27" s="25"/>
      <c r="P27" s="63"/>
      <c r="Q27" s="63">
        <f t="shared" si="4"/>
        <v>0</v>
      </c>
      <c r="R27" s="66">
        <f t="shared" si="5"/>
        <v>0</v>
      </c>
      <c r="S27" s="43"/>
      <c r="T27" s="68"/>
      <c r="U27" s="68"/>
    </row>
    <row r="28" ht="15.75" customHeight="1">
      <c r="B28" s="62"/>
      <c r="C28" s="63"/>
      <c r="D28" s="63"/>
      <c r="E28" s="63"/>
      <c r="F28" s="63"/>
      <c r="G28" s="63"/>
      <c r="H28" s="63">
        <f t="shared" si="1"/>
        <v>0</v>
      </c>
      <c r="I28" s="63"/>
      <c r="J28" s="63">
        <f t="shared" si="2"/>
        <v>0</v>
      </c>
      <c r="K28" s="63"/>
      <c r="L28" s="63"/>
      <c r="M28" s="63"/>
      <c r="N28" s="66">
        <f t="shared" si="3"/>
        <v>0</v>
      </c>
      <c r="O28" s="25"/>
      <c r="P28" s="63"/>
      <c r="Q28" s="63">
        <f t="shared" si="4"/>
        <v>0</v>
      </c>
      <c r="R28" s="66">
        <f t="shared" si="5"/>
        <v>0</v>
      </c>
      <c r="S28" s="43"/>
      <c r="T28" s="68"/>
      <c r="U28" s="68"/>
    </row>
    <row r="29" ht="15.75" customHeight="1">
      <c r="B29" s="62"/>
      <c r="C29" s="63"/>
      <c r="D29" s="63"/>
      <c r="E29" s="63"/>
      <c r="F29" s="63"/>
      <c r="G29" s="63"/>
      <c r="H29" s="63">
        <f t="shared" si="1"/>
        <v>0</v>
      </c>
      <c r="I29" s="63"/>
      <c r="J29" s="63">
        <f t="shared" si="2"/>
        <v>0</v>
      </c>
      <c r="K29" s="63"/>
      <c r="L29" s="63"/>
      <c r="M29" s="63"/>
      <c r="N29" s="66">
        <f t="shared" si="3"/>
        <v>0</v>
      </c>
      <c r="O29" s="25"/>
      <c r="P29" s="63"/>
      <c r="Q29" s="63">
        <f t="shared" si="4"/>
        <v>0</v>
      </c>
      <c r="R29" s="66">
        <f t="shared" si="5"/>
        <v>0</v>
      </c>
      <c r="S29" s="43"/>
      <c r="T29" s="68"/>
      <c r="U29" s="68"/>
    </row>
    <row r="30" ht="15.75" customHeight="1">
      <c r="B30" s="62"/>
      <c r="C30" s="63"/>
      <c r="D30" s="63"/>
      <c r="E30" s="63"/>
      <c r="F30" s="63"/>
      <c r="G30" s="63"/>
      <c r="H30" s="63">
        <f t="shared" si="1"/>
        <v>0</v>
      </c>
      <c r="I30" s="63"/>
      <c r="J30" s="63">
        <f t="shared" si="2"/>
        <v>0</v>
      </c>
      <c r="K30" s="63"/>
      <c r="L30" s="63"/>
      <c r="M30" s="63"/>
      <c r="N30" s="66">
        <f t="shared" si="3"/>
        <v>0</v>
      </c>
      <c r="O30" s="25"/>
      <c r="P30" s="63"/>
      <c r="Q30" s="63">
        <f t="shared" si="4"/>
        <v>0</v>
      </c>
      <c r="R30" s="66">
        <f t="shared" si="5"/>
        <v>0</v>
      </c>
      <c r="S30" s="43"/>
      <c r="T30" s="68"/>
      <c r="U30" s="68"/>
    </row>
    <row r="31" ht="15.75" customHeight="1">
      <c r="B31" s="62"/>
      <c r="C31" s="63"/>
      <c r="D31" s="63"/>
      <c r="E31" s="63"/>
      <c r="F31" s="63"/>
      <c r="G31" s="63"/>
      <c r="H31" s="63">
        <f t="shared" si="1"/>
        <v>0</v>
      </c>
      <c r="I31" s="63"/>
      <c r="J31" s="63">
        <f t="shared" si="2"/>
        <v>0</v>
      </c>
      <c r="K31" s="63"/>
      <c r="L31" s="63"/>
      <c r="M31" s="63"/>
      <c r="N31" s="66">
        <f t="shared" si="3"/>
        <v>0</v>
      </c>
      <c r="O31" s="25"/>
      <c r="P31" s="63"/>
      <c r="Q31" s="63">
        <f t="shared" si="4"/>
        <v>0</v>
      </c>
      <c r="R31" s="66">
        <f t="shared" si="5"/>
        <v>0</v>
      </c>
      <c r="S31" s="43"/>
      <c r="T31" s="68"/>
      <c r="U31" s="68"/>
    </row>
    <row r="32" ht="15.75" customHeight="1">
      <c r="B32" s="62"/>
      <c r="C32" s="63"/>
      <c r="D32" s="63"/>
      <c r="E32" s="63"/>
      <c r="F32" s="63"/>
      <c r="G32" s="63"/>
      <c r="H32" s="63">
        <f t="shared" si="1"/>
        <v>0</v>
      </c>
      <c r="I32" s="63"/>
      <c r="J32" s="63">
        <f t="shared" si="2"/>
        <v>0</v>
      </c>
      <c r="K32" s="63"/>
      <c r="L32" s="63"/>
      <c r="M32" s="63"/>
      <c r="N32" s="69">
        <f t="shared" si="3"/>
        <v>0</v>
      </c>
      <c r="O32" s="29"/>
      <c r="P32" s="63"/>
      <c r="Q32" s="63">
        <f t="shared" si="4"/>
        <v>0</v>
      </c>
      <c r="R32" s="66">
        <f t="shared" si="5"/>
        <v>0</v>
      </c>
      <c r="S32" s="43"/>
      <c r="T32" s="70"/>
      <c r="U32" s="70"/>
    </row>
    <row r="33" ht="30.0" customHeight="1">
      <c r="B33" s="71" t="s">
        <v>54</v>
      </c>
      <c r="C33" s="10"/>
      <c r="D33" s="10"/>
      <c r="E33" s="72"/>
      <c r="F33" s="73">
        <f>SUM(F21:F32)</f>
        <v>1</v>
      </c>
      <c r="G33" s="73"/>
      <c r="H33" s="74">
        <f t="shared" ref="H33:J33" si="6">SUM(H21:H32)</f>
        <v>20000</v>
      </c>
      <c r="I33" s="74">
        <f t="shared" si="6"/>
        <v>500</v>
      </c>
      <c r="J33" s="74">
        <f t="shared" si="6"/>
        <v>19500</v>
      </c>
      <c r="K33" s="75">
        <f>SUM(K21:L32)</f>
        <v>2700.18</v>
      </c>
      <c r="L33" s="72"/>
      <c r="M33" s="76"/>
      <c r="N33" s="77">
        <f>SUM(N21:O32)</f>
        <v>0</v>
      </c>
      <c r="O33" s="72"/>
      <c r="P33" s="78"/>
      <c r="Q33" s="79">
        <f>SUM(Q21:Q32)</f>
        <v>0</v>
      </c>
      <c r="R33" s="80">
        <f>SUM(R21:S32)</f>
        <v>22200</v>
      </c>
      <c r="S33" s="19"/>
    </row>
    <row r="34" ht="15.75" customHeight="1">
      <c r="B34" s="34" t="s">
        <v>62</v>
      </c>
      <c r="C34" s="10"/>
      <c r="D34" s="10"/>
      <c r="E34" s="10"/>
      <c r="F34" s="10"/>
      <c r="G34" s="10"/>
      <c r="H34" s="10"/>
      <c r="I34" s="10"/>
      <c r="J34" s="81"/>
      <c r="K34" s="82"/>
      <c r="L34" s="83"/>
      <c r="M34" s="35" t="s">
        <v>63</v>
      </c>
      <c r="N34" s="36"/>
      <c r="O34" s="36"/>
      <c r="P34" s="36"/>
      <c r="Q34" s="51"/>
      <c r="R34" s="84">
        <f>J33</f>
        <v>19500</v>
      </c>
      <c r="S34" s="37"/>
    </row>
    <row r="35" ht="15.75" customHeight="1">
      <c r="B35" s="14"/>
      <c r="C35" s="14"/>
      <c r="D35" s="14"/>
      <c r="E35" s="14"/>
      <c r="F35" s="14"/>
      <c r="G35" s="14"/>
      <c r="H35" s="14"/>
      <c r="I35" s="14"/>
      <c r="J35" s="14"/>
      <c r="K35" s="85"/>
      <c r="L35" s="85"/>
      <c r="M35" s="86" t="s">
        <v>64</v>
      </c>
      <c r="N35" s="24"/>
      <c r="O35" s="24"/>
      <c r="P35" s="24"/>
      <c r="Q35" s="25"/>
      <c r="R35" s="87">
        <f>K33</f>
        <v>2700.18</v>
      </c>
      <c r="S35" s="43"/>
    </row>
    <row r="36" ht="15.75" customHeight="1">
      <c r="B36" s="14"/>
      <c r="C36" s="14"/>
      <c r="D36" s="14"/>
      <c r="E36" s="14"/>
      <c r="F36" s="14"/>
      <c r="G36" s="14"/>
      <c r="H36" s="14"/>
      <c r="I36" s="14"/>
      <c r="J36" s="14"/>
      <c r="K36" s="85"/>
      <c r="L36" s="85"/>
      <c r="M36" s="86" t="s">
        <v>65</v>
      </c>
      <c r="N36" s="24"/>
      <c r="O36" s="24"/>
      <c r="P36" s="24"/>
      <c r="Q36" s="25"/>
      <c r="R36" s="88">
        <f>Q33</f>
        <v>0</v>
      </c>
      <c r="S36" s="43"/>
    </row>
    <row r="37" ht="15.75" customHeight="1">
      <c r="B37" s="14"/>
      <c r="C37" s="14"/>
      <c r="D37" s="14"/>
      <c r="E37" s="14"/>
      <c r="F37" s="14"/>
      <c r="G37" s="14"/>
      <c r="H37" s="14"/>
      <c r="I37" s="14"/>
      <c r="J37" s="14"/>
      <c r="K37" s="85"/>
      <c r="L37" s="85"/>
      <c r="M37" s="86" t="s">
        <v>66</v>
      </c>
      <c r="N37" s="24"/>
      <c r="O37" s="24"/>
      <c r="P37" s="24"/>
      <c r="Q37" s="25"/>
      <c r="R37" s="88">
        <f>R36</f>
        <v>0</v>
      </c>
      <c r="S37" s="43"/>
    </row>
    <row r="38" ht="15.75" customHeight="1">
      <c r="B38" s="14"/>
      <c r="C38" s="14"/>
      <c r="D38" s="14"/>
      <c r="E38" s="14"/>
      <c r="F38" s="14"/>
      <c r="G38" s="14"/>
      <c r="H38" s="14"/>
      <c r="I38" s="14"/>
      <c r="J38" s="14"/>
      <c r="K38" s="85"/>
      <c r="L38" s="85"/>
      <c r="M38" s="44" t="s">
        <v>67</v>
      </c>
      <c r="N38" s="28"/>
      <c r="O38" s="28"/>
      <c r="P38" s="28"/>
      <c r="Q38" s="29"/>
      <c r="R38" s="89">
        <f>SUM(R34:S37)</f>
        <v>22200.18</v>
      </c>
      <c r="S38" s="90"/>
    </row>
    <row r="39" ht="15.75" customHeight="1">
      <c r="M39" s="44"/>
      <c r="N39" s="28"/>
      <c r="O39" s="28"/>
      <c r="P39" s="28"/>
      <c r="Q39" s="29"/>
      <c r="R39" s="91"/>
      <c r="S39" s="90"/>
    </row>
    <row r="40" ht="15.75" customHeight="1"/>
    <row r="41" ht="15.75" customHeight="1">
      <c r="C41" s="31" t="s">
        <v>68</v>
      </c>
      <c r="E41" s="5" t="s">
        <v>69</v>
      </c>
      <c r="F41" s="6"/>
      <c r="G41" s="6"/>
      <c r="H41" s="8"/>
      <c r="L41" s="31" t="s">
        <v>70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R26:S26"/>
    <mergeCell ref="R27:S27"/>
    <mergeCell ref="V4:X4"/>
    <mergeCell ref="U19:U20"/>
    <mergeCell ref="T19:T20"/>
    <mergeCell ref="R19:S20"/>
    <mergeCell ref="N22:O22"/>
    <mergeCell ref="N21:O21"/>
    <mergeCell ref="N26:O26"/>
    <mergeCell ref="N27:O27"/>
    <mergeCell ref="R22:S22"/>
    <mergeCell ref="R21:S21"/>
    <mergeCell ref="R23:S23"/>
    <mergeCell ref="R24:S24"/>
    <mergeCell ref="R25:S25"/>
    <mergeCell ref="P19:Q19"/>
    <mergeCell ref="E19:E20"/>
    <mergeCell ref="F19:F20"/>
    <mergeCell ref="G19:G20"/>
    <mergeCell ref="H19:H20"/>
    <mergeCell ref="J19:J20"/>
    <mergeCell ref="I19:I20"/>
    <mergeCell ref="B33:E33"/>
    <mergeCell ref="K33:L33"/>
    <mergeCell ref="B19:B20"/>
    <mergeCell ref="C19:C20"/>
    <mergeCell ref="D19:D20"/>
    <mergeCell ref="B17:G17"/>
    <mergeCell ref="K19:L19"/>
    <mergeCell ref="B16:I16"/>
    <mergeCell ref="B13:I13"/>
    <mergeCell ref="B14:I15"/>
    <mergeCell ref="B12:I12"/>
    <mergeCell ref="B5:Q6"/>
    <mergeCell ref="B7:I7"/>
    <mergeCell ref="B4:Q4"/>
    <mergeCell ref="B10:G10"/>
    <mergeCell ref="B8:I8"/>
    <mergeCell ref="B9:H9"/>
    <mergeCell ref="M34:Q34"/>
    <mergeCell ref="R34:S34"/>
    <mergeCell ref="M35:Q35"/>
    <mergeCell ref="R35:S35"/>
    <mergeCell ref="M36:Q36"/>
    <mergeCell ref="R36:S36"/>
    <mergeCell ref="M37:Q37"/>
    <mergeCell ref="R37:S37"/>
    <mergeCell ref="M38:Q38"/>
    <mergeCell ref="R38:S38"/>
    <mergeCell ref="M39:Q39"/>
    <mergeCell ref="R39:S39"/>
    <mergeCell ref="B34:J34"/>
    <mergeCell ref="N29:O29"/>
    <mergeCell ref="N28:O28"/>
    <mergeCell ref="R28:S28"/>
    <mergeCell ref="R29:S29"/>
    <mergeCell ref="R30:S30"/>
    <mergeCell ref="R31:S31"/>
    <mergeCell ref="R32:S32"/>
    <mergeCell ref="R33:S33"/>
    <mergeCell ref="N20:O20"/>
    <mergeCell ref="M19:O19"/>
    <mergeCell ref="N30:O30"/>
    <mergeCell ref="N31:O31"/>
    <mergeCell ref="N32:O32"/>
    <mergeCell ref="N23:O23"/>
    <mergeCell ref="N24:O24"/>
    <mergeCell ref="N25:O25"/>
    <mergeCell ref="N33:O33"/>
  </mergeCells>
  <hyperlinks>
    <hyperlink r:id="rId1" ref="V5"/>
  </hyperlinks>
  <printOptions/>
  <pageMargins bottom="0.0" footer="0.0" header="0.0" left="0.25" right="0.25" top="0.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29"/>
    <col customWidth="1" min="5" max="26" width="8.71"/>
  </cols>
  <sheetData>
    <row r="1" hidden="1"/>
    <row r="2" hidden="1">
      <c r="B2" s="1" t="s">
        <v>0</v>
      </c>
      <c r="E2" t="s">
        <v>1</v>
      </c>
      <c r="F2">
        <v>5900.0</v>
      </c>
      <c r="I2" s="2" t="s">
        <v>2</v>
      </c>
    </row>
    <row r="3" hidden="1">
      <c r="C3" s="1" t="s">
        <v>3</v>
      </c>
      <c r="G3">
        <v>5000.0</v>
      </c>
    </row>
    <row r="4" hidden="1">
      <c r="C4" s="1" t="s">
        <v>4</v>
      </c>
      <c r="G4">
        <v>450.0</v>
      </c>
    </row>
    <row r="5" hidden="1">
      <c r="C5" s="1" t="s">
        <v>5</v>
      </c>
      <c r="G5">
        <v>450.0</v>
      </c>
    </row>
    <row r="6" hidden="1">
      <c r="B6" t="s">
        <v>6</v>
      </c>
      <c r="C6" s="1"/>
      <c r="F6" s="7">
        <f t="shared" ref="F6:G6" si="1">SUM(F2:F5)</f>
        <v>5900</v>
      </c>
      <c r="G6" s="7">
        <f t="shared" si="1"/>
        <v>5900</v>
      </c>
    </row>
    <row r="7" hidden="1">
      <c r="B7" t="s">
        <v>10</v>
      </c>
    </row>
    <row r="8" hidden="1"/>
    <row r="9" hidden="1"/>
    <row r="10" hidden="1">
      <c r="B10" s="1" t="s">
        <v>14</v>
      </c>
      <c r="E10" t="s">
        <v>1</v>
      </c>
      <c r="F10">
        <v>5900.0</v>
      </c>
    </row>
    <row r="11" hidden="1">
      <c r="C11" s="1" t="s">
        <v>3</v>
      </c>
      <c r="G11">
        <v>5000.0</v>
      </c>
    </row>
    <row r="12" hidden="1">
      <c r="C12" s="1" t="s">
        <v>4</v>
      </c>
      <c r="G12">
        <v>450.0</v>
      </c>
    </row>
    <row r="13" hidden="1">
      <c r="C13" s="1" t="s">
        <v>5</v>
      </c>
      <c r="G13">
        <v>450.0</v>
      </c>
    </row>
    <row r="14" hidden="1">
      <c r="B14" t="s">
        <v>6</v>
      </c>
      <c r="C14" s="1"/>
      <c r="F14">
        <f t="shared" ref="F14:G14" si="2">SUM(F10:F13)</f>
        <v>5900</v>
      </c>
      <c r="G14">
        <f t="shared" si="2"/>
        <v>5900</v>
      </c>
    </row>
    <row r="15" hidden="1">
      <c r="B15" t="s">
        <v>10</v>
      </c>
    </row>
    <row r="16" hidden="1"/>
    <row r="17" hidden="1"/>
    <row r="18">
      <c r="A18">
        <v>1.0</v>
      </c>
      <c r="B18" s="1" t="s">
        <v>15</v>
      </c>
      <c r="E18" t="s">
        <v>1</v>
      </c>
      <c r="F18">
        <v>5000.0</v>
      </c>
    </row>
    <row r="19">
      <c r="B19" s="1" t="s">
        <v>16</v>
      </c>
      <c r="E19" t="s">
        <v>1</v>
      </c>
      <c r="F19">
        <v>450.0</v>
      </c>
    </row>
    <row r="20">
      <c r="B20" s="1" t="s">
        <v>17</v>
      </c>
      <c r="E20" t="s">
        <v>1</v>
      </c>
      <c r="F20">
        <v>450.0</v>
      </c>
    </row>
    <row r="21" ht="15.75" customHeight="1">
      <c r="C21" s="1" t="s">
        <v>18</v>
      </c>
      <c r="G21">
        <v>5900.0</v>
      </c>
    </row>
    <row r="22" ht="15.75" customHeight="1">
      <c r="B22" t="s">
        <v>6</v>
      </c>
      <c r="C22" s="1"/>
      <c r="F22">
        <f t="shared" ref="F22:G22" si="3">SUM(F18:F21)</f>
        <v>5900</v>
      </c>
      <c r="G22">
        <f t="shared" si="3"/>
        <v>5900</v>
      </c>
    </row>
    <row r="23" ht="15.75" customHeight="1">
      <c r="B23" t="s">
        <v>19</v>
      </c>
    </row>
    <row r="24" ht="15.75" customHeight="1">
      <c r="B24" t="s">
        <v>10</v>
      </c>
    </row>
    <row r="25" ht="15.75" customHeight="1"/>
    <row r="26" ht="15.75" customHeight="1"/>
    <row r="27" ht="15.75" customHeight="1">
      <c r="A27">
        <v>2.0</v>
      </c>
      <c r="B27" s="1" t="str">
        <f>C21</f>
        <v>BALAJEE ENTERPRISES</v>
      </c>
      <c r="E27" t="s">
        <v>1</v>
      </c>
      <c r="F27">
        <v>5900.0</v>
      </c>
      <c r="I27" t="s">
        <v>22</v>
      </c>
      <c r="L27" s="1" t="s">
        <v>23</v>
      </c>
    </row>
    <row r="28" ht="15.75" customHeight="1">
      <c r="C28" s="1" t="s">
        <v>0</v>
      </c>
      <c r="G28">
        <f>F27</f>
        <v>5900</v>
      </c>
    </row>
    <row r="29" ht="15.75" customHeight="1">
      <c r="C29" s="1"/>
    </row>
    <row r="30" ht="15.75" customHeight="1">
      <c r="C30" s="1"/>
    </row>
    <row r="31" ht="15.75" customHeight="1">
      <c r="B31" t="s">
        <v>6</v>
      </c>
      <c r="C31" s="1"/>
      <c r="F31" s="7">
        <f t="shared" ref="F31:G31" si="4">SUM(F27:F30)</f>
        <v>5900</v>
      </c>
      <c r="G31" s="7">
        <f t="shared" si="4"/>
        <v>5900</v>
      </c>
    </row>
    <row r="32" ht="15.75" customHeight="1">
      <c r="B32" t="s">
        <v>19</v>
      </c>
    </row>
    <row r="33" ht="15.75" customHeight="1">
      <c r="B33" t="s">
        <v>10</v>
      </c>
    </row>
    <row r="34" ht="15.75" customHeight="1"/>
    <row r="35" ht="15.75" customHeight="1"/>
    <row r="36" ht="15.75" customHeight="1">
      <c r="L36" s="14"/>
      <c r="M36" s="14"/>
    </row>
    <row r="37" ht="15.75" customHeight="1">
      <c r="M37" s="14"/>
    </row>
    <row r="38" ht="15.75" customHeight="1">
      <c r="M38" s="14"/>
    </row>
    <row r="39" ht="15.75" customHeight="1"/>
    <row r="40" ht="15.75" customHeight="1">
      <c r="L40" s="14"/>
      <c r="M40" s="14"/>
    </row>
    <row r="41" ht="15.75" customHeight="1">
      <c r="M41" s="14"/>
    </row>
    <row r="42" ht="15.75" customHeight="1">
      <c r="M42" s="14"/>
    </row>
    <row r="43" ht="15.75" customHeight="1">
      <c r="M43" s="14"/>
    </row>
    <row r="44" ht="15.75" customHeight="1">
      <c r="M44" s="1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2017-06-22T18:07:54Z</dcterms:created>
  <dc:creator>Dell</dc:creator>
</cp:coreProperties>
</file>