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6" rupBuild="9.103.96.45032"/>
  <workbookPr/>
  <bookViews>
    <workbookView xWindow="360" yWindow="30" windowWidth="25755" windowHeight="11595" tabRatio="550" activeTab="0"/>
  </bookViews>
  <sheets>
    <sheet name="프로젝트 시간 표시 막대" sheetId="1" r:id="rId1"/>
  </sheets>
  <definedNames>
    <definedName name="_xlnm.Print_Titles" localSheetId="0">'프로젝트 시간 표시 막대'!$4:$7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<sst xmlns="http://schemas.openxmlformats.org/spreadsheetml/2006/main" count="92" uniqueCount="92">
  <si>
    <t>4주 프로젝트 시간 표시 막대</t>
  </si>
  <si>
    <t xml:space="preserve"> 시작 날짜:</t>
  </si>
  <si>
    <t>담당자:</t>
  </si>
  <si>
    <t>사람 1</t>
  </si>
  <si>
    <t>사람 2</t>
  </si>
  <si>
    <t>사람 3</t>
  </si>
  <si>
    <t>사람 4</t>
  </si>
  <si>
    <t>사람 5</t>
  </si>
  <si>
    <t>주 1</t>
  </si>
  <si>
    <t>열대우림 연구</t>
  </si>
  <si>
    <t>프레젠테이션 용품 수집</t>
  </si>
  <si>
    <t>주 2</t>
  </si>
  <si>
    <t>전체 스케치</t>
  </si>
  <si>
    <t>프레젠테이션 초안</t>
  </si>
  <si>
    <t>주 3</t>
  </si>
  <si>
    <t>프레젠테이션 마무리</t>
  </si>
  <si>
    <t>주 4</t>
  </si>
  <si>
    <t>상태:</t>
  </si>
  <si>
    <t>완료</t>
  </si>
  <si>
    <t>진행 중</t>
  </si>
  <si>
    <t>시작 안 함</t>
  </si>
  <si>
    <t xml:space="preserve"> </t>
  </si>
  <si/>
  <si>
    <t>창신INC 유니티 교육 일정</t>
  </si>
  <si>
    <t>상태 :</t>
  </si>
  <si>
    <t>2월</t>
  </si>
  <si>
    <t>애니메이션</t>
  </si>
  <si>
    <t xml:space="preserve">프로젝트 설치 </t>
  </si>
  <si>
    <r>
      <rPr>
        <sz val="15"/>
        <color theme="1" tint="0.049990"/>
        <rFont val="Malgun Gothic"/>
      </rPr>
      <t>2월</t>
    </r>
  </si>
  <si>
    <t>3월</t>
  </si>
  <si>
    <r>
      <rPr>
        <sz val="15"/>
        <color theme="1" tint="0.049990"/>
        <rFont val="Malgun Gothic"/>
      </rPr>
      <t>3월</t>
    </r>
  </si>
  <si>
    <t>이벤트 함수</t>
  </si>
  <si>
    <r>
      <rPr>
        <sz val="11"/>
        <color theme="1" tint="0.249950"/>
        <rFont val="Malgun Gothic"/>
      </rPr>
      <t>이벤트 함수</t>
    </r>
  </si>
  <si>
    <t>입력 시스템</t>
  </si>
  <si>
    <t>사운드 시스템</t>
  </si>
  <si>
    <t>4월</t>
  </si>
  <si>
    <r>
      <rPr>
        <sz val="15"/>
        <color theme="1" tint="0.049990"/>
        <rFont val="Malgun Gothic"/>
      </rPr>
      <t>4월</t>
    </r>
  </si>
  <si>
    <r>
      <rPr>
        <sz val="10"/>
        <color theme="1" tint="0.249950"/>
        <rFont val="Malgun Gothic"/>
      </rPr>
      <t>사운드 시스템</t>
    </r>
  </si>
  <si>
    <r>
      <rPr>
        <b/>
        <sz val="10"/>
        <color theme="1" tint="0.249950"/>
        <rFont val="Malgun Gothic"/>
      </rPr>
      <t>사운드 시스템</t>
    </r>
  </si>
  <si>
    <r>
      <rPr>
        <sz val="10"/>
        <color theme="1" tint="0.249950"/>
        <rFont val="Malgun Gothic"/>
      </rPr>
      <t>이벤트 함수</t>
    </r>
  </si>
  <si>
    <r>
      <rPr>
        <b/>
        <sz val="10"/>
        <color theme="1" tint="0.249950"/>
        <rFont val="Malgun Gothic"/>
      </rPr>
      <t>이벤트 함수</t>
    </r>
  </si>
  <si>
    <t>프리팹 인스터스</t>
  </si>
  <si>
    <t>프리팹 인스턴스</t>
  </si>
  <si>
    <t>인터페이스</t>
  </si>
  <si>
    <t>충돌</t>
  </si>
  <si>
    <t>충돌 시스템</t>
  </si>
  <si>
    <t xml:space="preserve">데이터 관리 </t>
  </si>
  <si>
    <r>
      <rPr>
        <sz val="10"/>
        <color theme="1" tint="0.249950"/>
        <rFont val="Malgun Gothic"/>
      </rPr>
      <t xml:space="preserve">데이터 관리 </t>
    </r>
  </si>
  <si>
    <r>
      <rPr>
        <b/>
        <sz val="10"/>
        <color theme="1" tint="0.249950"/>
        <rFont val="Malgun Gothic"/>
      </rPr>
      <t>데이터 관리</t>
    </r>
    <r>
      <rPr>
        <sz val="10"/>
        <color theme="1" tint="0.249950"/>
        <rFont val="Malgun Gothic"/>
      </rPr>
      <t xml:space="preserve"> </t>
    </r>
  </si>
  <si>
    <t>코루틴 함수</t>
  </si>
  <si>
    <r>
      <rPr>
        <b/>
        <sz val="10"/>
        <color theme="1" tint="0.249950"/>
        <rFont val="Malgun Gothic"/>
      </rPr>
      <t>코루틴 함수</t>
    </r>
  </si>
  <si>
    <t>프로젝트</t>
  </si>
  <si>
    <r>
      <rPr>
        <b/>
        <sz val="10"/>
        <color theme="1" tint="0.249950"/>
        <rFont val="Malgun Gothic"/>
      </rPr>
      <t>프로젝트</t>
    </r>
  </si>
  <si>
    <t>AI 시스템</t>
  </si>
  <si>
    <r>
      <rPr>
        <b/>
        <sz val="10"/>
        <color theme="1" tint="0.249950"/>
        <rFont val="맑은 고딕"/>
      </rPr>
      <t>프로젝트</t>
    </r>
  </si>
  <si>
    <r>
      <rPr>
        <sz val="10"/>
        <color theme="1" tint="0.249950"/>
        <rFont val="맑은 고딕"/>
      </rPr>
      <t>프로젝트</t>
    </r>
  </si>
  <si>
    <t>이동 함수</t>
  </si>
  <si>
    <t>회전 함수</t>
  </si>
  <si>
    <t>시뮬레이션</t>
  </si>
  <si>
    <t>컨트롤 시스템</t>
  </si>
  <si>
    <t>생성 및 파괴 시스템</t>
  </si>
  <si>
    <t>생성 및 파괴     시스템</t>
  </si>
  <si>
    <t>데이터 관리</t>
  </si>
  <si>
    <t>라이프 싸이클</t>
  </si>
  <si>
    <r>
      <rPr>
        <sz val="15"/>
        <color theme="0" tint="-0.150000"/>
        <rFont val="Malgun Gothic"/>
      </rPr>
      <t>4월</t>
    </r>
  </si>
  <si>
    <r>
      <rPr>
        <sz val="15"/>
        <color theme="0" tint="-0.249980"/>
        <rFont val="Malgun Gothic"/>
      </rPr>
      <t>4월</t>
    </r>
  </si>
  <si>
    <r>
      <rPr>
        <sz val="15"/>
        <color theme="0" tint="-0.349990"/>
        <rFont val="Malgun Gothic"/>
      </rPr>
      <t>4월</t>
    </r>
  </si>
  <si>
    <r>
      <rPr>
        <sz val="15"/>
        <color theme="0"/>
        <rFont val="Malgun Gothic"/>
      </rPr>
      <t>4월</t>
    </r>
  </si>
  <si>
    <t>5월</t>
  </si>
  <si>
    <r>
      <rPr>
        <sz val="15"/>
        <color theme="1" tint="0.049990"/>
        <rFont val="Malgun Gothic"/>
      </rPr>
      <t>5월</t>
    </r>
  </si>
  <si>
    <t>열1</t>
  </si>
  <si>
    <t>열2</t>
  </si>
  <si>
    <t>열3</t>
  </si>
  <si>
    <t>열4</t>
  </si>
  <si>
    <t>열5</t>
  </si>
  <si>
    <t>열6</t>
  </si>
  <si>
    <t>열7</t>
  </si>
  <si>
    <t>열8</t>
  </si>
  <si>
    <t>열9</t>
  </si>
  <si>
    <t>열10</t>
  </si>
  <si>
    <t>열11</t>
  </si>
  <si>
    <t>열12</t>
  </si>
  <si>
    <t>열13</t>
  </si>
  <si>
    <t>열14</t>
  </si>
  <si>
    <t>열15</t>
  </si>
  <si>
    <t>서버 통신</t>
  </si>
  <si>
    <t xml:space="preserve">포톤 </t>
  </si>
  <si>
    <t>네트워크 통신</t>
  </si>
  <si>
    <t>포톤 서버</t>
  </si>
  <si>
    <t>지형 시스템</t>
  </si>
  <si>
    <t>포톤 서네트워크 통신버</t>
  </si>
  <si>
    <t>조명 시스템</t>
  </si>
</sst>
</file>

<file path=xl/styles.xml><?xml version="1.0" encoding="utf-8"?>
<styleSheet xmlns="http://schemas.openxmlformats.org/spreadsheetml/2006/main">
  <numFmts count="6">
    <numFmt numFmtId="41" formatCode="_(* #,##0_);_(* \(#,##0\);_(* &quot;-&quot;_);_(@_)"/>
    <numFmt numFmtId="43" formatCode="_(* #,##0.00_);_(* \(#,##0.00\);_(* &quot;-&quot;??_);_(@_)"/>
    <numFmt numFmtId="164" formatCode="_-&quot;₩&quot;* #,##0_-;\-&quot;₩&quot;* #,##0_-;_-&quot;₩&quot;* &quot;-&quot;_-;_-@_-"/>
    <numFmt numFmtId="165" formatCode="_-&quot;₩&quot;* #,##0.00_-;\-&quot;₩&quot;* #,##0.00_-;_-&quot;₩&quot;* &quot;-&quot;??_-;_-@_-"/>
    <numFmt numFmtId="166" formatCode="d"/>
    <numFmt numFmtId="167" formatCode="m&quot;월&quot;"/>
  </numFmts>
  <fonts count="56">
    <font>
      <sz val="11.0"/>
      <name val="Malgun Gothic"/>
      <color theme="1" tint="0.249950"/>
    </font>
    <font>
      <sz val="11.0"/>
      <name val="Malgun Gothic"/>
      <color theme="1"/>
    </font>
    <font>
      <sz val="14.0"/>
      <name val="Malgun Gothic"/>
      <color theme="1" tint="0.499980"/>
    </font>
    <font>
      <sz val="11.0"/>
      <name val="Malgun Gothic"/>
      <color theme="1" tint="0.249950"/>
    </font>
    <font>
      <sz val="11.0"/>
      <name val="Malgun Gothic"/>
      <color theme="1" tint="0.049990"/>
    </font>
    <font>
      <sz val="12.0"/>
      <name val="Malgun Gothic"/>
      <color theme="1" tint="0.049990"/>
    </font>
    <font>
      <sz val="11.0"/>
      <name val="Malgun Gothic"/>
      <color rgb="FF006100"/>
    </font>
    <font>
      <sz val="11.0"/>
      <name val="Malgun Gothic"/>
      <color rgb="FF9C0006"/>
    </font>
    <font>
      <b/>
      <sz val="31.0"/>
      <name val="Malgun Gothic"/>
      <color theme="9" tint="-0.249950"/>
    </font>
    <font>
      <sz val="18.0"/>
      <name val="Malgun Gothic"/>
      <color theme="1" tint="0.049990"/>
    </font>
    <font>
      <b/>
      <sz val="11.0"/>
      <name val="Malgun Gothic"/>
      <color theme="0"/>
    </font>
    <font>
      <b/>
      <sz val="11.0"/>
      <name val="Malgun Gothic"/>
      <color theme="1"/>
    </font>
    <font>
      <sz val="11.0"/>
      <name val="Malgun Gothic"/>
      <color theme="0"/>
    </font>
    <font>
      <i/>
      <sz val="11.0"/>
      <name val="Malgun Gothic"/>
      <color rgb="FF7F7F7F"/>
    </font>
    <font>
      <sz val="11.0"/>
      <name val="Malgun Gothic"/>
      <color rgb="FFFF0000"/>
    </font>
    <font>
      <b/>
      <sz val="11.0"/>
      <name val="Malgun Gothic"/>
      <color rgb="FFFA7D00"/>
    </font>
    <font>
      <sz val="11.0"/>
      <name val="Malgun Gothic"/>
      <color rgb="FF3F3F76"/>
    </font>
    <font>
      <b/>
      <sz val="11.0"/>
      <name val="Malgun Gothic"/>
      <color rgb="FF3F3F3F"/>
    </font>
    <font>
      <sz val="11.0"/>
      <name val="Malgun Gothic"/>
      <color rgb="FF9C5700"/>
    </font>
    <font>
      <sz val="11.0"/>
      <name val="Malgun Gothic"/>
      <color rgb="FFFA7D00"/>
    </font>
    <font>
      <sz val="8.0"/>
      <name val="돋움"/>
      <color rgb="FF000000"/>
    </font>
    <font>
      <u/>
      <sz val="11.0"/>
      <name val="Malgun Gothic"/>
      <color theme="10"/>
    </font>
    <font>
      <u/>
      <sz val="11.0"/>
      <name val="Malgun Gothic"/>
      <color theme="11"/>
    </font>
    <font>
      <sz val="11.0"/>
      <name val="Malgun Gothic"/>
      <color theme="0" tint="-0.150000"/>
    </font>
    <font>
      <sz val="20.0"/>
      <name val="Malgun Gothic"/>
      <color theme="1" tint="0.049990"/>
    </font>
    <font>
      <sz val="11.0"/>
      <name val="Malgun Gothic"/>
      <color theme="3"/>
    </font>
    <font>
      <sz val="15.0"/>
      <name val="Malgun Gothic"/>
      <color theme="1" tint="0.049990"/>
    </font>
    <font>
      <sz val="10.0"/>
      <name val="Malgun Gothic"/>
      <color theme="1" tint="0.249950"/>
    </font>
    <font>
      <b/>
      <sz val="10.0"/>
      <name val="Malgun Gothic"/>
      <color theme="1" tint="0.249950"/>
    </font>
    <font>
      <sz val="11.0"/>
      <name val="Malgun Gothic"/>
      <color theme="0"/>
    </font>
    <font>
      <b/>
      <sz val="10.0"/>
      <name val="맑은 고딕"/>
      <color theme="1" tint="0.249950"/>
    </font>
    <font>
      <sz val="10.0"/>
      <name val="맑은 고딕"/>
      <color theme="1" tint="0.249950"/>
    </font>
    <font>
      <sz val="11.0"/>
      <name val="Malgun Gothic"/>
      <color theme="1" tint="0.249950"/>
    </font>
    <font>
      <sz val="12.0"/>
      <name val="Malgun Gothic"/>
      <color theme="0" tint="-0.150000"/>
    </font>
    <font>
      <sz val="15.0"/>
      <name val="Malgun Gothic"/>
      <color theme="0" tint="-0.150000"/>
    </font>
    <font>
      <sz val="12.0"/>
      <name val="Malgun Gothic"/>
      <color theme="0" tint="-0.249980"/>
    </font>
    <font>
      <sz val="15.0"/>
      <name val="Malgun Gothic"/>
      <color theme="0" tint="-0.249980"/>
    </font>
    <font>
      <sz val="11.0"/>
      <name val="Malgun Gothic"/>
      <color theme="0" tint="-0.249980"/>
    </font>
    <font>
      <sz val="12.0"/>
      <name val="Malgun Gothic"/>
      <color theme="0" tint="-0.349990"/>
    </font>
    <font>
      <sz val="15.0"/>
      <name val="Malgun Gothic"/>
      <color theme="0" tint="-0.349990"/>
    </font>
    <font>
      <sz val="11.0"/>
      <name val="Malgun Gothic"/>
      <color theme="0" tint="-0.349990"/>
    </font>
    <font>
      <sz val="12.0"/>
      <name val="Malgun Gothic"/>
      <color theme="0"/>
    </font>
    <font>
      <sz val="11.0"/>
      <name val="Malgun Gothic"/>
      <color theme="0"/>
    </font>
    <font>
      <sz val="15.0"/>
      <name val="Malgun Gothic"/>
      <color theme="0"/>
    </font>
    <font>
      <sz val="15.0"/>
      <name val="Malgun Gothic"/>
      <color theme="0" tint="-0.150000"/>
    </font>
    <font>
      <sz val="15.0"/>
      <name val="Malgun Gothic"/>
      <color theme="0" tint="-0.249980"/>
    </font>
    <font>
      <sz val="15.0"/>
      <name val="Malgun Gothic"/>
      <color theme="0" tint="-0.349990"/>
    </font>
    <font>
      <sz val="15.0"/>
      <name val="Malgun Gothic"/>
      <color theme="0"/>
    </font>
    <font>
      <sz val="15.0"/>
      <name val="Malgun Gothic"/>
      <color theme="0" tint="-0.150000"/>
    </font>
    <font>
      <sz val="15.0"/>
      <name val="Malgun Gothic"/>
      <color theme="0" tint="-0.249980"/>
    </font>
    <font>
      <sz val="15.0"/>
      <name val="Malgun Gothic"/>
      <color theme="0" tint="-0.349990"/>
    </font>
    <font>
      <sz val="15.0"/>
      <name val="Malgun Gothic"/>
      <color theme="0"/>
    </font>
    <font>
      <sz val="15.0"/>
      <name val="Malgun Gothic"/>
      <color theme="0" tint="-0.150000"/>
    </font>
    <font>
      <sz val="15.0"/>
      <name val="Malgun Gothic"/>
      <color theme="0" tint="-0.249980"/>
    </font>
    <font>
      <sz val="15.0"/>
      <name val="Malgun Gothic"/>
      <color theme="0" tint="-0.349990"/>
    </font>
    <font>
      <sz val="15.0"/>
      <name val="Malgun Gothic"/>
      <color theme="0"/>
    </font>
  </fonts>
  <fills count="6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04999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theme="0" tint="-0.24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0" tint="-0.149970"/>
        <bgColor rgb="FF000000"/>
      </patternFill>
    </fill>
    <fill>
      <patternFill patternType="solid">
        <fgColor theme="0" tint="-0.249950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0" tint="-0.34999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2" tint="-0.249980"/>
        <bgColor rgb="FF000000"/>
      </patternFill>
    </fill>
    <fill>
      <patternFill patternType="solid">
        <fgColor theme="1" tint="0.34999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E80074"/>
        <bgColor rgb="FF000000"/>
      </patternFill>
    </fill>
    <fill>
      <patternFill patternType="solid">
        <fgColor rgb="FF770055"/>
        <bgColor rgb="FF000000"/>
      </patternFill>
    </fill>
    <fill>
      <patternFill patternType="solid">
        <fgColor rgb="FF003A9A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rgb="FF009297"/>
        <bgColor rgb="FF000000"/>
      </patternFill>
    </fill>
    <fill>
      <patternFill patternType="solid">
        <fgColor rgb="FFFC4700"/>
        <bgColor rgb="FF000000"/>
      </patternFill>
    </fill>
    <fill>
      <patternFill patternType="solid">
        <fgColor rgb="FF0099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rgb="FFFC6600"/>
        <bgColor rgb="FF000000"/>
      </patternFill>
    </fill>
    <fill>
      <patternFill patternType="solid">
        <fgColor theme="2" tint="-0.749990"/>
        <bgColor rgb="FF000000"/>
      </patternFill>
    </fill>
    <fill>
      <patternFill patternType="solid">
        <fgColor theme="3"/>
        <bgColor rgb="FF000000"/>
      </patternFill>
    </fill>
    <fill>
      <patternFill patternType="solid">
        <fgColor rgb="FF00007E"/>
        <bgColor rgb="FF000000"/>
      </patternFill>
    </fill>
    <fill>
      <patternFill patternType="solid">
        <fgColor rgb="FFCCFF66"/>
        <bgColor rgb="FF000000"/>
      </patternFill>
    </fill>
    <fill>
      <patternFill patternType="solid">
        <fgColor rgb="FF80007F"/>
        <bgColor rgb="FF000000"/>
      </patternFill>
    </fill>
    <fill>
      <patternFill patternType="solid">
        <fgColor rgb="FF36B700"/>
        <bgColor rgb="FF000000"/>
      </patternFill>
    </fill>
  </fills>
  <borders count="27">
    <border>
      <left/>
      <right/>
      <top/>
      <bottom/>
    </border>
    <border>
      <left/>
      <right/>
      <top/>
      <bottom style="medium">
        <color theme="1" tint="0.499980"/>
      </bottom>
    </border>
    <border>
      <left/>
      <right/>
      <top style="thin">
        <color theme="0" tint="-0.149970"/>
      </top>
      <bottom style="thin">
        <color theme="0" tint="-0.149970"/>
      </bottom>
    </border>
    <border>
      <left/>
      <right/>
      <top/>
      <bottom style="medium">
        <color theme="0"/>
      </bottom>
    </border>
    <border>
      <left/>
      <right/>
      <top style="thin">
        <color theme="0" tint="-0.149970"/>
      </top>
      <bottom style="thin">
        <color theme="0" tint="-0.149940"/>
      </bottom>
    </border>
    <border>
      <left/>
      <right/>
      <top/>
      <bottom style="thin">
        <color theme="0" tint="-0.24995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/>
      <bottom style="double">
        <color rgb="FF000000"/>
      </bottom>
    </border>
    <border>
      <left/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/>
      <top style="thin">
        <color rgb="FF000000"/>
      </top>
      <bottom style="double">
        <color rgb="FF000000"/>
      </bottom>
    </border>
    <border>
      <left/>
      <right style="thin">
        <color rgb="FF000000"/>
      </right>
      <top style="thin">
        <color theme="0" tint="-0.14997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theme="0" tint="-0.149970"/>
      </top>
      <bottom style="thin">
        <color rgb="FF000000"/>
      </bottom>
    </border>
  </borders>
  <cellStyleXfs count="54">
    <xf numFmtId="0" fontId="0" fillId="0" borderId="0">
      <alignment vertical="center" wrapText="1"/>
    </xf>
    <xf numFmtId="0" fontId="8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9" fillId="11" borderId="0" applyAlignment="0" applyNumberFormat="0" applyProtection="0">
      <alignment vertical="center"/>
    </xf>
    <xf numFmtId="0" fontId="9" fillId="12" borderId="0" applyAlignment="0" applyNumberFormat="0" applyProtection="0">
      <alignment vertical="center"/>
    </xf>
    <xf numFmtId="0" fontId="3" fillId="2" borderId="5" applyNumberFormat="0" applyProtection="0">
      <alignment horizontal="right" vertical="center" indent="1" wrapText="1"/>
    </xf>
    <xf numFmtId="14" fontId="2" fillId="0" borderId="1" applyFill="0">
      <alignment horizontal="center" vertical="center"/>
    </xf>
    <xf numFmtId="0" fontId="4" fillId="0" borderId="0" applyBorder="0">
      <alignment horizontal="left" vertical="center"/>
    </xf>
    <xf numFmtId="166" fontId="4" fillId="0" borderId="3">
      <alignment horizontal="left" vertical="center"/>
    </xf>
    <xf numFmtId="0" fontId="5" fillId="0" borderId="0">
      <alignment horizontal="left" vertical="center"/>
    </xf>
    <xf numFmtId="0" fontId="3" fillId="2" borderId="5">
      <alignment horizontal="left" vertical="center" indent="1" wrapText="1"/>
    </xf>
    <xf numFmtId="43" fontId="3" fillId="0" borderId="0" applyAlignment="0" applyBorder="0" applyFill="0" applyFont="0" applyProtection="0">
      <alignment vertical="center"/>
    </xf>
    <xf numFmtId="41" fontId="3" fillId="0" borderId="0" applyAlignment="0" applyBorder="0" applyFill="0" applyFont="0" applyProtection="0">
      <alignment vertical="center"/>
    </xf>
    <xf numFmtId="165" fontId="3" fillId="0" borderId="0" applyAlignment="0" applyBorder="0" applyFill="0" applyFont="0" applyProtection="0">
      <alignment vertical="center"/>
    </xf>
    <xf numFmtId="164" fontId="3" fillId="0" borderId="0" applyAlignment="0" applyBorder="0" applyFill="0" applyFont="0" applyProtection="0">
      <alignment vertical="center"/>
    </xf>
    <xf numFmtId="9" fontId="3" fillId="0" borderId="0" applyAlignment="0" applyBorder="0" applyFill="0" applyFont="0" applyProtection="0">
      <alignment vertical="center"/>
    </xf>
    <xf numFmtId="0" fontId="6" fillId="13" borderId="0" applyAlignment="0" applyBorder="0" applyNumberFormat="0" applyProtection="0">
      <alignment vertical="center"/>
    </xf>
    <xf numFmtId="0" fontId="7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6" fillId="16" borderId="6" applyAlignment="0" applyNumberFormat="0" applyProtection="0">
      <alignment vertical="center"/>
    </xf>
    <xf numFmtId="0" fontId="17" fillId="17" borderId="7" applyAlignment="0" applyNumberFormat="0" applyProtection="0">
      <alignment vertical="center"/>
    </xf>
    <xf numFmtId="0" fontId="15" fillId="17" borderId="6" applyAlignment="0" applyNumberFormat="0" applyProtection="0">
      <alignment vertical="center"/>
    </xf>
    <xf numFmtId="0" fontId="19" fillId="0" borderId="8" applyAlignment="0" applyFill="0" applyNumberFormat="0" applyProtection="0">
      <alignment vertical="center"/>
    </xf>
    <xf numFmtId="0" fontId="10" fillId="18" borderId="9" applyAlignment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3" fillId="19" borderId="10" applyAlignment="0" applyFont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1" fillId="0" borderId="11" applyAlignment="0" applyFill="0" applyNumberFormat="0" applyProtection="0">
      <alignment vertical="center"/>
    </xf>
    <xf numFmtId="0" fontId="12" fillId="20" borderId="0" applyAlignment="0" applyBorder="0" applyNumberFormat="0" applyProtection="0">
      <alignment vertical="center"/>
    </xf>
    <xf numFmtId="0" fontId="1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2" fillId="24" borderId="0" applyAlignment="0" applyBorder="0" applyNumberFormat="0" applyProtection="0">
      <alignment vertical="center"/>
    </xf>
    <xf numFmtId="0" fontId="1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2" fillId="28" borderId="0" applyAlignment="0" applyBorder="0" applyNumberFormat="0" applyProtection="0">
      <alignment vertical="center"/>
    </xf>
    <xf numFmtId="0" fontId="1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2" fillId="32" borderId="0" applyAlignment="0" applyBorder="0" applyNumberFormat="0" applyProtection="0">
      <alignment vertical="center"/>
    </xf>
    <xf numFmtId="0" fontId="1" fillId="33" borderId="0" applyAlignment="0" applyBorder="0" applyNumberFormat="0" applyProtection="0">
      <alignment vertical="center"/>
    </xf>
    <xf numFmtId="0" fontId="1" fillId="34" borderId="0" applyAlignment="0" applyBorder="0" applyNumberFormat="0" applyProtection="0">
      <alignment vertical="center"/>
    </xf>
    <xf numFmtId="0" fontId="1" fillId="35" borderId="0" applyAlignment="0" applyBorder="0" applyNumberFormat="0" applyProtection="0">
      <alignment vertical="center"/>
    </xf>
    <xf numFmtId="0" fontId="12" fillId="36" borderId="0" applyAlignment="0" applyBorder="0" applyNumberFormat="0" applyProtection="0">
      <alignment vertical="center"/>
    </xf>
    <xf numFmtId="0" fontId="1" fillId="37" borderId="0" applyAlignment="0" applyBorder="0" applyNumberFormat="0" applyProtection="0">
      <alignment vertical="center"/>
    </xf>
    <xf numFmtId="0" fontId="1" fillId="38" borderId="0" applyAlignment="0" applyBorder="0" applyNumberFormat="0" applyProtection="0">
      <alignment vertical="center"/>
    </xf>
    <xf numFmtId="0" fontId="1" fillId="39" borderId="0" applyAlignment="0" applyBorder="0" applyNumberFormat="0" applyProtection="0">
      <alignment vertical="center"/>
    </xf>
    <xf numFmtId="0" fontId="12" fillId="40" borderId="0" applyAlignment="0" applyBorder="0" applyNumberFormat="0" applyProtection="0">
      <alignment vertical="center"/>
    </xf>
    <xf numFmtId="0" fontId="1" fillId="41" borderId="0" applyAlignment="0" applyBorder="0" applyNumberFormat="0" applyProtection="0">
      <alignment vertical="center"/>
    </xf>
    <xf numFmtId="0" fontId="1" fillId="42" borderId="0" applyAlignment="0" applyBorder="0" applyNumberFormat="0" applyProtection="0">
      <alignment vertical="center"/>
    </xf>
    <xf numFmtId="0" fontId="1" fillId="43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246">
    <xf numFmtId="0" fontId="0" fillId="0" borderId="0" xfId="0">
      <alignment vertical="center" wrapText="1"/>
    </xf>
    <xf numFmtId="0" fontId="3" fillId="0" borderId="0" xfId="0">
      <alignment vertical="center" wrapText="1"/>
    </xf>
    <xf numFmtId="0" fontId="2" fillId="0" borderId="0" xfId="2" applyAlignment="1">
      <alignment horizontal="left"/>
    </xf>
    <xf numFmtId="0" fontId="3" fillId="0" borderId="0" xfId="0" applyAlignment="1">
      <alignment horizontal="center"/>
    </xf>
    <xf numFmtId="0" fontId="3" fillId="0" borderId="0" xfId="0" applyAlignment="1">
      <alignment horizontal="left" vertical="center" indent="1"/>
    </xf>
    <xf numFmtId="0" fontId="3" fillId="0" borderId="0" xfId="0" applyNumberFormat="1" applyAlignment="1">
      <alignment horizontal="right" vertical="center" indent="1"/>
    </xf>
    <xf numFmtId="0" fontId="3" fillId="2" borderId="0" xfId="0" applyNumberFormat="1" applyFill="1" applyAlignment="1">
      <alignment horizontal="center" vertical="center"/>
    </xf>
    <xf numFmtId="167" fontId="5" fillId="3" borderId="0" xfId="9" applyNumberFormat="1" applyFill="1">
      <alignment horizontal="left" vertical="center"/>
    </xf>
    <xf numFmtId="0" fontId="5" fillId="3" borderId="0" xfId="9" applyNumberFormat="1" applyFill="1">
      <alignment horizontal="left" vertical="center"/>
    </xf>
    <xf numFmtId="0" fontId="5" fillId="4" borderId="0" xfId="9" applyNumberFormat="1" applyFill="1">
      <alignment horizontal="left" vertical="center"/>
    </xf>
    <xf numFmtId="0" fontId="4" fillId="3" borderId="0" xfId="7" applyNumberFormat="1" applyFill="1">
      <alignment horizontal="left" vertical="center"/>
    </xf>
    <xf numFmtId="0" fontId="4" fillId="4" borderId="0" xfId="7" applyNumberFormat="1" applyFill="1">
      <alignment horizontal="left" vertical="center"/>
    </xf>
    <xf numFmtId="166" fontId="4" fillId="3" borderId="3" xfId="8" applyNumberFormat="1" applyFill="1" applyBorder="1">
      <alignment horizontal="left" vertical="center"/>
    </xf>
    <xf numFmtId="166" fontId="4" fillId="4" borderId="3" xfId="8" applyNumberFormat="1" applyFill="1" applyBorder="1">
      <alignment horizontal="left" vertical="center"/>
    </xf>
    <xf numFmtId="0" fontId="3" fillId="2" borderId="5" xfId="5">
      <alignment horizontal="right" wrapText="1" indent="1"/>
    </xf>
    <xf numFmtId="0" fontId="3" fillId="8" borderId="2" xfId="0" applyFill="1" applyBorder="1" applyAlignment="1">
      <alignment horizontal="left" vertical="center" indent="1"/>
    </xf>
    <xf numFmtId="0" fontId="3" fillId="0" borderId="2" xfId="0" applyBorder="1" applyAlignment="1">
      <alignment horizontal="left" vertical="center" indent="1"/>
    </xf>
    <xf numFmtId="0" fontId="3" fillId="3" borderId="2" xfId="0" applyFill="1" applyBorder="1" applyAlignment="1">
      <alignment horizontal="left" vertical="center" indent="1"/>
    </xf>
    <xf numFmtId="0" fontId="3" fillId="0" borderId="2" xfId="0" applyFill="1" applyBorder="1" applyAlignment="1">
      <alignment horizontal="left" vertical="center" indent="1"/>
    </xf>
    <xf numFmtId="0" fontId="3" fillId="2" borderId="5" xfId="10">
      <alignment horizontal="left" wrapText="1" indent="1"/>
    </xf>
    <xf numFmtId="0" fontId="3" fillId="3" borderId="0" xfId="0" applyFill="1" applyAlignment="1">
      <alignment horizontal="left" vertical="center"/>
    </xf>
    <xf numFmtId="0" fontId="3" fillId="5" borderId="2" xfId="0" applyFill="1" applyBorder="1" applyAlignment="1">
      <alignment horizontal="left" vertical="center" indent="1"/>
    </xf>
    <xf numFmtId="0" fontId="3" fillId="5" borderId="0" xfId="0" applyFill="1" applyAlignment="1">
      <alignment horizontal="left" vertical="center"/>
    </xf>
    <xf numFmtId="0" fontId="3" fillId="6" borderId="2" xfId="0" applyFill="1" applyBorder="1" applyAlignment="1">
      <alignment horizontal="left" vertical="center" indent="1"/>
    </xf>
    <xf numFmtId="0" fontId="3" fillId="7" borderId="2" xfId="0" applyFill="1" applyBorder="1" applyAlignment="1">
      <alignment horizontal="left" vertical="center" indent="1"/>
    </xf>
    <xf numFmtId="0" fontId="3" fillId="10" borderId="2" xfId="0" applyFill="1" applyBorder="1" applyAlignment="1">
      <alignment horizontal="left" vertical="center" indent="1"/>
    </xf>
    <xf numFmtId="0" fontId="3" fillId="9" borderId="2" xfId="0" applyFill="1" applyBorder="1" applyAlignment="1">
      <alignment horizontal="left" vertical="center" indent="1"/>
    </xf>
    <xf numFmtId="0" fontId="3" fillId="3" borderId="4" xfId="0" applyFill="1" applyBorder="1" applyAlignment="1">
      <alignment horizontal="left" vertical="center" indent="1"/>
    </xf>
    <xf numFmtId="0" fontId="3" fillId="0" borderId="4" xfId="0" applyBorder="1" applyAlignment="1">
      <alignment horizontal="left" vertical="center" indent="1"/>
    </xf>
    <xf numFmtId="0" fontId="3" fillId="0" borderId="0" xfId="0" applyAlignment="1">
      <alignment horizontal="right" vertical="center" indent="1"/>
    </xf>
    <xf numFmtId="0" fontId="3" fillId="2" borderId="3" xfId="0" applyNumberFormat="1" applyFill="1" applyBorder="1" applyAlignment="1">
      <alignment horizontal="center" vertical="center"/>
    </xf>
    <xf numFmtId="0" fontId="3" fillId="2" borderId="0" xfId="0" applyFill="1" applyAlignment="1">
      <alignment horizontal="left" indent="1"/>
    </xf>
    <xf numFmtId="0" fontId="3" fillId="2" borderId="3" xfId="0" applyFill="1" applyBorder="1" applyAlignment="1">
      <alignment horizontal="left" indent="1"/>
    </xf>
    <xf numFmtId="0" fontId="8" fillId="0" borderId="0" xfId="1" applyAlignment="1">
      <alignment horizontal="left" indent="1"/>
    </xf>
    <xf numFmtId="0" fontId="9" fillId="12" borderId="0" xfId="4" applyAlignment="1">
      <alignment horizontal="left"/>
    </xf>
    <xf numFmtId="14" fontId="2" fillId="0" borderId="1" xfId="6">
      <alignment horizontal="center"/>
    </xf>
    <xf numFmtId="0" fontId="9" fillId="11" borderId="0" xfId="3" applyAlignment="1">
      <alignment horizontal="left"/>
    </xf>
    <xf numFmtId="0" fontId="23" fillId="8" borderId="2" xfId="0" applyFill="1" applyBorder="1" applyAlignment="1">
      <alignment horizontal="left" vertical="center" indent="1"/>
    </xf>
    <xf numFmtId="0" fontId="23" fillId="6" borderId="2" xfId="0" applyFill="1" applyBorder="1" applyAlignment="1">
      <alignment horizontal="left" vertical="center" indent="1"/>
    </xf>
    <xf numFmtId="0" fontId="23" fillId="3" borderId="2" xfId="0" applyFill="1" applyBorder="1" applyAlignment="1">
      <alignment horizontal="left" vertical="center" indent="1"/>
    </xf>
    <xf numFmtId="167" fontId="24" fillId="3" borderId="0" xfId="9" applyNumberFormat="1" applyFill="1">
      <alignment horizontal="left" vertical="center"/>
    </xf>
    <xf numFmtId="0" fontId="25" fillId="3" borderId="2" xfId="0" applyFill="1" applyBorder="1" applyAlignment="1">
      <alignment horizontal="left" vertical="center" indent="1"/>
    </xf>
    <xf numFmtId="0" fontId="25" fillId="6" borderId="2" xfId="0" applyFill="1" applyBorder="1" applyAlignment="1">
      <alignment horizontal="left" vertical="center" indent="1"/>
    </xf>
    <xf numFmtId="0" fontId="3" fillId="24" borderId="2" xfId="0" applyFill="1" applyBorder="1" applyAlignment="1">
      <alignment horizontal="left" vertical="center" indent="1"/>
    </xf>
    <xf numFmtId="0" fontId="23" fillId="24" borderId="2" xfId="0" applyFill="1" applyBorder="1" applyAlignment="1">
      <alignment horizontal="left" vertical="center" indent="1"/>
    </xf>
    <xf numFmtId="0" fontId="5" fillId="44" borderId="0" xfId="9" applyNumberFormat="1" applyFill="1">
      <alignment horizontal="left" vertical="center"/>
    </xf>
    <xf numFmtId="0" fontId="4" fillId="44" borderId="0" xfId="7" applyNumberFormat="1" applyFill="1">
      <alignment horizontal="left" vertical="center"/>
    </xf>
    <xf numFmtId="166" fontId="4" fillId="44" borderId="3" xfId="8" applyNumberFormat="1" applyFill="1" applyBorder="1">
      <alignment horizontal="left" vertical="center"/>
    </xf>
    <xf numFmtId="167" fontId="26" fillId="3" borderId="0" xfId="9" applyNumberFormat="1" applyFill="1">
      <alignment horizontal="left" vertical="center"/>
    </xf>
    <xf numFmtId="167" fontId="26" fillId="44" borderId="0" xfId="9" applyNumberFormat="1" applyFill="1">
      <alignment horizontal="left" vertical="center"/>
    </xf>
    <xf numFmtId="0" fontId="3" fillId="2" borderId="5" xfId="5" applyBorder="1">
      <alignment horizontal="right" wrapText="1" indent="1"/>
    </xf>
    <xf numFmtId="0" fontId="3" fillId="6" borderId="0" xfId="0" applyFill="1" applyBorder="1" applyAlignment="1">
      <alignment horizontal="left" vertical="center"/>
    </xf>
    <xf numFmtId="167" fontId="26" fillId="4" borderId="0" xfId="9" applyNumberFormat="1" applyFill="1">
      <alignment horizontal="left" vertical="center"/>
    </xf>
    <xf numFmtId="0" fontId="27" fillId="2" borderId="5" xfId="5" applyBorder="1">
      <alignment horizontal="right" wrapText="1" indent="1"/>
    </xf>
    <xf numFmtId="0" fontId="28" fillId="2" borderId="5" xfId="5" applyBorder="1">
      <alignment horizontal="right" wrapText="1" indent="1"/>
    </xf>
    <xf numFmtId="0" fontId="28" fillId="2" borderId="5" xfId="5" applyBorder="1" applyAlignment="1">
      <alignment horizontal="center" wrapText="1"/>
    </xf>
    <xf numFmtId="0" fontId="27" fillId="2" borderId="5" xfId="5" applyBorder="1" applyAlignment="1">
      <alignment horizontal="center" wrapText="1"/>
    </xf>
    <xf numFmtId="0" fontId="3" fillId="2" borderId="5" xfId="5" applyBorder="1" applyAlignment="1">
      <alignment horizontal="center" wrapText="1"/>
    </xf>
    <xf numFmtId="0" fontId="27" fillId="2" borderId="5" xfId="5" applyBorder="1" applyAlignment="1">
      <alignment horizontal="center" vertical="center" wrapText="1"/>
    </xf>
    <xf numFmtId="0" fontId="28" fillId="2" borderId="5" xfId="5" applyBorder="1" applyAlignment="1">
      <alignment horizontal="center" vertical="center" wrapText="1"/>
    </xf>
    <xf numFmtId="0" fontId="3" fillId="2" borderId="5" xfId="5" applyBorder="1" applyAlignment="1">
      <alignment horizontal="center" vertical="center" wrapText="1"/>
    </xf>
    <xf numFmtId="0" fontId="4" fillId="3" borderId="0" xfId="7" applyNumberFormat="1" applyFill="1" applyAlignment="1">
      <alignment horizontal="center" vertical="center"/>
    </xf>
    <xf numFmtId="0" fontId="4" fillId="4" borderId="0" xfId="7" applyNumberFormat="1" applyFill="1" applyAlignment="1">
      <alignment horizontal="center" vertical="center"/>
    </xf>
    <xf numFmtId="166" fontId="4" fillId="3" borderId="3" xfId="8" applyNumberFormat="1" applyFill="1" applyBorder="1" applyAlignment="1">
      <alignment horizontal="center" vertical="center"/>
    </xf>
    <xf numFmtId="166" fontId="4" fillId="4" borderId="3" xfId="8" applyNumberFormat="1" applyFill="1" applyBorder="1" applyAlignment="1">
      <alignment horizontal="center" vertical="center"/>
    </xf>
    <xf numFmtId="167" fontId="26" fillId="3" borderId="0" xfId="9" applyNumberFormat="1" applyFill="1" applyAlignment="1">
      <alignment horizontal="center" vertical="center"/>
    </xf>
    <xf numFmtId="0" fontId="5" fillId="3" borderId="0" xfId="9" applyNumberFormat="1" applyFill="1" applyAlignment="1">
      <alignment horizontal="center" vertical="center"/>
    </xf>
    <xf numFmtId="167" fontId="26" fillId="4" borderId="0" xfId="9" applyNumberFormat="1" applyFill="1" applyAlignment="1">
      <alignment horizontal="center" vertical="center"/>
    </xf>
    <xf numFmtId="0" fontId="5" fillId="4" borderId="0" xfId="9" applyNumberFormat="1" applyFill="1" applyAlignment="1">
      <alignment horizontal="center" vertical="center"/>
    </xf>
    <xf numFmtId="0" fontId="3" fillId="6" borderId="4" xfId="0" applyFill="1" applyBorder="1" applyAlignment="1">
      <alignment horizontal="left" vertical="center" indent="1"/>
    </xf>
    <xf numFmtId="0" fontId="29" fillId="0" borderId="2" xfId="0" applyBorder="1" applyAlignment="1">
      <alignment horizontal="left" vertical="center" indent="1"/>
    </xf>
    <xf numFmtId="0" fontId="29" fillId="3" borderId="0" xfId="0" applyFill="1" applyBorder="1" applyAlignment="1">
      <alignment horizontal="left" vertical="center"/>
    </xf>
    <xf numFmtId="0" fontId="29" fillId="6" borderId="2" xfId="0" applyFill="1" applyBorder="1" applyAlignment="1">
      <alignment horizontal="left" vertical="center" indent="1"/>
    </xf>
    <xf numFmtId="0" fontId="29" fillId="3" borderId="2" xfId="0" applyFill="1" applyBorder="1" applyAlignment="1">
      <alignment horizontal="left" vertical="center" indent="1"/>
    </xf>
    <xf numFmtId="0" fontId="29" fillId="6" borderId="0" xfId="0" applyFill="1" applyBorder="1" applyAlignment="1">
      <alignment horizontal="left" vertical="center"/>
    </xf>
    <xf numFmtId="0" fontId="29" fillId="0" borderId="4" xfId="0" applyBorder="1" applyAlignment="1">
      <alignment horizontal="left" vertical="center" indent="1"/>
    </xf>
    <xf numFmtId="0" fontId="29" fillId="3" borderId="4" xfId="0" applyFill="1" applyBorder="1" applyAlignment="1">
      <alignment horizontal="left" vertical="center" indent="1"/>
    </xf>
    <xf numFmtId="0" fontId="29" fillId="0" borderId="0" xfId="0" applyBorder="1" applyAlignment="1">
      <alignment horizontal="center"/>
    </xf>
    <xf numFmtId="0" fontId="29" fillId="0" borderId="0" xfId="0" applyBorder="1">
      <alignment vertical="center" wrapText="1"/>
    </xf>
    <xf numFmtId="0" fontId="3" fillId="6" borderId="5" xfId="5" applyFill="1" applyBorder="1">
      <alignment horizontal="right" wrapText="1" indent="1"/>
    </xf>
    <xf numFmtId="0" fontId="3" fillId="6" borderId="0" xfId="0" applyFill="1" applyBorder="1" applyAlignment="1">
      <alignment horizontal="center"/>
    </xf>
    <xf numFmtId="0" fontId="29" fillId="6" borderId="0" xfId="0" applyFill="1" applyBorder="1" applyAlignment="1">
      <alignment horizontal="center"/>
    </xf>
    <xf numFmtId="0" fontId="29" fillId="6" borderId="0" xfId="0" applyFill="1" applyBorder="1">
      <alignment vertical="center" wrapText="1"/>
    </xf>
    <xf numFmtId="0" fontId="3" fillId="6" borderId="5" xfId="10" applyFill="1" applyBorder="1">
      <alignment horizontal="left" wrapText="1" indent="1"/>
    </xf>
    <xf numFmtId="0" fontId="3" fillId="6" borderId="0" xfId="0" applyFill="1" applyBorder="1">
      <alignment vertical="center" wrapText="1"/>
    </xf>
    <xf numFmtId="0" fontId="30" fillId="2" borderId="5" xfId="5" applyBorder="1" applyAlignment="1">
      <alignment horizontal="center" vertical="center" wrapText="1"/>
    </xf>
    <xf numFmtId="0" fontId="31" fillId="2" borderId="5" xfId="5" applyBorder="1" applyAlignment="1">
      <alignment horizontal="center" vertical="center" wrapText="1"/>
    </xf>
    <xf numFmtId="0" fontId="31" fillId="2" borderId="5" xfId="5" applyBorder="1" applyAlignment="1">
      <alignment horizontal="center" wrapText="1"/>
    </xf>
    <xf numFmtId="0" fontId="30" fillId="2" borderId="5" xfId="5" applyBorder="1" applyAlignment="1">
      <alignment horizontal="center" wrapText="1"/>
    </xf>
    <xf numFmtId="0" fontId="29" fillId="6" borderId="4" xfId="0" applyFill="1" applyBorder="1" applyAlignment="1">
      <alignment horizontal="left" vertical="center" indent="1"/>
    </xf>
    <xf numFmtId="0" fontId="29" fillId="45" borderId="2" xfId="0" applyFill="1" applyBorder="1" applyAlignment="1">
      <alignment horizontal="left" vertical="center" indent="1"/>
    </xf>
    <xf numFmtId="0" fontId="29" fillId="7" borderId="2" xfId="0" applyFill="1" applyBorder="1" applyAlignment="1">
      <alignment horizontal="left" vertical="center" indent="1"/>
    </xf>
    <xf numFmtId="0" fontId="29" fillId="10" borderId="2" xfId="0" applyFill="1" applyBorder="1" applyAlignment="1">
      <alignment horizontal="left" vertical="center" indent="1"/>
    </xf>
    <xf numFmtId="0" fontId="29" fillId="9" borderId="2" xfId="0" applyFill="1" applyBorder="1" applyAlignment="1">
      <alignment horizontal="left" vertical="center" indent="1"/>
    </xf>
    <xf numFmtId="0" fontId="29" fillId="46" borderId="2" xfId="0" applyFill="1" applyBorder="1" applyAlignment="1">
      <alignment horizontal="left" vertical="center" indent="1"/>
    </xf>
    <xf numFmtId="0" fontId="29" fillId="8" borderId="2" xfId="0" applyFill="1" applyBorder="1" applyAlignment="1">
      <alignment horizontal="left" vertical="center" indent="1"/>
    </xf>
    <xf numFmtId="0" fontId="29" fillId="47" borderId="2" xfId="0" applyFill="1" applyBorder="1" applyAlignment="1">
      <alignment horizontal="left" vertical="center" indent="1"/>
    </xf>
    <xf numFmtId="0" fontId="29" fillId="47" borderId="0" xfId="0" applyFill="1" applyBorder="1" applyAlignment="1">
      <alignment horizontal="left" vertical="center"/>
    </xf>
    <xf numFmtId="0" fontId="29" fillId="48" borderId="2" xfId="0" applyFill="1" applyBorder="1" applyAlignment="1">
      <alignment horizontal="left" vertical="center" indent="1"/>
    </xf>
    <xf numFmtId="0" fontId="29" fillId="49" borderId="2" xfId="0" applyFill="1" applyBorder="1" applyAlignment="1">
      <alignment horizontal="left" vertical="center" indent="1"/>
    </xf>
    <xf numFmtId="0" fontId="29" fillId="50" borderId="2" xfId="0" applyFill="1" applyBorder="1" applyAlignment="1">
      <alignment horizontal="left" vertical="center" indent="1"/>
    </xf>
    <xf numFmtId="0" fontId="29" fillId="51" borderId="2" xfId="0" applyFill="1" applyBorder="1" applyAlignment="1">
      <alignment horizontal="left" vertical="center" indent="1"/>
    </xf>
    <xf numFmtId="0" fontId="29" fillId="52" borderId="2" xfId="0" applyFill="1" applyBorder="1" applyAlignment="1">
      <alignment horizontal="left" vertical="center" indent="1"/>
    </xf>
    <xf numFmtId="0" fontId="29" fillId="53" borderId="2" xfId="0" applyFill="1" applyBorder="1" applyAlignment="1">
      <alignment horizontal="left" vertical="center" indent="1"/>
    </xf>
    <xf numFmtId="0" fontId="29" fillId="6" borderId="0" xfId="0" applyFill="1" applyBorder="1" applyAlignment="1">
      <alignment horizontal="left" vertical="center" indent="1"/>
    </xf>
    <xf numFmtId="0" fontId="33" fillId="4" borderId="0" xfId="9" applyNumberFormat="1" applyFill="1" applyAlignment="1">
      <alignment horizontal="center" vertical="center"/>
    </xf>
    <xf numFmtId="167" fontId="34" fillId="3" borderId="0" xfId="9" applyNumberFormat="1" applyFill="1" applyAlignment="1">
      <alignment horizontal="center" vertical="center"/>
    </xf>
    <xf numFmtId="0" fontId="33" fillId="3" borderId="0" xfId="9" applyNumberFormat="1" applyFill="1" applyAlignment="1">
      <alignment horizontal="center" vertical="center"/>
    </xf>
    <xf numFmtId="0" fontId="23" fillId="4" borderId="0" xfId="7" applyNumberFormat="1" applyFill="1" applyAlignment="1">
      <alignment horizontal="center" vertical="center"/>
    </xf>
    <xf numFmtId="0" fontId="23" fillId="3" borderId="0" xfId="7" applyNumberFormat="1" applyFill="1" applyAlignment="1">
      <alignment horizontal="center" vertical="center"/>
    </xf>
    <xf numFmtId="166" fontId="23" fillId="4" borderId="3" xfId="8" applyNumberFormat="1" applyFill="1" applyBorder="1" applyAlignment="1">
      <alignment horizontal="center" vertical="center"/>
    </xf>
    <xf numFmtId="166" fontId="23" fillId="3" borderId="3" xfId="8" applyNumberFormat="1" applyFill="1" applyBorder="1" applyAlignment="1">
      <alignment horizontal="center" vertical="center"/>
    </xf>
    <xf numFmtId="0" fontId="35" fillId="4" borderId="0" xfId="9" applyNumberFormat="1" applyFill="1" applyAlignment="1">
      <alignment horizontal="center" vertical="center"/>
    </xf>
    <xf numFmtId="167" fontId="36" fillId="3" borderId="0" xfId="9" applyNumberFormat="1" applyFill="1" applyAlignment="1">
      <alignment horizontal="center" vertical="center"/>
    </xf>
    <xf numFmtId="0" fontId="35" fillId="3" borderId="0" xfId="9" applyNumberFormat="1" applyFill="1" applyAlignment="1">
      <alignment horizontal="center" vertical="center"/>
    </xf>
    <xf numFmtId="0" fontId="37" fillId="4" borderId="0" xfId="7" applyNumberFormat="1" applyFill="1" applyAlignment="1">
      <alignment horizontal="center" vertical="center"/>
    </xf>
    <xf numFmtId="0" fontId="37" fillId="3" borderId="0" xfId="7" applyNumberFormat="1" applyFill="1" applyAlignment="1">
      <alignment horizontal="center" vertical="center"/>
    </xf>
    <xf numFmtId="166" fontId="37" fillId="4" borderId="3" xfId="8" applyNumberFormat="1" applyFill="1" applyBorder="1" applyAlignment="1">
      <alignment horizontal="center" vertical="center"/>
    </xf>
    <xf numFmtId="166" fontId="37" fillId="3" borderId="3" xfId="8" applyNumberFormat="1" applyFill="1" applyBorder="1" applyAlignment="1">
      <alignment horizontal="center" vertical="center"/>
    </xf>
    <xf numFmtId="0" fontId="37" fillId="0" borderId="0" xfId="0" applyAlignment="1">
      <alignment horizontal="left" vertical="center" indent="1"/>
    </xf>
    <xf numFmtId="0" fontId="37" fillId="2" borderId="0" xfId="0" applyFill="1" applyAlignment="1">
      <alignment horizontal="left" indent="1"/>
    </xf>
    <xf numFmtId="0" fontId="38" fillId="4" borderId="0" xfId="9" applyNumberFormat="1" applyFill="1" applyAlignment="1">
      <alignment horizontal="center" vertical="center"/>
    </xf>
    <xf numFmtId="167" fontId="39" fillId="3" borderId="0" xfId="9" applyNumberFormat="1" applyFill="1" applyAlignment="1">
      <alignment horizontal="center" vertical="center"/>
    </xf>
    <xf numFmtId="0" fontId="38" fillId="3" borderId="0" xfId="9" applyNumberFormat="1" applyFill="1" applyAlignment="1">
      <alignment horizontal="center" vertical="center"/>
    </xf>
    <xf numFmtId="0" fontId="40" fillId="0" borderId="0" xfId="0" applyAlignment="1">
      <alignment horizontal="left" vertical="center" indent="1"/>
    </xf>
    <xf numFmtId="0" fontId="40" fillId="4" borderId="0" xfId="7" applyNumberFormat="1" applyFill="1" applyAlignment="1">
      <alignment horizontal="center" vertical="center"/>
    </xf>
    <xf numFmtId="0" fontId="40" fillId="3" borderId="0" xfId="7" applyNumberFormat="1" applyFill="1" applyAlignment="1">
      <alignment horizontal="center" vertical="center"/>
    </xf>
    <xf numFmtId="0" fontId="40" fillId="2" borderId="0" xfId="0" applyFill="1" applyAlignment="1">
      <alignment horizontal="left" indent="1"/>
    </xf>
    <xf numFmtId="166" fontId="40" fillId="4" borderId="3" xfId="8" applyNumberFormat="1" applyFill="1" applyBorder="1" applyAlignment="1">
      <alignment horizontal="center" vertical="center"/>
    </xf>
    <xf numFmtId="166" fontId="40" fillId="3" borderId="3" xfId="8" applyNumberFormat="1" applyFill="1" applyBorder="1" applyAlignment="1">
      <alignment horizontal="center" vertical="center"/>
    </xf>
    <xf numFmtId="0" fontId="41" fillId="4" borderId="0" xfId="9" applyNumberFormat="1" applyFill="1" applyAlignment="1">
      <alignment horizontal="center" vertical="center"/>
    </xf>
    <xf numFmtId="0" fontId="42" fillId="4" borderId="0" xfId="7" applyNumberFormat="1" applyFill="1" applyAlignment="1">
      <alignment horizontal="center" vertical="center"/>
    </xf>
    <xf numFmtId="166" fontId="42" fillId="4" borderId="3" xfId="8" applyNumberFormat="1" applyFill="1" applyBorder="1" applyAlignment="1">
      <alignment horizontal="center" vertical="center"/>
    </xf>
    <xf numFmtId="0" fontId="41" fillId="44" borderId="0" xfId="9" applyNumberFormat="1" applyFill="1" applyAlignment="1">
      <alignment horizontal="center" vertical="center"/>
    </xf>
    <xf numFmtId="0" fontId="42" fillId="44" borderId="0" xfId="7" applyNumberFormat="1" applyFill="1" applyAlignment="1">
      <alignment horizontal="center" vertical="center"/>
    </xf>
    <xf numFmtId="166" fontId="42" fillId="44" borderId="3" xfId="8" applyNumberFormat="1" applyFill="1" applyBorder="1" applyAlignment="1">
      <alignment horizontal="center" vertical="center"/>
    </xf>
    <xf numFmtId="0" fontId="41" fillId="2" borderId="0" xfId="9" applyNumberFormat="1" applyFill="1" applyAlignment="1">
      <alignment horizontal="center" vertical="center"/>
    </xf>
    <xf numFmtId="0" fontId="42" fillId="2" borderId="0" xfId="7" applyNumberFormat="1" applyFill="1" applyAlignment="1">
      <alignment horizontal="center" vertical="center"/>
    </xf>
    <xf numFmtId="166" fontId="42" fillId="2" borderId="3" xfId="8" applyNumberFormat="1" applyFill="1" applyBorder="1" applyAlignment="1">
      <alignment horizontal="center" vertical="center"/>
    </xf>
    <xf numFmtId="0" fontId="41" fillId="3" borderId="0" xfId="9" applyNumberFormat="1" applyFill="1" applyAlignment="1">
      <alignment horizontal="center" vertical="center"/>
    </xf>
    <xf numFmtId="0" fontId="42" fillId="3" borderId="0" xfId="7" applyNumberFormat="1" applyFill="1" applyAlignment="1">
      <alignment horizontal="center" vertical="center"/>
    </xf>
    <xf numFmtId="166" fontId="42" fillId="3" borderId="3" xfId="8" applyNumberFormat="1" applyFill="1" applyBorder="1" applyAlignment="1">
      <alignment horizontal="center" vertical="center"/>
    </xf>
    <xf numFmtId="0" fontId="43" fillId="3" borderId="0" xfId="9" applyNumberFormat="1" applyFill="1" applyAlignment="1">
      <alignment horizontal="center" vertical="center"/>
    </xf>
    <xf numFmtId="0" fontId="43" fillId="54" borderId="0" xfId="9" applyNumberFormat="1" applyFill="1" applyAlignment="1">
      <alignment horizontal="center" vertical="center"/>
    </xf>
    <xf numFmtId="0" fontId="3" fillId="6" borderId="0" xfId="0" applyFill="1" applyBorder="1" applyAlignment="1">
      <alignment horizontal="left" vertical="center" indent="1"/>
    </xf>
    <xf numFmtId="0" fontId="29" fillId="55" borderId="2" xfId="0" applyFill="1" applyBorder="1" applyAlignment="1">
      <alignment horizontal="left" vertical="center" indent="1"/>
    </xf>
    <xf numFmtId="0" fontId="40" fillId="3" borderId="0" xfId="0" applyFill="1" applyAlignment="1">
      <alignment horizontal="left" vertical="center" indent="1"/>
    </xf>
    <xf numFmtId="0" fontId="3" fillId="4" borderId="0" xfId="0" applyFill="1">
      <alignment vertical="center" wrapText="1"/>
    </xf>
    <xf numFmtId="0" fontId="3" fillId="2" borderId="0" xfId="0" applyFill="1" applyBorder="1">
      <alignment vertical="center" wrapText="1"/>
    </xf>
    <xf numFmtId="0" fontId="3" fillId="0" borderId="0" xfId="0" applyBorder="1" applyAlignment="1">
      <alignment horizontal="left" vertical="center" wrapText="1" indent="1"/>
    </xf>
    <xf numFmtId="0" fontId="3" fillId="0" borderId="0" xfId="0" applyBorder="1" applyAlignment="1">
      <alignment horizontal="left" vertical="justify" wrapText="1" indent="1"/>
    </xf>
    <xf numFmtId="0" fontId="3" fillId="0" borderId="12" xfId="0" applyBorder="1" applyAlignment="1">
      <alignment horizontal="left" vertical="center" wrapText="1" indent="1"/>
    </xf>
    <xf numFmtId="0" fontId="3" fillId="0" borderId="13" xfId="0" applyBorder="1" applyAlignment="1">
      <alignment horizontal="left" vertical="center" wrapText="1" indent="1"/>
    </xf>
    <xf numFmtId="0" fontId="3" fillId="0" borderId="14" xfId="0" applyBorder="1" applyAlignment="1">
      <alignment horizontal="left" vertical="center" wrapText="1" indent="1"/>
    </xf>
    <xf numFmtId="0" fontId="3" fillId="0" borderId="15" xfId="0" applyBorder="1" applyAlignment="1">
      <alignment horizontal="left" vertical="center" wrapText="1" indent="1"/>
    </xf>
    <xf numFmtId="0" fontId="3" fillId="0" borderId="16" xfId="0" applyBorder="1" applyAlignment="1">
      <alignment horizontal="left" vertical="center" wrapText="1" indent="1"/>
    </xf>
    <xf numFmtId="0" fontId="3" fillId="0" borderId="17" xfId="0" applyBorder="1" applyAlignment="1">
      <alignment horizontal="left" vertical="center" wrapText="1" indent="1"/>
    </xf>
    <xf numFmtId="0" fontId="3" fillId="0" borderId="18" xfId="0" applyBorder="1">
      <alignment vertical="center" wrapText="1"/>
    </xf>
    <xf numFmtId="0" fontId="3" fillId="0" borderId="19" xfId="0" applyBorder="1">
      <alignment vertical="center" wrapText="1"/>
    </xf>
    <xf numFmtId="0" fontId="3" fillId="0" borderId="20" xfId="0" applyBorder="1">
      <alignment vertical="center" wrapText="1"/>
    </xf>
    <xf numFmtId="0" fontId="29" fillId="6" borderId="21" xfId="0" applyFill="1" applyBorder="1" applyAlignment="1">
      <alignment horizontal="center"/>
    </xf>
    <xf numFmtId="0" fontId="29" fillId="6" borderId="21" xfId="0" applyFill="1" applyBorder="1">
      <alignment vertical="center" wrapText="1"/>
    </xf>
    <xf numFmtId="0" fontId="3" fillId="6" borderId="21" xfId="0" applyFill="1" applyBorder="1">
      <alignment vertical="center" wrapText="1"/>
    </xf>
    <xf numFmtId="0" fontId="3" fillId="6" borderId="21" xfId="0" applyFill="1" applyBorder="1" applyAlignment="1">
      <alignment horizontal="left" vertical="center" indent="1"/>
    </xf>
    <xf numFmtId="0" fontId="3" fillId="0" borderId="22" xfId="0" applyBorder="1">
      <alignment vertical="center" wrapText="1"/>
    </xf>
    <xf numFmtId="0" fontId="3" fillId="0" borderId="23" xfId="0" applyBorder="1">
      <alignment vertical="center" wrapText="1"/>
    </xf>
    <xf numFmtId="0" fontId="3" fillId="0" borderId="24" xfId="0" applyBorder="1">
      <alignment vertical="center" wrapText="1"/>
    </xf>
    <xf numFmtId="0" fontId="3" fillId="6" borderId="25" xfId="0" applyFill="1" applyBorder="1" applyAlignment="1">
      <alignment horizontal="left" vertical="center" indent="1"/>
    </xf>
    <xf numFmtId="0" fontId="29" fillId="6" borderId="26" xfId="0" applyFill="1" applyBorder="1" applyAlignment="1">
      <alignment horizontal="left" vertical="center" indent="1"/>
    </xf>
    <xf numFmtId="0" fontId="29" fillId="6" borderId="13" xfId="0" applyFill="1" applyBorder="1" applyAlignment="1">
      <alignment horizontal="left" vertical="center"/>
    </xf>
    <xf numFmtId="0" fontId="29" fillId="47" borderId="26" xfId="0" applyFill="1" applyBorder="1" applyAlignment="1">
      <alignment horizontal="left" vertical="center" indent="1"/>
    </xf>
    <xf numFmtId="0" fontId="29" fillId="47" borderId="13" xfId="0" applyFill="1" applyBorder="1" applyAlignment="1">
      <alignment horizontal="left" vertical="center"/>
    </xf>
    <xf numFmtId="0" fontId="3" fillId="6" borderId="13" xfId="10" applyFill="1" applyBorder="1">
      <alignment horizontal="left" wrapText="1" indent="1"/>
    </xf>
    <xf numFmtId="0" fontId="3" fillId="7" borderId="15" xfId="0" applyFill="1" applyBorder="1" applyAlignment="1">
      <alignment horizontal="left" vertical="center" indent="1"/>
    </xf>
    <xf numFmtId="0" fontId="29" fillId="6" borderId="16" xfId="0" applyFill="1" applyBorder="1" applyAlignment="1">
      <alignment horizontal="left" vertical="center" indent="1"/>
    </xf>
    <xf numFmtId="0" fontId="3" fillId="6" borderId="16" xfId="10" applyFill="1" applyBorder="1">
      <alignment horizontal="left" wrapText="1" indent="1"/>
    </xf>
    <xf numFmtId="0" fontId="3" fillId="6" borderId="15" xfId="0" applyFill="1" applyBorder="1" applyAlignment="1">
      <alignment horizontal="left" vertical="center" indent="1"/>
    </xf>
    <xf numFmtId="0" fontId="29" fillId="48" borderId="16" xfId="0" applyFill="1" applyBorder="1" applyAlignment="1">
      <alignment horizontal="left" vertical="center" indent="1"/>
    </xf>
    <xf numFmtId="0" fontId="29" fillId="3" borderId="16" xfId="0" applyFill="1" applyBorder="1" applyAlignment="1">
      <alignment horizontal="left" vertical="center" indent="1"/>
    </xf>
    <xf numFmtId="0" fontId="29" fillId="49" borderId="16" xfId="0" applyFill="1" applyBorder="1" applyAlignment="1">
      <alignment horizontal="left" vertical="center" indent="1"/>
    </xf>
    <xf numFmtId="0" fontId="29" fillId="8" borderId="16" xfId="0" applyFill="1" applyBorder="1" applyAlignment="1">
      <alignment horizontal="left" vertical="center" indent="1"/>
    </xf>
    <xf numFmtId="0" fontId="29" fillId="46" borderId="16" xfId="0" applyFill="1" applyBorder="1" applyAlignment="1">
      <alignment horizontal="left" vertical="center" indent="1"/>
    </xf>
    <xf numFmtId="0" fontId="29" fillId="10" borderId="16" xfId="0" applyFill="1" applyBorder="1" applyAlignment="1">
      <alignment horizontal="left" vertical="center" indent="1"/>
    </xf>
    <xf numFmtId="0" fontId="29" fillId="52" borderId="16" xfId="0" applyFill="1" applyBorder="1" applyAlignment="1">
      <alignment horizontal="left" vertical="center" indent="1"/>
    </xf>
    <xf numFmtId="0" fontId="29" fillId="9" borderId="16" xfId="0" applyFill="1" applyBorder="1" applyAlignment="1">
      <alignment horizontal="left" vertical="center" indent="1"/>
    </xf>
    <xf numFmtId="0" fontId="29" fillId="53" borderId="16" xfId="0" applyFill="1" applyBorder="1" applyAlignment="1">
      <alignment horizontal="left" vertical="center" indent="1"/>
    </xf>
    <xf numFmtId="0" fontId="29" fillId="50" borderId="16" xfId="0" applyFill="1" applyBorder="1" applyAlignment="1">
      <alignment horizontal="left" vertical="center" indent="1"/>
    </xf>
    <xf numFmtId="0" fontId="29" fillId="6" borderId="18" xfId="0" applyFill="1" applyBorder="1" applyAlignment="1">
      <alignment horizontal="center"/>
    </xf>
    <xf numFmtId="0" fontId="29" fillId="6" borderId="19" xfId="0" applyFill="1" applyBorder="1" applyAlignment="1">
      <alignment horizontal="center"/>
    </xf>
    <xf numFmtId="0" fontId="29" fillId="6" borderId="19" xfId="0" applyFill="1" applyBorder="1">
      <alignment vertical="center" wrapText="1"/>
    </xf>
    <xf numFmtId="0" fontId="3" fillId="6" borderId="19" xfId="0" applyFill="1" applyBorder="1">
      <alignment vertical="center" wrapText="1"/>
    </xf>
    <xf numFmtId="0" fontId="3" fillId="6" borderId="19" xfId="0" applyFill="1" applyBorder="1" applyAlignment="1">
      <alignment horizontal="left" vertical="center" indent="1"/>
    </xf>
    <xf numFmtId="0" fontId="3" fillId="3" borderId="0" xfId="0" applyFill="1">
      <alignment vertical="center" wrapText="1"/>
    </xf>
    <xf numFmtId="0" fontId="3" fillId="3" borderId="5" xfId="10" applyFill="1">
      <alignment horizontal="left" wrapText="1" indent="1"/>
    </xf>
    <xf numFmtId="0" fontId="3" fillId="4" borderId="5" xfId="10" applyFill="1">
      <alignment horizontal="left" wrapText="1" indent="1"/>
    </xf>
    <xf numFmtId="166" fontId="4" fillId="6" borderId="3" xfId="8" applyNumberFormat="1" applyFill="1" applyBorder="1" applyAlignment="1">
      <alignment horizontal="center" vertical="center"/>
    </xf>
    <xf numFmtId="0" fontId="3" fillId="6" borderId="5" xfId="10" applyFill="1">
      <alignment horizontal="left" wrapText="1" indent="1"/>
    </xf>
    <xf numFmtId="0" fontId="4" fillId="3" borderId="0" xfId="7" applyNumberFormat="1" applyFill="1" applyBorder="1" applyAlignment="1">
      <alignment horizontal="center" vertical="center"/>
    </xf>
    <xf numFmtId="166" fontId="4" fillId="6" borderId="0" xfId="8" applyNumberFormat="1" applyFill="1" applyBorder="1" applyAlignment="1">
      <alignment horizontal="center" vertical="center"/>
    </xf>
    <xf numFmtId="0" fontId="3" fillId="6" borderId="0" xfId="10" applyFill="1" applyBorder="1">
      <alignment horizontal="left" wrapText="1" indent="1"/>
    </xf>
    <xf numFmtId="0" fontId="4" fillId="6" borderId="0" xfId="7" applyNumberFormat="1" applyFill="1" applyBorder="1" applyAlignment="1">
      <alignment horizontal="center" vertical="center"/>
    </xf>
    <xf numFmtId="0" fontId="29" fillId="56" borderId="16" xfId="0" applyFill="1" applyBorder="1" applyAlignment="1">
      <alignment horizontal="left" vertical="center" indent="1"/>
    </xf>
    <xf numFmtId="0" fontId="29" fillId="4" borderId="16" xfId="0" applyFill="1" applyBorder="1" applyAlignment="1">
      <alignment horizontal="left" vertical="center" indent="1"/>
    </xf>
    <xf numFmtId="0" fontId="29" fillId="57" borderId="16" xfId="0" applyFill="1" applyBorder="1" applyAlignment="1">
      <alignment horizontal="left" vertical="center" indent="1"/>
    </xf>
    <xf numFmtId="0" fontId="29" fillId="58" borderId="16" xfId="0" applyFill="1" applyBorder="1" applyAlignment="1">
      <alignment horizontal="left" vertical="center" indent="1"/>
    </xf>
    <xf numFmtId="0" fontId="29" fillId="59" borderId="16" xfId="0" applyFill="1" applyBorder="1" applyAlignment="1">
      <alignment horizontal="left" vertical="center" indent="1"/>
    </xf>
    <xf numFmtId="0" fontId="29" fillId="32" borderId="16" xfId="0" applyFill="1" applyBorder="1" applyAlignment="1">
      <alignment horizontal="left" vertical="center" indent="1"/>
    </xf>
    <xf numFmtId="0" fontId="29" fillId="60" borderId="16" xfId="0" applyFill="1" applyBorder="1" applyAlignment="1">
      <alignment horizontal="left" vertical="center" indent="1"/>
    </xf>
    <xf numFmtId="0" fontId="29" fillId="51" borderId="16" xfId="0" applyFill="1" applyBorder="1" applyAlignment="1">
      <alignment horizontal="left" vertical="center" indent="1"/>
    </xf>
    <xf numFmtId="0" fontId="29" fillId="54" borderId="16" xfId="0" applyFill="1" applyBorder="1" applyAlignment="1">
      <alignment horizontal="left" vertical="center" indent="1"/>
    </xf>
    <xf numFmtId="0" fontId="29" fillId="61" borderId="16" xfId="0" applyFill="1" applyBorder="1" applyAlignment="1">
      <alignment horizontal="left" vertical="center" indent="1"/>
    </xf>
    <xf numFmtId="0" fontId="29" fillId="62" borderId="16" xfId="0" applyFill="1" applyBorder="1" applyAlignment="1">
      <alignment horizontal="left" vertical="center" indent="1"/>
    </xf>
    <xf numFmtId="0" fontId="29" fillId="63" borderId="16" xfId="0" applyFill="1" applyBorder="1" applyAlignment="1">
      <alignment horizontal="left" vertical="center" indent="1"/>
    </xf>
    <xf numFmtId="0" fontId="3" fillId="63" borderId="16" xfId="10" applyFill="1" applyBorder="1">
      <alignment horizontal="left" wrapText="1" indent="1"/>
    </xf>
    <xf numFmtId="0" fontId="3" fillId="63" borderId="16" xfId="0" applyFill="1" applyBorder="1" applyAlignment="1">
      <alignment horizontal="left" vertical="center" wrapText="1" indent="1"/>
    </xf>
    <xf numFmtId="0" fontId="29" fillId="64" borderId="16" xfId="0" applyFill="1" applyBorder="1" applyAlignment="1">
      <alignment horizontal="left" vertical="center" indent="1"/>
    </xf>
    <xf numFmtId="0" fontId="3" fillId="64" borderId="16" xfId="10" applyFill="1" applyBorder="1">
      <alignment horizontal="left" wrapText="1" indent="1"/>
    </xf>
    <xf numFmtId="0" fontId="3" fillId="64" borderId="16" xfId="0" applyFill="1" applyBorder="1" applyAlignment="1">
      <alignment horizontal="left" vertical="center" wrapText="1" indent="1"/>
    </xf>
    <xf numFmtId="0" fontId="29" fillId="65" borderId="16" xfId="0" applyFill="1" applyBorder="1" applyAlignment="1">
      <alignment horizontal="left" vertical="center" indent="1"/>
    </xf>
    <xf numFmtId="0" fontId="29" fillId="36" borderId="16" xfId="0" applyFill="1" applyBorder="1" applyAlignment="1">
      <alignment horizontal="left" vertical="center" indent="1"/>
    </xf>
    <xf numFmtId="0" fontId="3" fillId="36" borderId="16" xfId="10" applyFill="1" applyBorder="1">
      <alignment horizontal="left" wrapText="1" indent="1"/>
    </xf>
    <xf numFmtId="0" fontId="3" fillId="36" borderId="16" xfId="0" applyFill="1" applyBorder="1" applyAlignment="1">
      <alignment horizontal="left" vertical="center" wrapText="1" indent="1"/>
    </xf>
    <xf numFmtId="0" fontId="3" fillId="47" borderId="13" xfId="10" applyFill="1" applyBorder="1">
      <alignment horizontal="left" wrapText="1" indent="1"/>
    </xf>
    <xf numFmtId="0" fontId="3" fillId="47" borderId="13" xfId="0" applyFill="1" applyBorder="1" applyAlignment="1">
      <alignment horizontal="left" vertical="center" wrapText="1" indent="1"/>
    </xf>
    <xf numFmtId="0" fontId="3" fillId="6" borderId="16" xfId="0" applyFill="1" applyBorder="1" applyAlignment="1">
      <alignment horizontal="left" vertical="center" wrapText="1" indent="1"/>
    </xf>
    <xf numFmtId="0" fontId="3" fillId="60" borderId="16" xfId="10" applyFill="1" applyBorder="1">
      <alignment horizontal="left" wrapText="1" indent="1"/>
    </xf>
    <xf numFmtId="0" fontId="3" fillId="60" borderId="16" xfId="0" applyFill="1" applyBorder="1" applyAlignment="1">
      <alignment horizontal="left" vertical="center" wrapText="1" indent="1"/>
    </xf>
    <xf numFmtId="0" fontId="3" fillId="9" borderId="16" xfId="10" applyFill="1" applyBorder="1">
      <alignment horizontal="left" wrapText="1" indent="1"/>
    </xf>
    <xf numFmtId="0" fontId="3" fillId="9" borderId="16" xfId="0" applyFill="1" applyBorder="1" applyAlignment="1">
      <alignment horizontal="left" vertical="center" wrapText="1" indent="1"/>
    </xf>
    <xf numFmtId="0" fontId="3" fillId="49" borderId="16" xfId="10" applyFill="1" applyBorder="1">
      <alignment horizontal="left" wrapText="1" indent="1"/>
    </xf>
    <xf numFmtId="0" fontId="3" fillId="49" borderId="16" xfId="0" applyFill="1" applyBorder="1" applyAlignment="1">
      <alignment horizontal="left" vertical="center" wrapText="1" indent="1"/>
    </xf>
    <xf numFmtId="0" fontId="3" fillId="3" borderId="16" xfId="10" applyFill="1" applyBorder="1">
      <alignment horizontal="left" wrapText="1" indent="1"/>
    </xf>
    <xf numFmtId="0" fontId="3" fillId="3" borderId="16" xfId="0" applyFill="1" applyBorder="1" applyAlignment="1">
      <alignment horizontal="left" vertical="center" wrapText="1" indent="1"/>
    </xf>
    <xf numFmtId="0" fontId="3" fillId="4" borderId="16" xfId="10" applyFill="1" applyBorder="1">
      <alignment horizontal="left" wrapText="1" indent="1"/>
    </xf>
    <xf numFmtId="0" fontId="3" fillId="4" borderId="16" xfId="0" applyFill="1" applyBorder="1" applyAlignment="1">
      <alignment horizontal="left" vertical="center" wrapText="1" indent="1"/>
    </xf>
    <xf numFmtId="0" fontId="3" fillId="6" borderId="13" xfId="0" applyFill="1" applyBorder="1" applyAlignment="1">
      <alignment horizontal="left" vertical="center" wrapText="1" indent="1"/>
    </xf>
    <xf numFmtId="0" fontId="3" fillId="32" borderId="16" xfId="0" applyFill="1" applyBorder="1" applyAlignment="1">
      <alignment horizontal="left" vertical="center" wrapText="1" indent="1"/>
    </xf>
    <xf numFmtId="0" fontId="3" fillId="65" borderId="16" xfId="0" applyFill="1" applyBorder="1" applyAlignment="1">
      <alignment horizontal="left" vertical="center" wrapText="1" indent="1"/>
    </xf>
    <xf numFmtId="0" fontId="3" fillId="52" borderId="16" xfId="0" applyFill="1" applyBorder="1" applyAlignment="1">
      <alignment horizontal="left" vertical="center" wrapText="1" indent="1"/>
    </xf>
    <xf numFmtId="0" fontId="29" fillId="66" borderId="16" xfId="0" applyFill="1" applyBorder="1" applyAlignment="1">
      <alignment horizontal="left" vertical="center" indent="1"/>
    </xf>
    <xf numFmtId="0" fontId="3" fillId="57" borderId="16" xfId="0" applyFill="1" applyBorder="1" applyAlignment="1">
      <alignment horizontal="left" vertical="center" wrapText="1" indent="1"/>
    </xf>
    <xf numFmtId="0" fontId="3" fillId="40" borderId="16" xfId="0" applyFill="1" applyBorder="1" applyAlignment="1">
      <alignment horizontal="left" vertical="center" wrapText="1" indent="1"/>
    </xf>
    <xf numFmtId="167" fontId="26" fillId="48" borderId="0" xfId="9" applyNumberFormat="1" applyFill="1" applyAlignment="1">
      <alignment horizontal="center" vertical="center"/>
    </xf>
    <xf numFmtId="0" fontId="5" fillId="48" borderId="0" xfId="9" applyNumberFormat="1" applyFill="1" applyAlignment="1">
      <alignment horizontal="center" vertical="center"/>
    </xf>
    <xf numFmtId="0" fontId="4" fillId="48" borderId="0" xfId="7" applyNumberFormat="1" applyFill="1" applyAlignment="1">
      <alignment horizontal="center" vertical="center"/>
    </xf>
    <xf numFmtId="166" fontId="4" fillId="48" borderId="3" xfId="8" applyNumberFormat="1" applyFill="1" applyBorder="1" applyAlignment="1">
      <alignment horizontal="center" vertical="center"/>
    </xf>
  </cellXfs>
  <cellStyles count="54">
    <cellStyle name="20% - 着色 1" xfId="29" builtinId="30" customBuiltin="1"/>
    <cellStyle name="20% - 着色 2" xfId="33" builtinId="34" customBuiltin="1"/>
    <cellStyle name="20% - 着色 3" xfId="37" builtinId="38" customBuiltin="1"/>
    <cellStyle name="20% - 着色 4" xfId="41" builtinId="42" customBuiltin="1"/>
    <cellStyle name="20% - 着色 5" xfId="45" builtinId="46" customBuiltin="1"/>
    <cellStyle name="20% - 着色 6" xfId="49" builtinId="50" customBuiltin="1"/>
    <cellStyle name="40% - 着色 1" xfId="30" builtinId="31" customBuiltin="1"/>
    <cellStyle name="40% - 着色 2" xfId="34" builtinId="35" customBuiltin="1"/>
    <cellStyle name="40% - 着色 3" xfId="38" builtinId="39" customBuiltin="1"/>
    <cellStyle name="40% - 着色 4" xfId="42" builtinId="43" customBuiltin="1"/>
    <cellStyle name="40% - 着色 5" xfId="46" builtinId="47" customBuiltin="1"/>
    <cellStyle name="40% - 着色 6" xfId="50" builtinId="51" customBuiltin="1"/>
    <cellStyle name="60% - 着色 1" xfId="31" builtinId="32" customBuiltin="1"/>
    <cellStyle name="60% - 着色 2" xfId="35" builtinId="36" customBuiltin="1"/>
    <cellStyle name="60% - 着色 3" xfId="39" builtinId="40" customBuiltin="1"/>
    <cellStyle name="60% - 着色 4" xfId="43" builtinId="44" customBuiltin="1"/>
    <cellStyle name="60% - 着色 5" xfId="47" builtinId="48" customBuiltin="1"/>
    <cellStyle name="60% - 着色 6" xfId="51" builtinId="52" customBuiltin="1"/>
    <cellStyle name="千位分隔" xfId="11" builtinId="3" customBuiltin="1"/>
    <cellStyle name="千位分隔[0]" xfId="12" builtinId="6" customBuiltin="1"/>
    <cellStyle name="好" xfId="16" builtinId="26" customBuiltin="1"/>
    <cellStyle name="差" xfId="17" builtinId="27" customBuiltin="1"/>
    <cellStyle name="常规" xfId="0" builtinId="0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23" builtinId="23" customBuiltin="1"/>
    <cellStyle name="汇总" xfId="27" builtinId="25" customBuiltin="1"/>
    <cellStyle name="注释" xfId="25" builtinId="10" customBuiltin="1"/>
    <cellStyle name="百分比" xfId="15" builtinId="5" customBuiltin="1"/>
    <cellStyle name="着色 1" xfId="28" builtinId="29" customBuiltin="1"/>
    <cellStyle name="着色 2" xfId="32" builtinId="33" customBuiltin="1"/>
    <cellStyle name="着色 3" xfId="36" builtinId="37" customBuiltin="1"/>
    <cellStyle name="着色 4" xfId="40" builtinId="41" customBuiltin="1"/>
    <cellStyle name="着色 5" xfId="44" builtinId="45" customBuiltin="1"/>
    <cellStyle name="着色 6" xfId="48" builtinId="49" customBuiltin="1"/>
    <cellStyle name="解释性文本" xfId="26" builtinId="53" customBuiltin="1"/>
    <cellStyle name="警告文本" xfId="24" builtinId="11" customBuiltin="1"/>
    <cellStyle name="计算" xfId="21" builtinId="22" customBuiltin="1"/>
    <cellStyle name="货币" xfId="13" builtinId="4" customBuiltin="1"/>
    <cellStyle name="货币[0]" xfId="14" builtinId="7" customBuiltin="1"/>
    <cellStyle name="输入" xfId="19" builtinId="20" customBuiltin="1"/>
    <cellStyle name="输出" xfId="20" builtinId="21" customBuiltin="1"/>
    <cellStyle name="适中" xfId="18" builtinId="28" customBuiltin="1"/>
    <cellStyle name="链接单元格" xfId="22" builtinId="24" customBuiltin="1"/>
    <cellStyle name="열어본 하이퍼링크" xfId="53" builtinId="9" hidden="1"/>
    <cellStyle name="하이퍼링크" xfId="52" builtinId="8" hidden="1"/>
    <cellStyle name="날짜" xfId="6"/>
    <cellStyle name="상태" xfId="10"/>
    <cellStyle name="요일" xfId="8"/>
    <cellStyle name="월" xfId="9"/>
    <cellStyle name="평일" xfId="7"/>
  </cellStyles>
  <dxfs count="1">
    <dxf>
      <font>
        <color theme="1" tint="0.049990"/>
      </font>
      <fill>
        <patternFill>
          <bgColor theme="9" tint="0.799980"/>
        </patternFill>
      </fill>
      <border>
        <vertical/>
        <horizontal/>
      </border>
    </dxf>
  </d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roject Timel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/>
    <pageSetUpPr fitToPage="1"/>
  </sheetPr>
  <dimension ref="B1:AT28"/>
  <sheetViews>
    <sheetView showGridLines="0" tabSelected="1" zoomScale="70" zoomScaleNormal="70" workbookViewId="0">
      <selection activeCell="AP15" sqref="AP15"/>
    </sheetView>
  </sheetViews>
  <sheetFormatPr defaultRowHeight="30.000000" customHeight="1"/>
  <cols>
    <col min="1" max="1" style="1" width="2.63000011" customWidth="1" outlineLevel="0"/>
    <col min="2" max="2" style="29" width="13.63000011" customWidth="1" outlineLevel="0"/>
    <col min="3" max="17" style="3" width="5.63000011" customWidth="1" outlineLevel="0"/>
    <col min="18" max="30" style="1" width="5.63000011" customWidth="1" outlineLevel="0"/>
    <col min="31" max="31" style="4" width="5.63000011" customWidth="1" outlineLevel="0"/>
    <col min="32" max="37" style="1" width="5.63000011" customWidth="1" outlineLevel="0"/>
    <col min="38" max="38" style="1" width="12.88000011" customWidth="1" outlineLevel="0"/>
    <col min="39" max="41" style="1" width="5.63000011" customWidth="1" outlineLevel="0"/>
    <col min="42" max="43" style="1" width="12.88000011" customWidth="1" outlineLevel="0"/>
    <col min="44" max="44" style="1" width="5.63000011" customWidth="1" outlineLevel="0"/>
    <col min="45" max="45" style="1" width="9.00500011" customWidth="1" outlineLevel="0"/>
    <col min="46" max="46" style="1" width="19.25499916" customWidth="1" outlineLevel="0"/>
    <col min="47" max="16384" style="1" width="9.00500011" customWidth="1" outlineLevel="0"/>
  </cols>
  <sheetData>
    <row r="1" spans="2:46" ht="48.750000" customHeight="1">
      <c r="B1" s="33" t="s">
        <v>23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</row>
    <row r="2" spans="2:46" ht="24.750000" customHeight="1">
      <c r="B2" s="2" t="s">
        <v>1</v>
      </c>
      <c r="C2" s="35">
        <f ca="1">TODAY()-51</f>
        <v>44599</v>
      </c>
      <c r="D2" s="35"/>
      <c r="E2" s="35"/>
    </row>
    <row r="3" spans="2:46" ht="12.750000" customHeight="1">
      <c r="B3" s="5"/>
    </row>
    <row r="4" spans="2:46" ht="24.750000" customHeight="1">
      <c r="B4" s="6"/>
      <c r="C4" s="65" t="s">
        <v>28</v>
      </c>
      <c r="D4" s="66" t="str">
        <f ca="1">IF(TEXT(D6,"m월")=TEXT(C6,"m월"),"",LOWER(TEXT(D6,"m월")))</f>
        <v/>
      </c>
      <c r="E4" s="66" t="str">
        <f ca="1">IF(TEXT(E6,"m월")=TEXT(D6,"m월"),"",LOWER(TEXT(E6,"m월")))</f>
        <v/>
      </c>
      <c r="F4" s="66" t="str">
        <f ca="1">IF(TEXT(F6,"m월")=TEXT(E6,"m월"),"",LOWER(TEXT(F6,"m월")))</f>
        <v/>
      </c>
      <c r="G4" s="66" t="str">
        <f ca="1">IF(TEXT(G6,"m월")=TEXT(F6,"m월"),"",LOWER(TEXT(G6,"m월")))</f>
        <v/>
      </c>
      <c r="H4" s="66" t="str">
        <f ca="1">IF(TEXT(H6,"m월")=TEXT(G6,"m월"),"",LOWER(TEXT(H6,"m월")))</f>
        <v/>
      </c>
      <c r="I4" s="66" t="str">
        <f ca="1">IF(TEXT(I6,"m월")=TEXT(H6,"m월"),"",LOWER(TEXT(I6,"m월")))</f>
        <v/>
      </c>
      <c r="J4" s="66"/>
      <c r="K4" s="66" t="str">
        <f ca="1">IF(TEXT(K6,"m월")=TEXT(J6,"m월"),"",LOWER(TEXT(K6,"m월")))</f>
        <v/>
      </c>
      <c r="L4" s="67" t="s">
        <v>30</v>
      </c>
      <c r="M4" s="67"/>
      <c r="N4" s="68" t="str">
        <f ca="1">IF(TEXT(N6,"m월")=TEXT(M6,"m월"),"",LOWER(TEXT(N6,"m월")))</f>
        <v/>
      </c>
      <c r="O4" s="68"/>
      <c r="P4" s="68" t="str">
        <f ca="1">IF(TEXT(P6,"m월")=TEXT(O6,"m월"),"",LOWER(TEXT(P6,"m월")))</f>
        <v/>
      </c>
      <c r="Q4" s="68"/>
      <c r="R4" s="68" t="str">
        <f ca="1">IF(TEXT(R6,"m월")=TEXT(Q6,"m월"),"",LOWER(TEXT(R6,"m월")))</f>
        <v/>
      </c>
      <c r="S4" s="242" t="s">
        <v>36</v>
      </c>
      <c r="T4" s="243" t="str">
        <f ca="1">IF(TEXT(T6,"m월")=TEXT(S6,"m월"),"",LOWER(TEXT(T6,"m월")))</f>
        <v/>
      </c>
      <c r="U4" s="243" t="str">
        <f ca="1">IF(TEXT(U6,"m월")=TEXT(T6,"m월"),"",LOWER(TEXT(U6,"m월")))</f>
        <v/>
      </c>
      <c r="V4" s="243" t="str">
        <f ca="1">IF(TEXT(V6,"m월")=TEXT(U6,"m월"),"",LOWER(TEXT(V6,"m월")))</f>
        <v/>
      </c>
      <c r="W4" s="243" t="str">
        <f ca="1">IF(TEXT(W6,"m월")=TEXT(V6,"m월"),"",LOWER(TEXT(W6,"m월")))</f>
        <v/>
      </c>
      <c r="X4" s="242"/>
      <c r="Y4" s="242"/>
      <c r="Z4" s="139"/>
      <c r="AA4" s="139"/>
      <c r="AB4" s="139"/>
      <c r="AC4" s="139"/>
      <c r="AD4" s="139"/>
      <c r="AE4" s="67" t="s">
        <v>69</v>
      </c>
      <c r="AF4" s="121"/>
      <c r="AG4" s="121" t="str">
        <f ca="1">IF(TEXT(AG6,"m월")=TEXT(AF6,"m월"),"",LOWER(TEXT(AG6,"m월")))</f>
        <v/>
      </c>
      <c r="AH4" s="121" t="str">
        <f ca="1">IF(TEXT(AH6,"m월")=TEXT(AG6,"m월"),"",LOWER(TEXT(AH6,"m월")))</f>
        <v/>
      </c>
      <c r="AI4" s="121" t="str">
        <f ca="1">IF(TEXT(AI6,"m월")=TEXT(AH6,"m월"),"",LOWER(TEXT(AI6,"m월")))</f>
        <v/>
      </c>
      <c r="AJ4" s="121" t="str">
        <f ca="1">IF(TEXT(AJ6,"m월")=TEXT(AI6,"m월"),"",LOWER(TEXT(AJ6,"m월")))</f>
        <v/>
      </c>
      <c r="AK4" s="67"/>
      <c r="AL4" s="62"/>
      <c r="AT4" s="200"/>
    </row>
    <row r="5" spans="2:46" ht="18.750000" customHeight="1">
      <c r="B5" s="6"/>
      <c r="C5" s="61" t="str">
        <f ca="1">LOWER(TEXT(C6,"aaa"))</f>
        <v>월</v>
      </c>
      <c r="D5" s="61" t="str">
        <f ca="1">LOWER(TEXT(D6,"aaa"))</f>
        <v>목</v>
      </c>
      <c r="E5" s="61" t="str">
        <f ca="1">LOWER(TEXT(E6,"aaa"))</f>
        <v>금</v>
      </c>
      <c r="F5" s="61" t="str">
        <f ca="1">LOWER(TEXT(F6,"aaa"))</f>
        <v>월</v>
      </c>
      <c r="G5" s="61" t="str">
        <f ca="1">LOWER(TEXT(G6,"aaa"))</f>
        <v>목</v>
      </c>
      <c r="H5" s="61" t="str">
        <f ca="1">LOWER(TEXT(H6,"aaa"))</f>
        <v>금</v>
      </c>
      <c r="I5" s="61" t="str">
        <f ca="1">LOWER(TEXT(I6,"aaa"))</f>
        <v>월</v>
      </c>
      <c r="J5" s="61" t="str">
        <f ca="1">LOWER(TEXT(J6,"aaa"))</f>
        <v>수</v>
      </c>
      <c r="K5" s="61" t="str">
        <f ca="1">LOWER(TEXT(K6,"aaa"))</f>
        <v>금</v>
      </c>
      <c r="L5" s="62" t="str">
        <f ca="1">LOWER(TEXT(L6,"aaa"))</f>
        <v>수</v>
      </c>
      <c r="M5" s="62" t="str">
        <f ca="1">LOWER(TEXT(M6,"aaa"))</f>
        <v>금</v>
      </c>
      <c r="N5" s="62" t="str">
        <f ca="1">LOWER(TEXT(N6,"aaa"))</f>
        <v>월</v>
      </c>
      <c r="O5" s="62" t="str">
        <f ca="1">LOWER(TEXT(O6,"aaa"))</f>
        <v>목</v>
      </c>
      <c r="P5" s="62" t="str">
        <f ca="1">LOWER(TEXT(P6,"aaa"))</f>
        <v>월</v>
      </c>
      <c r="Q5" s="62" t="str">
        <f ca="1">LOWER(TEXT(Q6,"aaa"))</f>
        <v>월</v>
      </c>
      <c r="R5" s="62" t="str">
        <f ca="1">LOWER(TEXT(R6,"aaa"))</f>
        <v>수</v>
      </c>
      <c r="S5" s="244" t="str">
        <f ca="1">LOWER(TEXT(S6,"aaa"))</f>
        <v>금</v>
      </c>
      <c r="T5" s="244" t="str">
        <f ca="1">LOWER(TEXT(T6,"aaa"))</f>
        <v>금</v>
      </c>
      <c r="U5" s="244" t="str">
        <f ca="1">LOWER(TEXT(U6,"aaa"))</f>
        <v>월</v>
      </c>
      <c r="V5" s="244" t="str">
        <f ca="1">LOWER(TEXT(V6,"aaa"))</f>
        <v>수</v>
      </c>
      <c r="W5" s="244" t="str">
        <f ca="1">LOWER(TEXT(W6,"aaa"))</f>
        <v>금</v>
      </c>
      <c r="X5" s="244" t="str">
        <f ca="1">LOWER(TEXT(X6,"aaa"))</f>
        <v>월</v>
      </c>
      <c r="Y5" s="244" t="str">
        <f ca="1">LOWER(TEXT(Y6,"aaa"))</f>
        <v>수</v>
      </c>
      <c r="Z5" s="61" t="str">
        <f ca="1">LOWER(TEXT(Z6,"aaa"))</f>
        <v>목</v>
      </c>
      <c r="AA5" s="61" t="str">
        <f ca="1">LOWER(TEXT(AA6,"aaa"))</f>
        <v>금</v>
      </c>
      <c r="AB5" s="61" t="str">
        <f ca="1">LOWER(TEXT(AB6,"aaa"))</f>
        <v>월</v>
      </c>
      <c r="AC5" s="61" t="str">
        <f ca="1">LOWER(TEXT(AC6,"aaa"))</f>
        <v>수</v>
      </c>
      <c r="AD5" s="61" t="str">
        <f ca="1">LOWER(TEXT(AD6,"aaa"))</f>
        <v>금</v>
      </c>
      <c r="AE5" s="62" t="str">
        <f ca="1">LOWER(TEXT(AE6,"aaa"))</f>
        <v>월</v>
      </c>
      <c r="AF5" s="62" t="str">
        <f ca="1">LOWER(TEXT(AF6,"aaa"))</f>
        <v>화</v>
      </c>
      <c r="AG5" s="62" t="str">
        <f ca="1">LOWER(TEXT(AG6,"aaa"))</f>
        <v>수</v>
      </c>
      <c r="AH5" s="62" t="str">
        <f ca="1">LOWER(TEXT(AH6,"aaa"))</f>
        <v>금</v>
      </c>
      <c r="AI5" s="62" t="str">
        <f ca="1">LOWER(TEXT(AI6,"aaa"))</f>
        <v>월</v>
      </c>
      <c r="AJ5" s="62" t="str">
        <f ca="1">LOWER(TEXT(AJ6,"aaa"))</f>
        <v>수</v>
      </c>
      <c r="AK5" s="62" t="str">
        <f ca="1">LOWER(TEXT(AK6,"aaa"))</f>
        <v>금</v>
      </c>
      <c r="AL5" s="62"/>
      <c r="AT5" s="198"/>
    </row>
    <row r="6" spans="2:46" ht="12.000000" customHeight="1">
      <c r="B6" s="6"/>
      <c r="C6" s="63">
        <f ca="1">C2</f>
        <v>44599</v>
      </c>
      <c r="D6" s="63">
        <f ca="1">C6+3</f>
        <v>44602</v>
      </c>
      <c r="E6" s="63">
        <f ca="1">D6+1</f>
        <v>44603</v>
      </c>
      <c r="F6" s="63">
        <f ca="1">E6+3</f>
        <v>44606</v>
      </c>
      <c r="G6" s="63">
        <f ca="1">F6+3</f>
        <v>44609</v>
      </c>
      <c r="H6" s="63">
        <f ca="1">G6+1</f>
        <v>44610</v>
      </c>
      <c r="I6" s="63">
        <f ca="1">H6+3</f>
        <v>44613</v>
      </c>
      <c r="J6" s="63">
        <f ca="1">I6+2</f>
        <v>44615</v>
      </c>
      <c r="K6" s="63">
        <f ca="1">J6+2</f>
        <v>44617</v>
      </c>
      <c r="L6" s="64">
        <f ca="1">K6+5</f>
        <v>44622</v>
      </c>
      <c r="M6" s="64">
        <f ca="1">L6+2</f>
        <v>44624</v>
      </c>
      <c r="N6" s="64">
        <f ca="1">M6+3</f>
        <v>44627</v>
      </c>
      <c r="O6" s="64">
        <f ca="1">N6+3</f>
        <v>44630</v>
      </c>
      <c r="P6" s="64">
        <f ca="1">O6+4</f>
        <v>44634</v>
      </c>
      <c r="Q6" s="64">
        <f ca="1">P6+14</f>
        <v>44648</v>
      </c>
      <c r="R6" s="64">
        <f ca="1">Q6+2</f>
        <v>44650</v>
      </c>
      <c r="S6" s="245">
        <f ca="1">R6+2</f>
        <v>44652</v>
      </c>
      <c r="T6" s="245">
        <f ca="1">S6+7</f>
        <v>44659</v>
      </c>
      <c r="U6" s="245">
        <f ca="1">T6+3</f>
        <v>44662</v>
      </c>
      <c r="V6" s="245">
        <f ca="1">U6+2</f>
        <v>44664</v>
      </c>
      <c r="W6" s="245">
        <f ca="1">V6+2</f>
        <v>44666</v>
      </c>
      <c r="X6" s="245">
        <f ca="1">W6+3</f>
        <v>44669</v>
      </c>
      <c r="Y6" s="245">
        <f ca="1">X6+2</f>
        <v>44671</v>
      </c>
      <c r="Z6" s="63">
        <f ca="1">Y6+1</f>
        <v>44672</v>
      </c>
      <c r="AA6" s="63">
        <f ca="1">Z6+1</f>
        <v>44673</v>
      </c>
      <c r="AB6" s="63">
        <f ca="1">AA6+3</f>
        <v>44676</v>
      </c>
      <c r="AC6" s="63">
        <f ca="1">AB6+2</f>
        <v>44678</v>
      </c>
      <c r="AD6" s="63">
        <f ca="1">AC6+2</f>
        <v>44680</v>
      </c>
      <c r="AE6" s="64">
        <f ca="1">AD6+3</f>
        <v>44683</v>
      </c>
      <c r="AF6" s="64">
        <f ca="1">AE6+1</f>
        <v>44684</v>
      </c>
      <c r="AG6" s="64">
        <f ca="1">AF6+1</f>
        <v>44685</v>
      </c>
      <c r="AH6" s="64">
        <f ca="1">AG6+2</f>
        <v>44687</v>
      </c>
      <c r="AI6" s="64">
        <f ca="1">AH6+3</f>
        <v>44690</v>
      </c>
      <c r="AJ6" s="64">
        <f ca="1">AI6+2</f>
        <v>44692</v>
      </c>
      <c r="AK6" s="64">
        <f ca="1">AJ6+2</f>
        <v>44694</v>
      </c>
      <c r="AL6" s="64"/>
      <c r="AT6" s="199"/>
    </row>
    <row r="7" spans="2:46" ht="18.000000" customHeight="1">
      <c r="B7" s="58" t="s">
        <v>48</v>
      </c>
      <c r="C7" s="167"/>
      <c r="D7" s="168"/>
      <c r="E7" s="169"/>
      <c r="F7" s="170"/>
      <c r="G7" s="170"/>
      <c r="H7" s="171"/>
      <c r="I7" s="170"/>
      <c r="J7" s="168"/>
      <c r="K7" s="168"/>
      <c r="L7" s="168"/>
      <c r="M7" s="168"/>
      <c r="N7" s="168"/>
      <c r="O7" s="168"/>
      <c r="P7" s="168"/>
      <c r="Q7" s="168"/>
      <c r="R7" s="168"/>
      <c r="S7" s="168"/>
      <c r="T7" s="168"/>
      <c r="U7" s="168"/>
      <c r="V7" s="168"/>
      <c r="W7" s="170"/>
      <c r="X7" s="170"/>
      <c r="Y7" s="168"/>
      <c r="Z7" s="170"/>
      <c r="AA7" s="170"/>
      <c r="AB7" s="168"/>
      <c r="AC7" s="168"/>
      <c r="AD7" s="170"/>
      <c r="AE7" s="222"/>
      <c r="AF7" s="223"/>
      <c r="AG7" s="235"/>
      <c r="AH7" s="152"/>
      <c r="AI7" s="152"/>
      <c r="AJ7" s="170"/>
      <c r="AK7" s="170"/>
      <c r="AL7" s="19" t="s">
        <v>19</v>
      </c>
      <c r="AT7" s="199"/>
    </row>
    <row r="8" spans="2:46" ht="30.000000" customHeight="1">
      <c r="B8" s="59" t="s">
        <v>40</v>
      </c>
      <c r="C8" s="173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174"/>
      <c r="AE8" s="175"/>
      <c r="AF8" s="155"/>
      <c r="AG8" s="224"/>
      <c r="AH8" s="155"/>
      <c r="AI8" s="155"/>
      <c r="AJ8" s="155"/>
      <c r="AK8" s="155"/>
      <c r="AL8" s="19" t="s">
        <v>18</v>
      </c>
      <c r="AT8" s="199"/>
    </row>
    <row r="9" spans="2:46" ht="30.000000" customHeight="1">
      <c r="B9" s="59" t="s">
        <v>33</v>
      </c>
      <c r="C9" s="176"/>
      <c r="D9" s="202"/>
      <c r="E9" s="202"/>
      <c r="F9" s="202"/>
      <c r="G9" s="202"/>
      <c r="H9" s="202"/>
      <c r="I9" s="202"/>
      <c r="J9" s="202"/>
      <c r="K9" s="174"/>
      <c r="L9" s="174"/>
      <c r="M9" s="174"/>
      <c r="N9" s="174"/>
      <c r="O9" s="174"/>
      <c r="P9" s="174"/>
      <c r="Q9" s="202"/>
      <c r="R9" s="202"/>
      <c r="S9" s="202"/>
      <c r="T9" s="202"/>
      <c r="U9" s="202"/>
      <c r="V9" s="174"/>
      <c r="W9" s="174"/>
      <c r="X9" s="174"/>
      <c r="Y9" s="174"/>
      <c r="Z9" s="174"/>
      <c r="AA9" s="174"/>
      <c r="AB9" s="202"/>
      <c r="AC9" s="202"/>
      <c r="AD9" s="202"/>
      <c r="AE9" s="233"/>
      <c r="AF9" s="234"/>
      <c r="AG9" s="234"/>
      <c r="AH9" s="234"/>
      <c r="AI9" s="155"/>
      <c r="AJ9" s="234"/>
      <c r="AK9" s="234"/>
      <c r="AL9" s="19" t="s">
        <v>19</v>
      </c>
      <c r="AT9" s="199"/>
    </row>
    <row r="10" spans="2:46" ht="30.000000" customHeight="1">
      <c r="B10" s="59" t="s">
        <v>38</v>
      </c>
      <c r="C10" s="176"/>
      <c r="D10" s="174"/>
      <c r="E10" s="174"/>
      <c r="F10" s="179"/>
      <c r="G10" s="179"/>
      <c r="H10" s="179"/>
      <c r="I10" s="174"/>
      <c r="J10" s="174"/>
      <c r="K10" s="174"/>
      <c r="L10" s="174"/>
      <c r="M10" s="174"/>
      <c r="N10" s="174"/>
      <c r="O10" s="174"/>
      <c r="P10" s="179"/>
      <c r="Q10" s="174"/>
      <c r="R10" s="174"/>
      <c r="S10" s="179"/>
      <c r="T10" s="174"/>
      <c r="U10" s="174"/>
      <c r="V10" s="174"/>
      <c r="W10" s="174"/>
      <c r="X10" s="174"/>
      <c r="Y10" s="174"/>
      <c r="Z10" s="174"/>
      <c r="AA10" s="174"/>
      <c r="AB10" s="174"/>
      <c r="AC10" s="174"/>
      <c r="AD10" s="174"/>
      <c r="AE10" s="229"/>
      <c r="AF10" s="230"/>
      <c r="AG10" s="230"/>
      <c r="AH10" s="230"/>
      <c r="AI10" s="155"/>
      <c r="AJ10" s="224"/>
      <c r="AK10" s="230"/>
      <c r="AL10" s="19" t="s">
        <v>19</v>
      </c>
      <c r="AT10" s="199"/>
    </row>
    <row r="11" spans="2:46" ht="30.000000" customHeight="1">
      <c r="B11" s="59" t="s">
        <v>42</v>
      </c>
      <c r="C11" s="176"/>
      <c r="D11" s="174"/>
      <c r="E11" s="174"/>
      <c r="F11" s="174"/>
      <c r="G11" s="203"/>
      <c r="H11" s="203"/>
      <c r="I11" s="203"/>
      <c r="J11" s="203"/>
      <c r="K11" s="174"/>
      <c r="L11" s="174"/>
      <c r="M11" s="174"/>
      <c r="N11" s="203"/>
      <c r="O11" s="203"/>
      <c r="P11" s="203"/>
      <c r="Q11" s="203"/>
      <c r="R11" s="203"/>
      <c r="S11" s="203"/>
      <c r="T11" s="203"/>
      <c r="U11" s="203"/>
      <c r="V11" s="203"/>
      <c r="W11" s="174"/>
      <c r="X11" s="174"/>
      <c r="Y11" s="203"/>
      <c r="Z11" s="203"/>
      <c r="AA11" s="203"/>
      <c r="AB11" s="203"/>
      <c r="AC11" s="203"/>
      <c r="AD11" s="203"/>
      <c r="AE11" s="175"/>
      <c r="AF11" s="155"/>
      <c r="AG11" s="224"/>
      <c r="AH11" s="155"/>
      <c r="AI11" s="155"/>
      <c r="AJ11" s="240"/>
      <c r="AK11" s="240"/>
      <c r="AL11" s="19" t="s">
        <v>19</v>
      </c>
      <c r="AT11" s="199"/>
    </row>
    <row r="12" spans="2:46" ht="30.000000" customHeight="1">
      <c r="B12" s="59" t="s">
        <v>43</v>
      </c>
      <c r="C12" s="176"/>
      <c r="D12" s="174"/>
      <c r="E12" s="201"/>
      <c r="F12" s="201"/>
      <c r="G12" s="201"/>
      <c r="H12" s="174"/>
      <c r="I12" s="174"/>
      <c r="J12" s="174"/>
      <c r="K12" s="174"/>
      <c r="L12" s="174"/>
      <c r="M12" s="174"/>
      <c r="N12" s="174"/>
      <c r="O12" s="174"/>
      <c r="P12" s="207"/>
      <c r="Q12" s="207"/>
      <c r="R12" s="207"/>
      <c r="S12" s="207"/>
      <c r="T12" s="207"/>
      <c r="U12" s="207"/>
      <c r="V12" s="207"/>
      <c r="W12" s="207"/>
      <c r="X12" s="207"/>
      <c r="Y12" s="174"/>
      <c r="Z12" s="174"/>
      <c r="AA12" s="174"/>
      <c r="AB12" s="207"/>
      <c r="AC12" s="207"/>
      <c r="AD12" s="207"/>
      <c r="AE12" s="225"/>
      <c r="AF12" s="226"/>
      <c r="AG12" s="226"/>
      <c r="AH12" s="226"/>
      <c r="AI12" s="226"/>
      <c r="AJ12" s="226"/>
      <c r="AK12" s="226"/>
      <c r="AL12" s="19" t="s">
        <v>19</v>
      </c>
      <c r="AT12" s="199"/>
    </row>
    <row r="13" spans="2:46" ht="30.000000" customHeight="1">
      <c r="B13" s="59" t="s">
        <v>45</v>
      </c>
      <c r="C13" s="176"/>
      <c r="D13" s="174"/>
      <c r="E13" s="174"/>
      <c r="F13" s="174"/>
      <c r="G13" s="174"/>
      <c r="H13" s="206"/>
      <c r="I13" s="206"/>
      <c r="J13" s="206"/>
      <c r="K13" s="206"/>
      <c r="L13" s="174"/>
      <c r="M13" s="174"/>
      <c r="N13" s="174"/>
      <c r="O13" s="174"/>
      <c r="P13" s="174"/>
      <c r="Q13" s="174"/>
      <c r="R13" s="206"/>
      <c r="S13" s="206"/>
      <c r="T13" s="206"/>
      <c r="U13" s="206"/>
      <c r="V13" s="206"/>
      <c r="W13" s="174"/>
      <c r="X13" s="174"/>
      <c r="Y13" s="174"/>
      <c r="Z13" s="174"/>
      <c r="AA13" s="174"/>
      <c r="AB13" s="174"/>
      <c r="AC13" s="174"/>
      <c r="AD13" s="174"/>
      <c r="AE13" s="175"/>
      <c r="AF13" s="155"/>
      <c r="AG13" s="236"/>
      <c r="AH13" s="155"/>
      <c r="AI13" s="155"/>
      <c r="AJ13" s="236"/>
      <c r="AK13" s="236"/>
      <c r="AL13" s="19" t="s">
        <v>19</v>
      </c>
      <c r="AT13" s="199"/>
    </row>
    <row r="14" spans="2:46" ht="30.000000" customHeight="1">
      <c r="B14" s="59" t="s">
        <v>26</v>
      </c>
      <c r="C14" s="176"/>
      <c r="D14" s="174"/>
      <c r="E14" s="174"/>
      <c r="F14" s="174"/>
      <c r="G14" s="174"/>
      <c r="H14" s="174"/>
      <c r="I14" s="174"/>
      <c r="J14" s="174"/>
      <c r="K14" s="174"/>
      <c r="L14" s="174"/>
      <c r="M14" s="174"/>
      <c r="N14" s="183"/>
      <c r="O14" s="183"/>
      <c r="P14" s="183"/>
      <c r="Q14" s="174"/>
      <c r="R14" s="174"/>
      <c r="S14" s="183"/>
      <c r="T14" s="183"/>
      <c r="U14" s="183"/>
      <c r="V14" s="183"/>
      <c r="W14" s="174"/>
      <c r="X14" s="174"/>
      <c r="Y14" s="174"/>
      <c r="Z14" s="174"/>
      <c r="AA14" s="174"/>
      <c r="AB14" s="183"/>
      <c r="AC14" s="183"/>
      <c r="AD14" s="183"/>
      <c r="AE14" s="175"/>
      <c r="AF14" s="155"/>
      <c r="AG14" s="224"/>
      <c r="AH14" s="238"/>
      <c r="AI14" s="238"/>
      <c r="AJ14" s="238"/>
      <c r="AK14" s="238"/>
      <c r="AL14" s="19" t="s">
        <v>19</v>
      </c>
      <c r="AT14" s="199"/>
    </row>
    <row r="15" spans="2:46" ht="30.000000" customHeight="1">
      <c r="B15" s="59" t="s">
        <v>50</v>
      </c>
      <c r="C15" s="176"/>
      <c r="D15" s="174"/>
      <c r="E15" s="174"/>
      <c r="F15" s="174"/>
      <c r="G15" s="174"/>
      <c r="H15" s="174"/>
      <c r="I15" s="184"/>
      <c r="J15" s="184"/>
      <c r="K15" s="18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84"/>
      <c r="X15" s="184"/>
      <c r="Y15" s="174"/>
      <c r="Z15" s="174"/>
      <c r="AA15" s="174"/>
      <c r="AB15" s="184"/>
      <c r="AC15" s="184"/>
      <c r="AD15" s="184"/>
      <c r="AE15" s="227"/>
      <c r="AF15" s="228"/>
      <c r="AG15" s="224"/>
      <c r="AH15" s="155"/>
      <c r="AI15" s="155"/>
      <c r="AJ15" s="184"/>
      <c r="AK15" s="227"/>
      <c r="AL15" s="19" t="s">
        <v>19</v>
      </c>
      <c r="AT15" s="199"/>
    </row>
    <row r="16" spans="2:46" ht="30.000000" customHeight="1">
      <c r="B16" s="85" t="s">
        <v>54</v>
      </c>
      <c r="C16" s="176"/>
      <c r="D16" s="174"/>
      <c r="E16" s="174"/>
      <c r="F16" s="174"/>
      <c r="G16" s="174"/>
      <c r="H16" s="174"/>
      <c r="I16" s="174"/>
      <c r="J16" s="174"/>
      <c r="K16" s="174"/>
      <c r="L16" s="212"/>
      <c r="M16" s="212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4"/>
      <c r="Y16" s="212"/>
      <c r="Z16" s="212"/>
      <c r="AA16" s="174"/>
      <c r="AB16" s="174"/>
      <c r="AC16" s="174"/>
      <c r="AD16" s="174"/>
      <c r="AE16" s="175"/>
      <c r="AF16" s="155"/>
      <c r="AG16" s="224"/>
      <c r="AH16" s="155"/>
      <c r="AI16" s="155"/>
      <c r="AJ16" s="214"/>
      <c r="AK16" s="214"/>
      <c r="AL16" s="19" t="s">
        <v>19</v>
      </c>
      <c r="AT16" s="199"/>
    </row>
    <row r="17" spans="2:46" ht="30.000000" customHeight="1">
      <c r="B17" s="85" t="s">
        <v>59</v>
      </c>
      <c r="C17" s="176"/>
      <c r="D17" s="174"/>
      <c r="E17" s="186"/>
      <c r="F17" s="186"/>
      <c r="G17" s="186"/>
      <c r="H17" s="186"/>
      <c r="I17" s="186"/>
      <c r="J17" s="186"/>
      <c r="K17" s="174"/>
      <c r="L17" s="174"/>
      <c r="M17" s="174"/>
      <c r="N17" s="186"/>
      <c r="O17" s="186"/>
      <c r="P17" s="174"/>
      <c r="Q17" s="186"/>
      <c r="R17" s="186"/>
      <c r="S17" s="174"/>
      <c r="T17" s="174"/>
      <c r="U17" s="174"/>
      <c r="V17" s="174"/>
      <c r="W17" s="174"/>
      <c r="X17" s="174"/>
      <c r="Y17" s="174"/>
      <c r="Z17" s="174"/>
      <c r="AA17" s="174"/>
      <c r="AB17" s="186"/>
      <c r="AC17" s="186"/>
      <c r="AD17" s="186"/>
      <c r="AE17" s="175"/>
      <c r="AF17" s="155"/>
      <c r="AG17" s="186"/>
      <c r="AH17" s="155"/>
      <c r="AI17" s="155"/>
      <c r="AJ17" s="186"/>
      <c r="AK17" s="186"/>
      <c r="AL17" s="19" t="s">
        <v>19</v>
      </c>
      <c r="AT17" s="199"/>
    </row>
    <row r="18" spans="2:46" ht="30.000000" customHeight="1">
      <c r="B18" s="85" t="s">
        <v>53</v>
      </c>
      <c r="C18" s="176"/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204"/>
      <c r="R18" s="204"/>
      <c r="S18" s="174"/>
      <c r="T18" s="174"/>
      <c r="U18" s="174"/>
      <c r="V18" s="174"/>
      <c r="W18" s="174"/>
      <c r="X18" s="174"/>
      <c r="Y18" s="204"/>
      <c r="Z18" s="204"/>
      <c r="AA18" s="204"/>
      <c r="AB18" s="174"/>
      <c r="AC18" s="174"/>
      <c r="AD18" s="174"/>
      <c r="AE18" s="175"/>
      <c r="AF18" s="155"/>
      <c r="AG18" s="224"/>
      <c r="AH18" s="155"/>
      <c r="AI18" s="155"/>
      <c r="AJ18" s="204"/>
      <c r="AK18" s="204"/>
      <c r="AL18" s="19" t="s">
        <v>19</v>
      </c>
      <c r="AT18" s="199"/>
    </row>
    <row r="19" spans="2:46" ht="30.000000" customHeight="1">
      <c r="B19" s="85" t="s">
        <v>89</v>
      </c>
      <c r="C19" s="176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210"/>
      <c r="Z19" s="210"/>
      <c r="AA19" s="210"/>
      <c r="AB19" s="174"/>
      <c r="AC19" s="174"/>
      <c r="AD19" s="174"/>
      <c r="AE19" s="175"/>
      <c r="AF19" s="155"/>
      <c r="AG19" s="224"/>
      <c r="AH19" s="155"/>
      <c r="AI19" s="155"/>
      <c r="AJ19" s="155"/>
      <c r="AK19" s="210"/>
      <c r="AL19" s="19" t="s">
        <v>19</v>
      </c>
      <c r="AT19" s="199"/>
    </row>
    <row r="20" spans="2:46" ht="30.000000" customHeight="1">
      <c r="B20" s="85" t="s">
        <v>91</v>
      </c>
      <c r="C20" s="176"/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208"/>
      <c r="V20" s="208"/>
      <c r="W20" s="208"/>
      <c r="X20" s="174"/>
      <c r="Y20" s="174"/>
      <c r="Z20" s="174"/>
      <c r="AA20" s="174"/>
      <c r="AB20" s="174"/>
      <c r="AC20" s="174"/>
      <c r="AD20" s="174"/>
      <c r="AE20" s="175"/>
      <c r="AF20" s="155"/>
      <c r="AG20" s="224"/>
      <c r="AH20" s="155"/>
      <c r="AI20" s="155"/>
      <c r="AJ20" s="208"/>
      <c r="AK20" s="208"/>
      <c r="AL20" s="19" t="s">
        <v>19</v>
      </c>
      <c r="AT20" s="199"/>
    </row>
    <row r="21" spans="2:46" ht="30.000000" customHeight="1">
      <c r="B21" s="59" t="s">
        <v>87</v>
      </c>
      <c r="C21" s="176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219"/>
      <c r="X21" s="219"/>
      <c r="Y21" s="174"/>
      <c r="Z21" s="174"/>
      <c r="AA21" s="221"/>
      <c r="AB21" s="219"/>
      <c r="AC21" s="219"/>
      <c r="AD21" s="219"/>
      <c r="AE21" s="220"/>
      <c r="AF21" s="221"/>
      <c r="AG21" s="224"/>
      <c r="AH21" s="155"/>
      <c r="AI21" s="155"/>
      <c r="AJ21" s="221"/>
      <c r="AK21" s="221"/>
      <c r="AL21" s="19" t="s">
        <v>19</v>
      </c>
      <c r="AT21" s="199"/>
    </row>
    <row r="22" spans="2:46" ht="30.000000" customHeight="1">
      <c r="B22" s="59" t="s">
        <v>88</v>
      </c>
      <c r="C22" s="176"/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4"/>
      <c r="W22" s="174"/>
      <c r="X22" s="174"/>
      <c r="Y22" s="174"/>
      <c r="Z22" s="174"/>
      <c r="AA22" s="217"/>
      <c r="AB22" s="215"/>
      <c r="AC22" s="215"/>
      <c r="AD22" s="215"/>
      <c r="AE22" s="216"/>
      <c r="AF22" s="217"/>
      <c r="AG22" s="224"/>
      <c r="AH22" s="155"/>
      <c r="AI22" s="155"/>
      <c r="AJ22" s="217"/>
      <c r="AK22" s="217"/>
      <c r="AL22" s="19" t="s">
        <v>19</v>
      </c>
    </row>
    <row r="23" spans="2:46" ht="30.000000" customHeight="1"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</row>
    <row r="24" spans="2:46" ht="30.000000" customHeight="1"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</row>
    <row r="25" spans="2:46" ht="30.000000" customHeight="1"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</row>
    <row r="26" ht="30.000000" customHeight="1"/>
    <row r="27" ht="30.000000" customHeight="1"/>
    <row r="28" ht="30.000000" customHeight="1"/>
  </sheetData>
  <mergeCells count="2">
    <mergeCell ref="B1:AE1"/>
    <mergeCell ref="C2:E2"/>
  </mergeCells>
  <phoneticPr fontId="1" type="noConversion"/>
  <conditionalFormatting sqref="AF4:AJ4 AS4 C5:X6 Z5:AE6 AE5:AK6 AS5:AS6">
    <cfRule type="expression" dxfId="0" priority="123" operator="" text="">
      <formula>EO$7=TODAY()</formula>
    </cfRule>
  </conditionalFormatting>
  <conditionalFormatting sqref="AT4:AT5">
    <cfRule type="expression" dxfId="0" priority="106" operator="" text="">
      <formula>AT$7=TODAY()</formula>
    </cfRule>
  </conditionalFormatting>
  <conditionalFormatting sqref="Y5:AE6">
    <cfRule type="expression" dxfId="0" priority="89" operator="" text="">
      <formula>Y$7=TODAY()</formula>
    </cfRule>
  </conditionalFormatting>
  <conditionalFormatting sqref="AG5:AK6">
    <cfRule type="expression" dxfId="0" priority="51" operator="" text="">
      <formula>AG$7=TODAY()</formula>
    </cfRule>
  </conditionalFormatting>
  <conditionalFormatting sqref="AF5:AK6">
    <cfRule type="expression" dxfId="0" priority="52" operator="" text="">
      <formula>AF$7=TODAY()</formula>
    </cfRule>
  </conditionalFormatting>
  <conditionalFormatting sqref="AL4">
    <cfRule type="expression" dxfId="0" priority="1" operator="" text="">
      <formula>AL$7=TODAY()</formula>
    </cfRule>
  </conditionalFormatting>
  <conditionalFormatting sqref="AL5:AL6">
    <cfRule type="expression" dxfId="0" priority="2" operator="" text="">
      <formula>AL$7=TODAY()</formula>
    </cfRule>
  </conditionalFormatting>
  <conditionalFormatting sqref="AL5:AL6">
    <cfRule type="expression" dxfId="0" priority="3" operator="" text="">
      <formula>AL$7=TODAY()</formula>
    </cfRule>
  </conditionalFormatting>
  <dataValidations count="7">
    <dataValidation allowBlank="1" showInputMessage="1" showErrorMessage="1" prompt="이 워크시트에서 프로젝트 시간 표시 막대를 만듭니다. C2 셀에서 시작 날짜를 입력하고 기타 세부 정보를 B4 셀에서 시작합니다." sqref="A1"/>
    <dataValidation allowBlank="1" showInputMessage="1" showErrorMessage="1" prompt="오른쪽 셀에 시작 날짜를 입력합니다." sqref="B2"/>
    <dataValidation allowBlank="1" showInputMessage="1" showErrorMessage="1" prompt="이 셀에 시작 날짜를 입력합니다." sqref="C2:E2"/>
    <dataValidation allowBlank="1" showInputMessage="1" showErrorMessage="1" prompt="이 셀에는 이 워크시트의 제목이 표시됩니다." sqref="B1:AE1"/>
    <dataValidation allowBlank="1" showInputMessage="1" showErrorMessage="1" prompt="이 행의 C~I, J~P, Q~W 및 X~AD의 셀 블록에는 주 번호가 표시됩니다." sqref="B4"/>
    <dataValidation allowBlank="1" showInputMessage="1" showErrorMessage="1" prompt="월이 이 행에서 자동으로 업데이트됩니다." sqref="B5"/>
    <dataValidation allowBlank="1" showInputMessage="1" showErrorMessage="1" prompt="평일이 이 행에서 자동으로 업데이트됩니다." sqref="B6"/>
  </dataValidations>
  <printOptions horizontalCentered="1"/>
  <pageMargins left="0.25" right="0.25" top="0.75" bottom="0.75" header="0.30" footer="0.30"/>
  <pageSetup paperSize="9" fitToHeight="0" orientation="landscape"/>
  <headerFooter differentFirst="1">
    <oddFooter>Page &amp;P of &amp;N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Killer Based</cp:lastModifiedBy>
  <cp:version>9.103.96.45032</cp:version>
  <dcterms:modified xsi:type="dcterms:W3CDTF">2019-05-17T03:36:33Z</dcterms:modified>
</cp:coreProperties>
</file>