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9.103.96.45032"/>
  <workbookPr/>
  <bookViews>
    <workbookView xWindow="360" yWindow="30" windowWidth="25755" windowHeight="11595" activeTab="0"/>
  </bookViews>
  <sheets>
    <sheet name="프로젝트 시간 표시 막대" sheetId="1" r:id="rId1"/>
  </sheets>
  <definedNames>
    <definedName name="_xlnm.Print_Titles" localSheetId="0">'프로젝트 시간 표시 막대'!$4:$7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<sst xmlns="http://schemas.openxmlformats.org/spreadsheetml/2006/main" count="63" uniqueCount="63">
  <si>
    <t>4주 프로젝트 시간 표시 막대</t>
  </si>
  <si>
    <t xml:space="preserve"> 시작 날짜:</t>
  </si>
  <si>
    <t>담당자:</t>
  </si>
  <si>
    <t>사람 1</t>
  </si>
  <si>
    <t>사람 2</t>
  </si>
  <si>
    <t>사람 3</t>
  </si>
  <si>
    <t>사람 4</t>
  </si>
  <si>
    <t>사람 5</t>
  </si>
  <si>
    <t>주 1</t>
  </si>
  <si>
    <t>열대우림 연구</t>
  </si>
  <si>
    <t>프레젠테이션 용품 수집</t>
  </si>
  <si>
    <t>주 2</t>
  </si>
  <si>
    <t>전체 스케치</t>
  </si>
  <si>
    <t>프레젠테이션 초안</t>
  </si>
  <si>
    <t>주 3</t>
  </si>
  <si>
    <t>프레젠테이션 마무리</t>
  </si>
  <si>
    <t>주 4</t>
  </si>
  <si>
    <t>상태:</t>
  </si>
  <si>
    <t>완료</t>
  </si>
  <si>
    <t>진행 중</t>
  </si>
  <si>
    <t>시작 안 함</t>
  </si>
  <si>
    <t xml:space="preserve"> </t>
  </si>
  <si/>
  <si>
    <t>창신INC 유니티 교육 일정</t>
  </si>
  <si>
    <t>상태 :</t>
  </si>
  <si>
    <t>2월</t>
  </si>
  <si>
    <t>애니메이션</t>
  </si>
  <si>
    <t xml:space="preserve">프로젝트 설치 </t>
  </si>
  <si>
    <r>
      <rPr>
        <sz val="15"/>
        <color theme="1" tint="0.049990"/>
        <rFont val="Malgun Gothic"/>
      </rPr>
      <t>2월</t>
    </r>
  </si>
  <si>
    <t>3월</t>
  </si>
  <si>
    <r>
      <rPr>
        <sz val="15"/>
        <color theme="1" tint="0.049990"/>
        <rFont val="Malgun Gothic"/>
      </rPr>
      <t>3월</t>
    </r>
  </si>
  <si>
    <t>이벤트 함수</t>
  </si>
  <si>
    <r>
      <rPr>
        <sz val="11"/>
        <color theme="1" tint="0.249950"/>
        <rFont val="Malgun Gothic"/>
      </rPr>
      <t>이벤트 함수</t>
    </r>
  </si>
  <si>
    <t>입력 시스템</t>
  </si>
  <si>
    <t>사운드 시스템</t>
  </si>
  <si>
    <t>4월</t>
  </si>
  <si>
    <r>
      <rPr>
        <sz val="15"/>
        <color theme="1" tint="0.049990"/>
        <rFont val="Malgun Gothic"/>
      </rPr>
      <t>4월</t>
    </r>
  </si>
  <si>
    <r>
      <rPr>
        <sz val="10"/>
        <color theme="1" tint="0.249950"/>
        <rFont val="Malgun Gothic"/>
      </rPr>
      <t>사운드 시스템</t>
    </r>
  </si>
  <si>
    <r>
      <rPr>
        <b/>
        <sz val="10"/>
        <color theme="1" tint="0.249950"/>
        <rFont val="Malgun Gothic"/>
      </rPr>
      <t>사운드 시스템</t>
    </r>
  </si>
  <si>
    <r>
      <rPr>
        <sz val="10"/>
        <color theme="1" tint="0.249950"/>
        <rFont val="Malgun Gothic"/>
      </rPr>
      <t>이벤트 함수</t>
    </r>
  </si>
  <si>
    <r>
      <rPr>
        <b/>
        <sz val="10"/>
        <color theme="1" tint="0.249950"/>
        <rFont val="Malgun Gothic"/>
      </rPr>
      <t>이벤트 함수</t>
    </r>
  </si>
  <si>
    <t>프리팹 인스터스</t>
  </si>
  <si>
    <t>프리팹 인스턴스</t>
  </si>
  <si>
    <t>인터페이스</t>
  </si>
  <si>
    <t>충돌</t>
  </si>
  <si>
    <t>충돌 시스템</t>
  </si>
  <si>
    <t xml:space="preserve">데이터 관리 </t>
  </si>
  <si>
    <r>
      <rPr>
        <sz val="10"/>
        <color theme="1" tint="0.249950"/>
        <rFont val="Malgun Gothic"/>
      </rPr>
      <t xml:space="preserve">데이터 관리 </t>
    </r>
  </si>
  <si>
    <r>
      <rPr>
        <b/>
        <sz val="10"/>
        <color theme="1" tint="0.249950"/>
        <rFont val="Malgun Gothic"/>
      </rPr>
      <t>데이터 관리</t>
    </r>
    <r>
      <rPr>
        <sz val="10"/>
        <color theme="1" tint="0.249950"/>
        <rFont val="Malgun Gothic"/>
      </rPr>
      <t xml:space="preserve"> </t>
    </r>
  </si>
  <si>
    <t>코루틴 함수</t>
  </si>
  <si>
    <r>
      <rPr>
        <b/>
        <sz val="10"/>
        <color theme="1" tint="0.249950"/>
        <rFont val="Malgun Gothic"/>
      </rPr>
      <t>코루틴 함수</t>
    </r>
  </si>
  <si>
    <t>프로젝트</t>
  </si>
  <si>
    <r>
      <rPr>
        <b/>
        <sz val="10"/>
        <color theme="1" tint="0.249950"/>
        <rFont val="Malgun Gothic"/>
      </rPr>
      <t>프로젝트</t>
    </r>
  </si>
  <si>
    <t>AI 시스템</t>
  </si>
  <si>
    <r>
      <rPr>
        <b/>
        <sz val="10"/>
        <color theme="1" tint="0.249950"/>
        <rFont val="맑은 고딕"/>
      </rPr>
      <t>프로젝트</t>
    </r>
  </si>
  <si>
    <r>
      <rPr>
        <sz val="10"/>
        <color theme="1" tint="0.249950"/>
        <rFont val="맑은 고딕"/>
      </rPr>
      <t>프로젝트</t>
    </r>
  </si>
  <si>
    <t>이동 함수</t>
  </si>
  <si>
    <t>회전 함수</t>
  </si>
  <si>
    <t>시뮬레이션</t>
  </si>
  <si>
    <t>컨트롤 시스템</t>
  </si>
  <si>
    <t>생성 및 파괴 시스템</t>
  </si>
  <si>
    <t>생성 및 파괴     시스템</t>
  </si>
  <si>
    <t>데이터 관리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</si>
</sst>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&quot;₩&quot;* #,##0_-;\-&quot;₩&quot;* #,##0_-;_-&quot;₩&quot;* &quot;-&quot;_-;_-@_-"/>
    <numFmt numFmtId="165" formatCode="_-&quot;₩&quot;* #,##0.00_-;\-&quot;₩&quot;* #,##0.00_-;_-&quot;₩&quot;* &quot;-&quot;??_-;_-@_-"/>
    <numFmt numFmtId="166" formatCode="d"/>
    <numFmt numFmtId="167" formatCode="m&quot;월&quot;"/>
  </numFmts>
  <fonts count="33">
    <font>
      <sz val="11.0"/>
      <name val="Malgun Gothic"/>
      <color theme="1" tint="0.249950"/>
    </font>
    <font>
      <sz val="11.0"/>
      <name val="Malgun Gothic"/>
      <color theme="1"/>
    </font>
    <font>
      <sz val="14.0"/>
      <name val="Malgun Gothic"/>
      <color theme="1" tint="0.499980"/>
    </font>
    <font>
      <sz val="11.0"/>
      <name val="Malgun Gothic"/>
      <color theme="1" tint="0.249950"/>
    </font>
    <font>
      <sz val="11.0"/>
      <name val="Malgun Gothic"/>
      <color theme="1" tint="0.049990"/>
    </font>
    <font>
      <sz val="12.0"/>
      <name val="Malgun Gothic"/>
      <color theme="1" tint="0.049990"/>
    </font>
    <font>
      <sz val="11.0"/>
      <name val="Malgun Gothic"/>
      <color rgb="FF006100"/>
    </font>
    <font>
      <sz val="11.0"/>
      <name val="Malgun Gothic"/>
      <color rgb="FF9C0006"/>
    </font>
    <font>
      <b/>
      <sz val="31.0"/>
      <name val="Malgun Gothic"/>
      <color theme="9" tint="-0.249950"/>
    </font>
    <font>
      <sz val="18.0"/>
      <name val="Malgun Gothic"/>
      <color theme="1" tint="0.049990"/>
    </font>
    <font>
      <b/>
      <sz val="11.0"/>
      <name val="Malgun Gothic"/>
      <color theme="0"/>
    </font>
    <font>
      <b/>
      <sz val="11.0"/>
      <name val="Malgun Gothic"/>
      <color theme="1"/>
    </font>
    <font>
      <sz val="11.0"/>
      <name val="Malgun Gothic"/>
      <color theme="0"/>
    </font>
    <font>
      <i/>
      <sz val="11.0"/>
      <name val="Malgun Gothic"/>
      <color rgb="FF7F7F7F"/>
    </font>
    <font>
      <sz val="11.0"/>
      <name val="Malgun Gothic"/>
      <color rgb="FFFF0000"/>
    </font>
    <font>
      <b/>
      <sz val="11.0"/>
      <name val="Malgun Gothic"/>
      <color rgb="FFFA7D00"/>
    </font>
    <font>
      <sz val="11.0"/>
      <name val="Malgun Gothic"/>
      <color rgb="FF3F3F76"/>
    </font>
    <font>
      <b/>
      <sz val="11.0"/>
      <name val="Malgun Gothic"/>
      <color rgb="FF3F3F3F"/>
    </font>
    <font>
      <sz val="11.0"/>
      <name val="Malgun Gothic"/>
      <color rgb="FF9C5700"/>
    </font>
    <font>
      <sz val="11.0"/>
      <name val="Malgun Gothic"/>
      <color rgb="FFFA7D00"/>
    </font>
    <font>
      <sz val="8.0"/>
      <name val="돋움"/>
      <color rgb="FF000000"/>
    </font>
    <font>
      <u/>
      <sz val="11.0"/>
      <name val="Malgun Gothic"/>
      <color theme="10"/>
    </font>
    <font>
      <u/>
      <sz val="11.0"/>
      <name val="Malgun Gothic"/>
      <color theme="11"/>
    </font>
    <font>
      <sz val="11.0"/>
      <name val="Malgun Gothic"/>
      <color theme="0" tint="-0.150000"/>
    </font>
    <font>
      <sz val="20.0"/>
      <name val="Malgun Gothic"/>
      <color theme="1" tint="0.049990"/>
    </font>
    <font>
      <sz val="11.0"/>
      <name val="Malgun Gothic"/>
      <color theme="3"/>
    </font>
    <font>
      <sz val="15.0"/>
      <name val="Malgun Gothic"/>
      <color theme="1" tint="0.049990"/>
    </font>
    <font>
      <sz val="10.0"/>
      <name val="Malgun Gothic"/>
      <color theme="1" tint="0.249950"/>
    </font>
    <font>
      <sz val="11.0"/>
      <name val="Malgun Gothic"/>
      <color theme="1" tint="0.249950"/>
    </font>
    <font>
      <b/>
      <sz val="10.0"/>
      <name val="Malgun Gothic"/>
      <color theme="1" tint="0.249950"/>
    </font>
    <font>
      <sz val="11.0"/>
      <name val="Malgun Gothic"/>
      <color theme="0"/>
    </font>
    <font>
      <b/>
      <sz val="10.0"/>
      <name val="맑은 고딕"/>
      <color theme="1" tint="0.249950"/>
    </font>
    <font>
      <sz val="10.0"/>
      <name val="맑은 고딕"/>
      <color theme="1" tint="0.249950"/>
    </font>
  </fonts>
  <fills count="6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0" tint="-0.149970"/>
        <bgColor rgb="FF000000"/>
      </patternFill>
    </fill>
    <fill>
      <patternFill patternType="solid">
        <fgColor theme="0" tint="-0.24995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1" tint="0.3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E80074"/>
        <bgColor rgb="FF000000"/>
      </patternFill>
    </fill>
  </fills>
  <borders count="12">
    <border>
      <left/>
      <right/>
      <top/>
      <bottom/>
    </border>
    <border>
      <left/>
      <right/>
      <top/>
      <bottom style="medium">
        <color theme="1" tint="0.499980"/>
      </bottom>
    </border>
    <border>
      <left/>
      <right/>
      <top style="thin">
        <color theme="0" tint="-0.149970"/>
      </top>
      <bottom style="thin">
        <color theme="0" tint="-0.149970"/>
      </bottom>
    </border>
    <border>
      <left/>
      <right/>
      <top/>
      <bottom style="medium">
        <color theme="0"/>
      </bottom>
    </border>
    <border>
      <left/>
      <right/>
      <top style="thin">
        <color theme="0" tint="-0.149970"/>
      </top>
      <bottom style="thin">
        <color theme="0" tint="-0.149940"/>
      </bottom>
    </border>
    <border>
      <left/>
      <right/>
      <top/>
      <bottom style="thin">
        <color theme="0" tint="-0.24995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54">
    <xf numFmtId="0" fontId="0" fillId="0" borderId="0">
      <alignment vertical="center" wrapText="1"/>
    </xf>
    <xf numFmtId="0" fontId="8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9" fillId="11" borderId="0" applyAlignment="0" applyNumberFormat="0" applyProtection="0">
      <alignment vertical="center"/>
    </xf>
    <xf numFmtId="0" fontId="9" fillId="12" borderId="0" applyAlignment="0" applyNumberFormat="0" applyProtection="0">
      <alignment vertical="center"/>
    </xf>
    <xf numFmtId="0" fontId="3" fillId="2" borderId="5" applyNumberFormat="0" applyProtection="0">
      <alignment horizontal="right" vertical="center" indent="1" wrapText="1"/>
    </xf>
    <xf numFmtId="14" fontId="2" fillId="0" borderId="1" applyFill="0">
      <alignment horizontal="center" vertical="center"/>
    </xf>
    <xf numFmtId="0" fontId="4" fillId="0" borderId="0" applyBorder="0">
      <alignment horizontal="left" vertical="center"/>
    </xf>
    <xf numFmtId="166" fontId="4" fillId="0" borderId="3">
      <alignment horizontal="left" vertical="center"/>
    </xf>
    <xf numFmtId="0" fontId="5" fillId="0" borderId="0">
      <alignment horizontal="left" vertical="center"/>
    </xf>
    <xf numFmtId="0" fontId="3" fillId="2" borderId="5">
      <alignment horizontal="left" vertical="center" indent="1" wrapText="1"/>
    </xf>
    <xf numFmtId="43" fontId="3" fillId="0" borderId="0" applyAlignment="0" applyBorder="0" applyFill="0" applyFont="0" applyProtection="0">
      <alignment vertical="center"/>
    </xf>
    <xf numFmtId="41" fontId="3" fillId="0" borderId="0" applyAlignment="0" applyBorder="0" applyFill="0" applyFont="0" applyProtection="0">
      <alignment vertical="center"/>
    </xf>
    <xf numFmtId="165" fontId="3" fillId="0" borderId="0" applyAlignment="0" applyBorder="0" applyFill="0" applyFont="0" applyProtection="0">
      <alignment vertical="center"/>
    </xf>
    <xf numFmtId="164" fontId="3" fillId="0" borderId="0" applyAlignment="0" applyBorder="0" applyFill="0" applyFont="0" applyProtection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13" borderId="0" applyAlignment="0" applyBorder="0" applyNumberFormat="0" applyProtection="0">
      <alignment vertical="center"/>
    </xf>
    <xf numFmtId="0" fontId="7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6" fillId="16" borderId="6" applyAlignment="0" applyNumberFormat="0" applyProtection="0">
      <alignment vertical="center"/>
    </xf>
    <xf numFmtId="0" fontId="17" fillId="17" borderId="7" applyAlignment="0" applyNumberFormat="0" applyProtection="0">
      <alignment vertical="center"/>
    </xf>
    <xf numFmtId="0" fontId="15" fillId="17" borderId="6" applyAlignment="0" applyNumberFormat="0" applyProtection="0">
      <alignment vertical="center"/>
    </xf>
    <xf numFmtId="0" fontId="19" fillId="0" borderId="8" applyAlignment="0" applyFill="0" applyNumberFormat="0" applyProtection="0">
      <alignment vertical="center"/>
    </xf>
    <xf numFmtId="0" fontId="10" fillId="18" borderId="9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3" fillId="19" borderId="10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1" fillId="0" borderId="11" applyAlignment="0" applyFill="0" applyNumberFormat="0" applyProtection="0">
      <alignment vertical="center"/>
    </xf>
    <xf numFmtId="0" fontId="12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2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2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2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2" fillId="36" borderId="0" applyAlignment="0" applyBorder="0" applyNumberFormat="0" applyProtection="0">
      <alignment vertical="center"/>
    </xf>
    <xf numFmtId="0" fontId="1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12" fillId="40" borderId="0" applyAlignment="0" applyBorder="0" applyNumberFormat="0" applyProtection="0">
      <alignment vertical="center"/>
    </xf>
    <xf numFmtId="0" fontId="1" fillId="41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28">
    <xf numFmtId="0" fontId="0" fillId="0" borderId="0" xfId="0">
      <alignment vertical="center" wrapText="1"/>
    </xf>
    <xf numFmtId="0" fontId="3" fillId="0" borderId="0" xfId="0">
      <alignment vertical="center" wrapText="1"/>
    </xf>
    <xf numFmtId="0" fontId="2" fillId="0" borderId="0" xfId="2" applyAlignment="1">
      <alignment horizontal="left"/>
    </xf>
    <xf numFmtId="0" fontId="3" fillId="0" borderId="0" xfId="0" applyAlignment="1">
      <alignment horizontal="center"/>
    </xf>
    <xf numFmtId="0" fontId="3" fillId="0" borderId="0" xfId="0" applyAlignment="1">
      <alignment horizontal="left" vertical="center" indent="1"/>
    </xf>
    <xf numFmtId="0" fontId="3" fillId="0" borderId="0" xfId="0" applyNumberFormat="1" applyAlignment="1">
      <alignment horizontal="right" vertical="center" indent="1"/>
    </xf>
    <xf numFmtId="0" fontId="3" fillId="2" borderId="0" xfId="0" applyNumberFormat="1" applyFill="1" applyAlignment="1">
      <alignment horizontal="center" vertical="center"/>
    </xf>
    <xf numFmtId="167" fontId="5" fillId="3" borderId="0" xfId="9" applyNumberFormat="1" applyFill="1">
      <alignment horizontal="left" vertical="center"/>
    </xf>
    <xf numFmtId="0" fontId="5" fillId="3" borderId="0" xfId="9" applyNumberFormat="1" applyFill="1">
      <alignment horizontal="left" vertical="center"/>
    </xf>
    <xf numFmtId="0" fontId="5" fillId="4" borderId="0" xfId="9" applyNumberFormat="1" applyFill="1">
      <alignment horizontal="left" vertical="center"/>
    </xf>
    <xf numFmtId="0" fontId="4" fillId="3" borderId="0" xfId="7" applyNumberFormat="1" applyFill="1">
      <alignment horizontal="left" vertical="center"/>
    </xf>
    <xf numFmtId="0" fontId="4" fillId="4" borderId="0" xfId="7" applyNumberFormat="1" applyFill="1">
      <alignment horizontal="left" vertical="center"/>
    </xf>
    <xf numFmtId="166" fontId="4" fillId="3" borderId="3" xfId="8" applyNumberFormat="1" applyFill="1" applyBorder="1">
      <alignment horizontal="left" vertical="center"/>
    </xf>
    <xf numFmtId="166" fontId="4" fillId="4" borderId="3" xfId="8" applyNumberFormat="1" applyFill="1" applyBorder="1">
      <alignment horizontal="left" vertical="center"/>
    </xf>
    <xf numFmtId="0" fontId="3" fillId="2" borderId="5" xfId="5">
      <alignment horizontal="right" wrapText="1" indent="1"/>
    </xf>
    <xf numFmtId="0" fontId="3" fillId="8" borderId="2" xfId="0" applyFill="1" applyBorder="1" applyAlignment="1">
      <alignment horizontal="left" vertical="center" indent="1"/>
    </xf>
    <xf numFmtId="0" fontId="3" fillId="0" borderId="2" xfId="0" applyBorder="1" applyAlignment="1">
      <alignment horizontal="left" vertical="center" indent="1"/>
    </xf>
    <xf numFmtId="0" fontId="3" fillId="3" borderId="2" xfId="0" applyFill="1" applyBorder="1" applyAlignment="1">
      <alignment horizontal="left" vertical="center" indent="1"/>
    </xf>
    <xf numFmtId="0" fontId="3" fillId="0" borderId="2" xfId="0" applyFill="1" applyBorder="1" applyAlignment="1">
      <alignment horizontal="left" vertical="center" indent="1"/>
    </xf>
    <xf numFmtId="0" fontId="3" fillId="2" borderId="5" xfId="10">
      <alignment horizontal="left" wrapText="1" indent="1"/>
    </xf>
    <xf numFmtId="0" fontId="3" fillId="3" borderId="0" xfId="0" applyFill="1" applyAlignment="1">
      <alignment horizontal="left" vertical="center"/>
    </xf>
    <xf numFmtId="0" fontId="3" fillId="5" borderId="2" xfId="0" applyFill="1" applyBorder="1" applyAlignment="1">
      <alignment horizontal="left" vertical="center" indent="1"/>
    </xf>
    <xf numFmtId="0" fontId="3" fillId="5" borderId="0" xfId="0" applyFill="1" applyAlignment="1">
      <alignment horizontal="left" vertical="center"/>
    </xf>
    <xf numFmtId="0" fontId="3" fillId="6" borderId="2" xfId="0" applyFill="1" applyBorder="1" applyAlignment="1">
      <alignment horizontal="left" vertical="center" indent="1"/>
    </xf>
    <xf numFmtId="0" fontId="3" fillId="7" borderId="2" xfId="0" applyFill="1" applyBorder="1" applyAlignment="1">
      <alignment horizontal="left" vertical="center" indent="1"/>
    </xf>
    <xf numFmtId="0" fontId="3" fillId="10" borderId="2" xfId="0" applyFill="1" applyBorder="1" applyAlignment="1">
      <alignment horizontal="left" vertical="center" indent="1"/>
    </xf>
    <xf numFmtId="0" fontId="3" fillId="9" borderId="2" xfId="0" applyFill="1" applyBorder="1" applyAlignment="1">
      <alignment horizontal="left" vertical="center" indent="1"/>
    </xf>
    <xf numFmtId="0" fontId="3" fillId="3" borderId="4" xfId="0" applyFill="1" applyBorder="1" applyAlignment="1">
      <alignment horizontal="left" vertical="center" indent="1"/>
    </xf>
    <xf numFmtId="0" fontId="3" fillId="0" borderId="4" xfId="0" applyBorder="1" applyAlignment="1">
      <alignment horizontal="left" vertical="center" indent="1"/>
    </xf>
    <xf numFmtId="0" fontId="3" fillId="0" borderId="0" xfId="0" applyAlignment="1">
      <alignment horizontal="right" vertical="center" indent="1"/>
    </xf>
    <xf numFmtId="0" fontId="3" fillId="2" borderId="3" xfId="0" applyNumberFormat="1" applyFill="1" applyBorder="1" applyAlignment="1">
      <alignment horizontal="center" vertical="center"/>
    </xf>
    <xf numFmtId="0" fontId="3" fillId="2" borderId="0" xfId="0" applyFill="1" applyAlignment="1">
      <alignment horizontal="left" indent="1"/>
    </xf>
    <xf numFmtId="0" fontId="3" fillId="2" borderId="3" xfId="0" applyFill="1" applyBorder="1" applyAlignment="1">
      <alignment horizontal="left" indent="1"/>
    </xf>
    <xf numFmtId="0" fontId="8" fillId="0" borderId="0" xfId="1" applyAlignment="1">
      <alignment horizontal="left" indent="1"/>
    </xf>
    <xf numFmtId="0" fontId="9" fillId="12" borderId="0" xfId="4" applyAlignment="1">
      <alignment horizontal="left"/>
    </xf>
    <xf numFmtId="14" fontId="2" fillId="0" borderId="1" xfId="6">
      <alignment horizontal="center"/>
    </xf>
    <xf numFmtId="0" fontId="9" fillId="11" borderId="0" xfId="3" applyAlignment="1">
      <alignment horizontal="left"/>
    </xf>
    <xf numFmtId="0" fontId="3" fillId="44" borderId="2" xfId="0" applyFill="1" applyBorder="1" applyAlignment="1">
      <alignment horizontal="left" vertical="center" indent="1"/>
    </xf>
    <xf numFmtId="0" fontId="23" fillId="8" borderId="2" xfId="0" applyFill="1" applyBorder="1" applyAlignment="1">
      <alignment horizontal="left" vertical="center" indent="1"/>
    </xf>
    <xf numFmtId="0" fontId="23" fillId="44" borderId="2" xfId="0" applyFill="1" applyBorder="1" applyAlignment="1">
      <alignment horizontal="left" vertical="center" indent="1"/>
    </xf>
    <xf numFmtId="0" fontId="23" fillId="45" borderId="2" xfId="0" applyFill="1" applyBorder="1" applyAlignment="1">
      <alignment horizontal="left" vertical="center" indent="1"/>
    </xf>
    <xf numFmtId="0" fontId="3" fillId="45" borderId="2" xfId="0" applyFill="1" applyBorder="1" applyAlignment="1">
      <alignment horizontal="left" vertical="center" indent="1"/>
    </xf>
    <xf numFmtId="167" fontId="24" fillId="3" borderId="0" xfId="9" applyNumberFormat="1" applyFill="1">
      <alignment horizontal="left" vertical="center"/>
    </xf>
    <xf numFmtId="0" fontId="25" fillId="45" borderId="2" xfId="0" applyFill="1" applyBorder="1" applyAlignment="1">
      <alignment horizontal="left" vertical="center" indent="1"/>
    </xf>
    <xf numFmtId="0" fontId="25" fillId="44" borderId="2" xfId="0" applyFill="1" applyBorder="1" applyAlignment="1">
      <alignment horizontal="left" vertical="center" indent="1"/>
    </xf>
    <xf numFmtId="0" fontId="3" fillId="46" borderId="2" xfId="0" applyFill="1" applyBorder="1" applyAlignment="1">
      <alignment horizontal="left" vertical="center" indent="1"/>
    </xf>
    <xf numFmtId="0" fontId="23" fillId="46" borderId="2" xfId="0" applyFill="1" applyBorder="1" applyAlignment="1">
      <alignment horizontal="left" vertical="center" indent="1"/>
    </xf>
    <xf numFmtId="0" fontId="3" fillId="24" borderId="2" xfId="0" applyFill="1" applyBorder="1" applyAlignment="1">
      <alignment horizontal="left" vertical="center" indent="1"/>
    </xf>
    <xf numFmtId="0" fontId="5" fillId="45" borderId="0" xfId="9" applyNumberFormat="1" applyFill="1">
      <alignment horizontal="left" vertical="center"/>
    </xf>
    <xf numFmtId="0" fontId="4" fillId="45" borderId="0" xfId="7" applyNumberFormat="1" applyFill="1">
      <alignment horizontal="left" vertical="center"/>
    </xf>
    <xf numFmtId="166" fontId="4" fillId="45" borderId="3" xfId="8" applyNumberFormat="1" applyFill="1" applyBorder="1">
      <alignment horizontal="left" vertical="center"/>
    </xf>
    <xf numFmtId="0" fontId="5" fillId="47" borderId="0" xfId="9" applyNumberFormat="1" applyFill="1">
      <alignment horizontal="left" vertical="center"/>
    </xf>
    <xf numFmtId="0" fontId="4" fillId="47" borderId="0" xfId="7" applyNumberFormat="1" applyFill="1">
      <alignment horizontal="left" vertical="center"/>
    </xf>
    <xf numFmtId="166" fontId="4" fillId="47" borderId="3" xfId="8" applyNumberFormat="1" applyFill="1" applyBorder="1">
      <alignment horizontal="left" vertical="center"/>
    </xf>
    <xf numFmtId="167" fontId="26" fillId="3" borderId="0" xfId="9" applyNumberFormat="1" applyFill="1">
      <alignment horizontal="left" vertical="center"/>
    </xf>
    <xf numFmtId="167" fontId="26" fillId="47" borderId="0" xfId="9" applyNumberFormat="1" applyFill="1">
      <alignment horizontal="left" vertical="center"/>
    </xf>
    <xf numFmtId="0" fontId="28" fillId="2" borderId="5" xfId="5" applyBorder="1">
      <alignment horizontal="right" wrapText="1" indent="1"/>
    </xf>
    <xf numFmtId="0" fontId="3" fillId="44" borderId="0" xfId="0" applyFill="1" applyBorder="1" applyAlignment="1">
      <alignment horizontal="left" vertical="center"/>
    </xf>
    <xf numFmtId="167" fontId="26" fillId="4" borderId="0" xfId="9" applyNumberFormat="1" applyFill="1">
      <alignment horizontal="left" vertical="center"/>
    </xf>
    <xf numFmtId="167" fontId="26" fillId="45" borderId="0" xfId="9" applyNumberFormat="1" applyFill="1">
      <alignment horizontal="left" vertical="center"/>
    </xf>
    <xf numFmtId="0" fontId="27" fillId="2" borderId="5" xfId="5" applyBorder="1">
      <alignment horizontal="right" wrapText="1" indent="1"/>
    </xf>
    <xf numFmtId="0" fontId="29" fillId="2" borderId="5" xfId="5" applyBorder="1">
      <alignment horizontal="right" wrapText="1" indent="1"/>
    </xf>
    <xf numFmtId="0" fontId="29" fillId="2" borderId="5" xfId="5" applyBorder="1" applyAlignment="1">
      <alignment horizontal="center" wrapText="1"/>
    </xf>
    <xf numFmtId="0" fontId="27" fillId="2" borderId="5" xfId="5" applyBorder="1" applyAlignment="1">
      <alignment horizontal="center" wrapText="1"/>
    </xf>
    <xf numFmtId="0" fontId="3" fillId="2" borderId="5" xfId="5" applyBorder="1" applyAlignment="1">
      <alignment horizontal="center" wrapText="1"/>
    </xf>
    <xf numFmtId="0" fontId="27" fillId="2" borderId="5" xfId="5" applyBorder="1" applyAlignment="1">
      <alignment horizontal="center" vertical="center" wrapText="1"/>
    </xf>
    <xf numFmtId="0" fontId="29" fillId="2" borderId="5" xfId="5" applyBorder="1" applyAlignment="1">
      <alignment horizontal="center" vertical="center" wrapText="1"/>
    </xf>
    <xf numFmtId="0" fontId="3" fillId="2" borderId="5" xfId="5" applyBorder="1" applyAlignment="1">
      <alignment horizontal="center" vertical="center" wrapText="1"/>
    </xf>
    <xf numFmtId="0" fontId="4" fillId="3" borderId="0" xfId="7" applyNumberFormat="1" applyFill="1" applyAlignment="1">
      <alignment horizontal="center" vertical="center"/>
    </xf>
    <xf numFmtId="0" fontId="4" fillId="45" borderId="0" xfId="7" applyNumberFormat="1" applyFill="1" applyAlignment="1">
      <alignment horizontal="center" vertical="center"/>
    </xf>
    <xf numFmtId="0" fontId="4" fillId="4" borderId="0" xfId="7" applyNumberFormat="1" applyFill="1" applyAlignment="1">
      <alignment horizontal="center" vertical="center"/>
    </xf>
    <xf numFmtId="166" fontId="4" fillId="3" borderId="3" xfId="8" applyNumberFormat="1" applyFill="1" applyBorder="1" applyAlignment="1">
      <alignment horizontal="center" vertical="center"/>
    </xf>
    <xf numFmtId="166" fontId="4" fillId="45" borderId="3" xfId="8" applyNumberFormat="1" applyFill="1" applyBorder="1" applyAlignment="1">
      <alignment horizontal="center" vertical="center"/>
    </xf>
    <xf numFmtId="166" fontId="4" fillId="4" borderId="3" xfId="8" applyNumberFormat="1" applyFill="1" applyBorder="1" applyAlignment="1">
      <alignment horizontal="center" vertical="center"/>
    </xf>
    <xf numFmtId="167" fontId="26" fillId="3" borderId="0" xfId="9" applyNumberFormat="1" applyFill="1" applyAlignment="1">
      <alignment horizontal="center" vertical="center"/>
    </xf>
    <xf numFmtId="0" fontId="5" fillId="3" borderId="0" xfId="9" applyNumberFormat="1" applyFill="1" applyAlignment="1">
      <alignment horizontal="center" vertical="center"/>
    </xf>
    <xf numFmtId="0" fontId="5" fillId="45" borderId="0" xfId="9" applyNumberFormat="1" applyFill="1" applyAlignment="1">
      <alignment horizontal="center" vertical="center"/>
    </xf>
    <xf numFmtId="167" fontId="26" fillId="4" borderId="0" xfId="9" applyNumberFormat="1" applyFill="1" applyAlignment="1">
      <alignment horizontal="center" vertical="center"/>
    </xf>
    <xf numFmtId="0" fontId="5" fillId="4" borderId="0" xfId="9" applyNumberFormat="1" applyFill="1" applyAlignment="1">
      <alignment horizontal="center" vertical="center"/>
    </xf>
    <xf numFmtId="167" fontId="26" fillId="45" borderId="0" xfId="9" applyNumberFormat="1" applyFill="1" applyAlignment="1">
      <alignment horizontal="center" vertical="center"/>
    </xf>
    <xf numFmtId="0" fontId="3" fillId="44" borderId="4" xfId="0" applyFill="1" applyBorder="1" applyAlignment="1">
      <alignment horizontal="left" vertical="center" indent="1"/>
    </xf>
    <xf numFmtId="0" fontId="3" fillId="48" borderId="2" xfId="0" applyFill="1" applyBorder="1" applyAlignment="1">
      <alignment horizontal="left" vertical="center" indent="1"/>
    </xf>
    <xf numFmtId="0" fontId="3" fillId="48" borderId="4" xfId="0" applyFill="1" applyBorder="1" applyAlignment="1">
      <alignment horizontal="left" vertical="center" indent="1"/>
    </xf>
    <xf numFmtId="0" fontId="30" fillId="0" borderId="2" xfId="0" applyBorder="1" applyAlignment="1">
      <alignment horizontal="left" vertical="center" indent="1"/>
    </xf>
    <xf numFmtId="0" fontId="30" fillId="3" borderId="0" xfId="0" applyFill="1" applyBorder="1" applyAlignment="1">
      <alignment horizontal="left" vertical="center"/>
    </xf>
    <xf numFmtId="0" fontId="30" fillId="44" borderId="2" xfId="0" applyFill="1" applyBorder="1" applyAlignment="1">
      <alignment horizontal="left" vertical="center" indent="1"/>
    </xf>
    <xf numFmtId="0" fontId="30" fillId="45" borderId="2" xfId="0" applyFill="1" applyBorder="1" applyAlignment="1">
      <alignment horizontal="left" vertical="center" indent="1"/>
    </xf>
    <xf numFmtId="0" fontId="30" fillId="44" borderId="0" xfId="0" applyFill="1" applyBorder="1" applyAlignment="1">
      <alignment horizontal="left" vertical="center"/>
    </xf>
    <xf numFmtId="0" fontId="30" fillId="3" borderId="2" xfId="0" applyFill="1" applyBorder="1" applyAlignment="1">
      <alignment horizontal="left" vertical="center" indent="1"/>
    </xf>
    <xf numFmtId="0" fontId="30" fillId="6" borderId="2" xfId="0" applyFill="1" applyBorder="1" applyAlignment="1">
      <alignment horizontal="left" vertical="center" indent="1"/>
    </xf>
    <xf numFmtId="0" fontId="30" fillId="0" borderId="4" xfId="0" applyBorder="1" applyAlignment="1">
      <alignment horizontal="left" vertical="center" indent="1"/>
    </xf>
    <xf numFmtId="0" fontId="30" fillId="3" borderId="4" xfId="0" applyFill="1" applyBorder="1" applyAlignment="1">
      <alignment horizontal="left" vertical="center" indent="1"/>
    </xf>
    <xf numFmtId="0" fontId="30" fillId="0" borderId="0" xfId="0" applyBorder="1" applyAlignment="1">
      <alignment horizontal="center"/>
    </xf>
    <xf numFmtId="0" fontId="30" fillId="0" borderId="0" xfId="0" applyBorder="1">
      <alignment vertical="center" wrapText="1"/>
    </xf>
    <xf numFmtId="0" fontId="3" fillId="44" borderId="5" xfId="5" applyFill="1" applyBorder="1">
      <alignment horizontal="right" wrapText="1" indent="1"/>
    </xf>
    <xf numFmtId="0" fontId="3" fillId="48" borderId="0" xfId="0" applyFill="1" applyBorder="1" applyAlignment="1">
      <alignment horizontal="center"/>
    </xf>
    <xf numFmtId="0" fontId="30" fillId="48" borderId="0" xfId="0" applyFill="1" applyBorder="1" applyAlignment="1">
      <alignment horizontal="center"/>
    </xf>
    <xf numFmtId="0" fontId="30" fillId="48" borderId="0" xfId="0" applyFill="1" applyBorder="1">
      <alignment vertical="center" wrapText="1"/>
    </xf>
    <xf numFmtId="0" fontId="3" fillId="44" borderId="5" xfId="10" applyFill="1" applyBorder="1">
      <alignment horizontal="left" wrapText="1" indent="1"/>
    </xf>
    <xf numFmtId="0" fontId="3" fillId="48" borderId="0" xfId="0" applyFill="1" applyBorder="1">
      <alignment vertical="center" wrapText="1"/>
    </xf>
    <xf numFmtId="0" fontId="31" fillId="2" borderId="5" xfId="5" applyBorder="1" applyAlignment="1">
      <alignment horizontal="center" vertical="center" wrapText="1"/>
    </xf>
    <xf numFmtId="0" fontId="32" fillId="2" borderId="5" xfId="5" applyBorder="1" applyAlignment="1">
      <alignment horizontal="center" vertical="center" wrapText="1"/>
    </xf>
    <xf numFmtId="0" fontId="32" fillId="2" borderId="5" xfId="5" applyBorder="1" applyAlignment="1">
      <alignment horizontal="center" wrapText="1"/>
    </xf>
    <xf numFmtId="0" fontId="31" fillId="2" borderId="5" xfId="5" applyBorder="1" applyAlignment="1">
      <alignment horizontal="center" wrapText="1"/>
    </xf>
    <xf numFmtId="0" fontId="30" fillId="48" borderId="2" xfId="0" applyFill="1" applyBorder="1" applyAlignment="1">
      <alignment horizontal="left" vertical="center" indent="1"/>
    </xf>
    <xf numFmtId="0" fontId="30" fillId="48" borderId="4" xfId="0" applyFill="1" applyBorder="1" applyAlignment="1">
      <alignment horizontal="left" vertical="center" indent="1"/>
    </xf>
    <xf numFmtId="0" fontId="30" fillId="44" borderId="4" xfId="0" applyFill="1" applyBorder="1" applyAlignment="1">
      <alignment horizontal="left" vertical="center" indent="1"/>
    </xf>
    <xf numFmtId="0" fontId="3" fillId="49" borderId="2" xfId="0" applyFill="1" applyBorder="1" applyAlignment="1">
      <alignment horizontal="left" vertical="center" indent="1"/>
    </xf>
    <xf numFmtId="0" fontId="30" fillId="50" borderId="2" xfId="0" applyFill="1" applyBorder="1" applyAlignment="1">
      <alignment horizontal="left" vertical="center" indent="1"/>
    </xf>
    <xf numFmtId="0" fontId="30" fillId="51" borderId="2" xfId="0" applyFill="1" applyBorder="1" applyAlignment="1">
      <alignment horizontal="left" vertical="center" indent="1"/>
    </xf>
    <xf numFmtId="0" fontId="30" fillId="52" borderId="2" xfId="0" applyFill="1" applyBorder="1" applyAlignment="1">
      <alignment horizontal="left" vertical="center" indent="1"/>
    </xf>
    <xf numFmtId="0" fontId="30" fillId="49" borderId="2" xfId="0" applyFill="1" applyBorder="1" applyAlignment="1">
      <alignment horizontal="left" vertical="center" indent="1"/>
    </xf>
    <xf numFmtId="0" fontId="30" fillId="53" borderId="2" xfId="0" applyFill="1" applyBorder="1" applyAlignment="1">
      <alignment horizontal="left" vertical="center" indent="1"/>
    </xf>
    <xf numFmtId="0" fontId="30" fillId="54" borderId="2" xfId="0" applyFill="1" applyBorder="1" applyAlignment="1">
      <alignment horizontal="left" vertical="center" indent="1"/>
    </xf>
    <xf numFmtId="0" fontId="30" fillId="55" borderId="2" xfId="0" applyFill="1" applyBorder="1" applyAlignment="1">
      <alignment horizontal="left" vertical="center" indent="1"/>
    </xf>
    <xf numFmtId="0" fontId="30" fillId="56" borderId="2" xfId="0" applyFill="1" applyBorder="1" applyAlignment="1">
      <alignment horizontal="left" vertical="center" indent="1"/>
    </xf>
    <xf numFmtId="0" fontId="30" fillId="57" borderId="2" xfId="0" applyFill="1" applyBorder="1" applyAlignment="1">
      <alignment horizontal="left" vertical="center" indent="1"/>
    </xf>
    <xf numFmtId="0" fontId="30" fillId="58" borderId="2" xfId="0" applyFill="1" applyBorder="1" applyAlignment="1">
      <alignment horizontal="left" vertical="center" indent="1"/>
    </xf>
    <xf numFmtId="0" fontId="30" fillId="59" borderId="2" xfId="0" applyFill="1" applyBorder="1" applyAlignment="1">
      <alignment horizontal="left" vertical="center" indent="1"/>
    </xf>
    <xf numFmtId="0" fontId="30" fillId="60" borderId="2" xfId="0" applyFill="1" applyBorder="1" applyAlignment="1">
      <alignment horizontal="left" vertical="center" indent="1"/>
    </xf>
    <xf numFmtId="0" fontId="30" fillId="61" borderId="2" xfId="0" applyFill="1" applyBorder="1" applyAlignment="1">
      <alignment horizontal="left" vertical="center" indent="1"/>
    </xf>
    <xf numFmtId="0" fontId="30" fillId="61" borderId="0" xfId="0" applyFill="1" applyBorder="1" applyAlignment="1">
      <alignment horizontal="left" vertical="center"/>
    </xf>
    <xf numFmtId="0" fontId="30" fillId="62" borderId="2" xfId="0" applyFill="1" applyBorder="1" applyAlignment="1">
      <alignment horizontal="left" vertical="center" indent="1"/>
    </xf>
    <xf numFmtId="0" fontId="30" fillId="63" borderId="2" xfId="0" applyFill="1" applyBorder="1" applyAlignment="1">
      <alignment horizontal="left" vertical="center" indent="1"/>
    </xf>
    <xf numFmtId="0" fontId="30" fillId="64" borderId="2" xfId="0" applyFill="1" applyBorder="1" applyAlignment="1">
      <alignment horizontal="left" vertical="center" indent="1"/>
    </xf>
    <xf numFmtId="0" fontId="30" fillId="65" borderId="2" xfId="0" applyFill="1" applyBorder="1" applyAlignment="1">
      <alignment horizontal="left" vertical="center" indent="1"/>
    </xf>
    <xf numFmtId="0" fontId="30" fillId="66" borderId="2" xfId="0" applyFill="1" applyBorder="1" applyAlignment="1">
      <alignment horizontal="left" vertical="center" indent="1"/>
    </xf>
    <xf numFmtId="0" fontId="30" fillId="67" borderId="2" xfId="0" applyFill="1" applyBorder="1" applyAlignment="1">
      <alignment horizontal="left" vertical="center" indent="1"/>
    </xf>
  </cellXfs>
  <cellStyles count="54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千位分隔" xfId="11" builtinId="3" customBuiltin="1"/>
    <cellStyle name="千位分隔[0]" xfId="12" builtinId="6" customBuiltin="1"/>
    <cellStyle name="好" xfId="16" builtinId="26" customBuiltin="1"/>
    <cellStyle name="差" xfId="17" builtinId="27" customBuiltin="1"/>
    <cellStyle name="常规" xfId="0" builtinId="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23" builtinId="23" customBuiltin="1"/>
    <cellStyle name="汇总" xfId="27" builtinId="25" customBuiltin="1"/>
    <cellStyle name="注释" xfId="25" builtinId="10" customBuiltin="1"/>
    <cellStyle name="百分比" xfId="15" builtinId="5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解释性文本" xfId="26" builtinId="53" customBuiltin="1"/>
    <cellStyle name="警告文本" xfId="24" builtinId="11" customBuiltin="1"/>
    <cellStyle name="计算" xfId="21" builtinId="22" customBuiltin="1"/>
    <cellStyle name="货币" xfId="13" builtinId="4" customBuiltin="1"/>
    <cellStyle name="货币[0]" xfId="14" builtinId="7" customBuiltin="1"/>
    <cellStyle name="输入" xfId="19" builtinId="20" customBuiltin="1"/>
    <cellStyle name="输出" xfId="20" builtinId="21" customBuiltin="1"/>
    <cellStyle name="适中" xfId="18" builtinId="28" customBuiltin="1"/>
    <cellStyle name="链接单元格" xfId="22" builtinId="24" customBuiltin="1"/>
    <cellStyle name="열어본 하이퍼링크" xfId="53" builtinId="9" hidden="1"/>
    <cellStyle name="하이퍼링크" xfId="52" builtinId="8" hidden="1"/>
    <cellStyle name="날짜" xfId="6"/>
    <cellStyle name="상태" xfId="10"/>
    <cellStyle name="요일" xfId="8"/>
    <cellStyle name="월" xfId="9"/>
    <cellStyle name="평일" xfId="7"/>
  </cellStyles>
  <dxfs count="1">
    <dxf>
      <font>
        <color theme="1" tint="0.049990"/>
      </font>
      <fill>
        <patternFill>
          <bgColor theme="9" tint="0.799980"/>
        </patternFill>
      </fill>
      <border>
        <vertical/>
        <horizontal/>
      </border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  <pageSetUpPr fitToPage="1"/>
  </sheetPr>
  <dimension ref="A1:AF31"/>
  <sheetViews>
    <sheetView showGridLines="0" tabSelected="1" zoomScaleNormal="100" workbookViewId="0">
      <selection activeCell="AH18" sqref="AH18"/>
    </sheetView>
  </sheetViews>
  <sheetFormatPr defaultRowHeight="30.000000" customHeight="1"/>
  <cols>
    <col min="1" max="1" style="1" width="2.63000011" customWidth="1" outlineLevel="0"/>
    <col min="2" max="2" style="29" width="13.63000011" customWidth="1" outlineLevel="0"/>
    <col min="3" max="17" style="3" width="5.63000011" customWidth="1" outlineLevel="0"/>
    <col min="18" max="30" style="1" width="5.63000011" customWidth="1" outlineLevel="0"/>
    <col min="31" max="31" style="4" width="17.37999916" customWidth="1" outlineLevel="0"/>
    <col min="32" max="32" style="1" width="2.63000011" customWidth="1" outlineLevel="0"/>
    <col min="33" max="16384" style="1" width="9.00500011" customWidth="1" outlineLevel="0"/>
  </cols>
  <sheetData>
    <row r="1" spans="2:32" ht="48.750000" customHeight="1">
      <c r="B1" s="33" t="s">
        <v>23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2:32" ht="24.750000" customHeight="1">
      <c r="B2" s="2" t="s">
        <v>1</v>
      </c>
      <c r="C2" s="35">
        <f ca="1">TODAY()-29</f>
        <v>44599</v>
      </c>
      <c r="D2" s="35"/>
      <c r="E2" s="35"/>
    </row>
    <row r="3" spans="2:32" ht="12.750000" customHeight="1">
      <c r="B3" s="5"/>
    </row>
    <row r="4" spans="2:32" ht="24.750000" customHeight="1">
      <c r="B4" s="6"/>
      <c r="C4" s="74" t="s">
        <v>28</v>
      </c>
      <c r="D4" s="75" t="str">
        <f ca="1">IF(TEXT(D6,"m월")=TEXT(C6,"m월"),"",LOWER(TEXT(D6,"m월")))</f>
        <v/>
      </c>
      <c r="E4" s="75" t="str">
        <f ca="1">IF(TEXT(E6,"m월")=TEXT(D6,"m월"),"",LOWER(TEXT(E6,"m월")))</f>
        <v/>
      </c>
      <c r="F4" s="75" t="str">
        <f ca="1">IF(TEXT(F6,"m월")=TEXT(E6,"m월"),"",LOWER(TEXT(F6,"m월")))</f>
        <v/>
      </c>
      <c r="G4" s="75" t="str">
        <f ca="1">IF(TEXT(G6,"m월")=TEXT(F6,"m월"),"",LOWER(TEXT(G6,"m월")))</f>
        <v/>
      </c>
      <c r="H4" s="75" t="str">
        <f ca="1">IF(TEXT(H6,"m월")=TEXT(G6,"m월"),"",LOWER(TEXT(H6,"m월")))</f>
        <v/>
      </c>
      <c r="I4" s="75" t="str">
        <f ca="1">IF(TEXT(I6,"m월")=TEXT(H6,"m월"),"",LOWER(TEXT(I6,"m월")))</f>
        <v/>
      </c>
      <c r="J4" s="76"/>
      <c r="K4" s="76" t="str">
        <f ca="1">IF(TEXT(K6,"m월")=TEXT(J6,"m월"),"",LOWER(TEXT(K6,"m월")))</f>
        <v/>
      </c>
      <c r="L4" s="77" t="s">
        <v>30</v>
      </c>
      <c r="M4" s="78" t="str">
        <f ca="1">IF(TEXT(M6,"m월")=TEXT(L6,"m월"),"",LOWER(TEXT(M6,"m월")))</f>
        <v/>
      </c>
      <c r="N4" s="78" t="str">
        <f ca="1">IF(TEXT(N6,"m월")=TEXT(M6,"m월"),"",LOWER(TEXT(N6,"m월")))</f>
        <v/>
      </c>
      <c r="O4" s="78"/>
      <c r="P4" s="78" t="str">
        <f ca="1">IF(TEXT(P6,"m월")=TEXT(O6,"m월"),"",LOWER(TEXT(P6,"m월")))</f>
        <v/>
      </c>
      <c r="Q4" s="78"/>
      <c r="R4" s="78" t="str">
        <f ca="1">IF(TEXT(R6,"m월")=TEXT(Q6,"m월"),"",LOWER(TEXT(R6,"m월")))</f>
        <v/>
      </c>
      <c r="S4" s="78" t="str">
        <f ca="1">IF(TEXT(S6,"m월")=TEXT(R6,"m월"),"",LOWER(TEXT(S6,"m월")))</f>
        <v/>
      </c>
      <c r="T4" s="78" t="str">
        <f ca="1">IF(TEXT(T6,"m월")=TEXT(S6,"m월"),"",LOWER(TEXT(T6,"m월")))</f>
        <v/>
      </c>
      <c r="U4" s="78" t="str">
        <f ca="1">IF(TEXT(U6,"m월")=TEXT(T6,"m월"),"",LOWER(TEXT(U6,"m월")))</f>
        <v/>
      </c>
      <c r="V4" s="78" t="str">
        <f ca="1">IF(TEXT(V6,"m월")=TEXT(U6,"m월"),"",LOWER(TEXT(V6,"m월")))</f>
        <v/>
      </c>
      <c r="W4" s="78" t="str">
        <f ca="1">IF(TEXT(W6,"m월")=TEXT(V6,"m월"),"",LOWER(TEXT(W6,"m월")))</f>
        <v/>
      </c>
      <c r="X4" s="78"/>
      <c r="Y4" s="79" t="s">
        <v>36</v>
      </c>
      <c r="Z4" s="76" t="str">
        <f ca="1">IF(TEXT(Z6,"m월")=TEXT(Y6,"m월"),"",LOWER(TEXT(Z6,"m월")))</f>
        <v/>
      </c>
      <c r="AA4" s="76" t="str">
        <f ca="1">IF(TEXT(AA6,"m월")=TEXT(Z6,"m월"),"",LOWER(TEXT(AA6,"m월")))</f>
        <v/>
      </c>
      <c r="AB4" s="76" t="str">
        <f ca="1">IF(TEXT(AB6,"m월")=TEXT(AA6,"m월"),"",LOWER(TEXT(AB6,"m월")))</f>
        <v/>
      </c>
      <c r="AC4" s="76" t="str">
        <f ca="1">IF(TEXT(AC6,"m월")=TEXT(AB6,"m월"),"",LOWER(TEXT(AC6,"m월")))</f>
        <v/>
      </c>
      <c r="AD4" s="76" t="str">
        <f ca="1">IF(TEXT(AD6,"m월")=TEXT(AC6,"m월"),"",LOWER(TEXT(AD6,"m월")))</f>
        <v/>
      </c>
      <c r="AF4" s="1" t="s">
        <v>21</v>
      </c>
    </row>
    <row r="5" spans="2:32" ht="18.750000" customHeight="1">
      <c r="B5" s="6"/>
      <c r="C5" s="68" t="str">
        <f ca="1">LOWER(TEXT(C6,"aaa"))</f>
        <v>월</v>
      </c>
      <c r="D5" s="68" t="str">
        <f ca="1">LOWER(TEXT(D6,"aaa"))</f>
        <v>목</v>
      </c>
      <c r="E5" s="68" t="str">
        <f ca="1">LOWER(TEXT(E6,"aaa"))</f>
        <v>금</v>
      </c>
      <c r="F5" s="68" t="str">
        <f ca="1">LOWER(TEXT(F6,"aaa"))</f>
        <v>월</v>
      </c>
      <c r="G5" s="68" t="str">
        <f ca="1">LOWER(TEXT(G6,"aaa"))</f>
        <v>목</v>
      </c>
      <c r="H5" s="68" t="str">
        <f ca="1">LOWER(TEXT(H6,"aaa"))</f>
        <v>금</v>
      </c>
      <c r="I5" s="68" t="str">
        <f ca="1">LOWER(TEXT(I6,"aaa"))</f>
        <v>월</v>
      </c>
      <c r="J5" s="69" t="str">
        <f ca="1">LOWER(TEXT(J6,"aaa"))</f>
        <v>수</v>
      </c>
      <c r="K5" s="69" t="str">
        <f ca="1">LOWER(TEXT(K6,"aaa"))</f>
        <v>금</v>
      </c>
      <c r="L5" s="70" t="str">
        <f ca="1">LOWER(TEXT(L6,"aaa"))</f>
        <v>수</v>
      </c>
      <c r="M5" s="70" t="str">
        <f ca="1">LOWER(TEXT(M6,"aaa"))</f>
        <v>금</v>
      </c>
      <c r="N5" s="70" t="str">
        <f ca="1">LOWER(TEXT(N6,"aaa"))</f>
        <v>월</v>
      </c>
      <c r="O5" s="70" t="str">
        <f ca="1">LOWER(TEXT(O6,"aaa"))</f>
        <v>목</v>
      </c>
      <c r="P5" s="70" t="str">
        <f ca="1">LOWER(TEXT(P6,"aaa"))</f>
        <v>금</v>
      </c>
      <c r="Q5" s="70" t="str">
        <f ca="1">LOWER(TEXT(Q6,"aaa"))</f>
        <v>월</v>
      </c>
      <c r="R5" s="70" t="str">
        <f ca="1">LOWER(TEXT(R6,"aaa"))</f>
        <v>수</v>
      </c>
      <c r="S5" s="70" t="str">
        <f ca="1">LOWER(TEXT(S6,"aaa"))</f>
        <v>금</v>
      </c>
      <c r="T5" s="70" t="str">
        <f ca="1">LOWER(TEXT(T6,"aaa"))</f>
        <v>월</v>
      </c>
      <c r="U5" s="70" t="str">
        <f ca="1">LOWER(TEXT(U6,"aaa"))</f>
        <v>수</v>
      </c>
      <c r="V5" s="70" t="str">
        <f ca="1">LOWER(TEXT(V6,"aaa"))</f>
        <v>금</v>
      </c>
      <c r="W5" s="70" t="str">
        <f ca="1">LOWER(TEXT(W6,"aaa"))</f>
        <v>월</v>
      </c>
      <c r="X5" s="70" t="str">
        <f ca="1">LOWER(TEXT(X6,"aaa"))</f>
        <v>수</v>
      </c>
      <c r="Y5" s="69" t="str">
        <f ca="1">LOWER(TEXT(Y6,"aaa"))</f>
        <v>금</v>
      </c>
      <c r="Z5" s="69" t="str">
        <f ca="1">LOWER(TEXT(Z6,"aaa"))</f>
        <v>월</v>
      </c>
      <c r="AA5" s="69" t="str">
        <f ca="1">LOWER(TEXT(AA6,"aaa"))</f>
        <v>수</v>
      </c>
      <c r="AB5" s="69" t="str">
        <f ca="1">LOWER(TEXT(AB6,"aaa"))</f>
        <v>금</v>
      </c>
      <c r="AC5" s="69" t="str">
        <f ca="1">LOWER(TEXT(AC6,"aaa"))</f>
        <v>월</v>
      </c>
      <c r="AD5" s="69" t="str">
        <f ca="1">LOWER(TEXT(AD6,"aaa"))</f>
        <v>수</v>
      </c>
      <c r="AE5" s="31"/>
      <c r="AF5" s="1" t="s">
        <v>21</v>
      </c>
    </row>
    <row r="6" spans="2:32" ht="12.000000" customHeight="1">
      <c r="B6" s="6"/>
      <c r="C6" s="71">
        <f ca="1">C2</f>
        <v>44599</v>
      </c>
      <c r="D6" s="71">
        <f ca="1">C6+3</f>
        <v>44602</v>
      </c>
      <c r="E6" s="71">
        <f ca="1">D6+1</f>
        <v>44603</v>
      </c>
      <c r="F6" s="71">
        <f ca="1">E6+3</f>
        <v>44606</v>
      </c>
      <c r="G6" s="71">
        <f ca="1">F6+3</f>
        <v>44609</v>
      </c>
      <c r="H6" s="71">
        <f ca="1">G6+1</f>
        <v>44610</v>
      </c>
      <c r="I6" s="71">
        <f ca="1">H6+3</f>
        <v>44613</v>
      </c>
      <c r="J6" s="72">
        <f ca="1">I6+2</f>
        <v>44615</v>
      </c>
      <c r="K6" s="72">
        <f ca="1">J6+2</f>
        <v>44617</v>
      </c>
      <c r="L6" s="73">
        <f ca="1">K6+5</f>
        <v>44622</v>
      </c>
      <c r="M6" s="73">
        <f ca="1">L6+2</f>
        <v>44624</v>
      </c>
      <c r="N6" s="73">
        <f ca="1">M6+3</f>
        <v>44627</v>
      </c>
      <c r="O6" s="73">
        <f ca="1">N6+3</f>
        <v>44630</v>
      </c>
      <c r="P6" s="73">
        <f ca="1">O6+1</f>
        <v>44631</v>
      </c>
      <c r="Q6" s="73">
        <f ca="1">P6+3</f>
        <v>44634</v>
      </c>
      <c r="R6" s="73">
        <f ca="1">Q6+2</f>
        <v>44636</v>
      </c>
      <c r="S6" s="73">
        <f ca="1">R6+2</f>
        <v>44638</v>
      </c>
      <c r="T6" s="73">
        <f ca="1">S6+3</f>
        <v>44641</v>
      </c>
      <c r="U6" s="73">
        <f ca="1">T6+2</f>
        <v>44643</v>
      </c>
      <c r="V6" s="73">
        <f ca="1">U6+2</f>
        <v>44645</v>
      </c>
      <c r="W6" s="73">
        <f ca="1">V6+3</f>
        <v>44648</v>
      </c>
      <c r="X6" s="73">
        <f ca="1">W6+2</f>
        <v>44650</v>
      </c>
      <c r="Y6" s="72">
        <f ca="1">X6+2</f>
        <v>44652</v>
      </c>
      <c r="Z6" s="72">
        <f ca="1">Y6+3</f>
        <v>44655</v>
      </c>
      <c r="AA6" s="72">
        <f ca="1">Z6+2</f>
        <v>44657</v>
      </c>
      <c r="AB6" s="72">
        <f ca="1">AA6+2</f>
        <v>44659</v>
      </c>
      <c r="AC6" s="72">
        <f ca="1">AB6+3</f>
        <v>44662</v>
      </c>
      <c r="AD6" s="72">
        <f ca="1">AC6+2</f>
        <v>44664</v>
      </c>
      <c r="AE6" s="31"/>
    </row>
    <row r="7" spans="2:32" ht="18.000000" customHeight="1">
      <c r="B7" s="65" t="s">
        <v>48</v>
      </c>
      <c r="C7" s="37"/>
      <c r="D7" s="104"/>
      <c r="E7" s="87"/>
      <c r="F7" s="120"/>
      <c r="G7" s="120"/>
      <c r="H7" s="121"/>
      <c r="I7" s="120"/>
      <c r="J7" s="85"/>
      <c r="K7" s="85"/>
      <c r="L7" s="104"/>
      <c r="M7" s="85"/>
      <c r="N7" s="85"/>
      <c r="O7" s="85"/>
      <c r="P7" s="104"/>
      <c r="Q7" s="85"/>
      <c r="R7" s="104"/>
      <c r="S7" s="85"/>
      <c r="T7" s="104"/>
      <c r="U7" s="85"/>
      <c r="V7" s="104"/>
      <c r="W7" s="85"/>
      <c r="X7" s="104"/>
      <c r="Y7" s="85"/>
      <c r="Z7" s="104"/>
      <c r="AA7" s="85"/>
      <c r="AB7" s="104"/>
      <c r="AC7" s="85"/>
      <c r="AD7" s="104"/>
      <c r="AE7" s="19" t="s">
        <v>19</v>
      </c>
    </row>
    <row r="8" spans="2:32" ht="30.000000" customHeight="1">
      <c r="B8" s="66" t="s">
        <v>40</v>
      </c>
      <c r="C8" s="107"/>
      <c r="D8" s="104"/>
      <c r="E8" s="85"/>
      <c r="F8" s="104"/>
      <c r="G8" s="85"/>
      <c r="H8" s="104"/>
      <c r="I8" s="85"/>
      <c r="J8" s="85"/>
      <c r="K8" s="85"/>
      <c r="L8" s="85"/>
      <c r="M8" s="85"/>
      <c r="N8" s="85"/>
      <c r="O8" s="85"/>
      <c r="P8" s="104"/>
      <c r="Q8" s="85"/>
      <c r="R8" s="104"/>
      <c r="S8" s="85"/>
      <c r="T8" s="104"/>
      <c r="U8" s="85"/>
      <c r="V8" s="104"/>
      <c r="W8" s="85"/>
      <c r="X8" s="104"/>
      <c r="Y8" s="85"/>
      <c r="Z8" s="104"/>
      <c r="AA8" s="85"/>
      <c r="AB8" s="104"/>
      <c r="AC8" s="85"/>
      <c r="AD8" s="104"/>
      <c r="AE8" s="19" t="s">
        <v>18</v>
      </c>
    </row>
    <row r="9" spans="2:32" ht="30.000000" customHeight="1">
      <c r="B9" s="66" t="s">
        <v>33</v>
      </c>
      <c r="C9" s="37"/>
      <c r="D9" s="122"/>
      <c r="E9" s="86"/>
      <c r="F9" s="122"/>
      <c r="G9" s="86"/>
      <c r="H9" s="122"/>
      <c r="I9" s="86"/>
      <c r="J9" s="122"/>
      <c r="K9" s="85"/>
      <c r="L9" s="104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104"/>
      <c r="Y9" s="85"/>
      <c r="Z9" s="104"/>
      <c r="AA9" s="85"/>
      <c r="AB9" s="104"/>
      <c r="AC9" s="85"/>
      <c r="AD9" s="104"/>
      <c r="AE9" s="19" t="s">
        <v>19</v>
      </c>
    </row>
    <row r="10" spans="2:32" ht="30.000000" customHeight="1">
      <c r="B10" s="66" t="s">
        <v>38</v>
      </c>
      <c r="C10" s="37"/>
      <c r="D10" s="104"/>
      <c r="E10" s="85"/>
      <c r="F10" s="123"/>
      <c r="G10" s="124"/>
      <c r="H10" s="123"/>
      <c r="I10" s="85"/>
      <c r="J10" s="104"/>
      <c r="K10" s="85"/>
      <c r="L10" s="104"/>
      <c r="M10" s="85"/>
      <c r="N10" s="104"/>
      <c r="O10" s="85"/>
      <c r="P10" s="104"/>
      <c r="Q10" s="85"/>
      <c r="R10" s="104"/>
      <c r="S10" s="85"/>
      <c r="T10" s="104"/>
      <c r="U10" s="85"/>
      <c r="V10" s="104"/>
      <c r="W10" s="85"/>
      <c r="X10" s="85"/>
      <c r="Y10" s="85"/>
      <c r="Z10" s="85"/>
      <c r="AA10" s="85"/>
      <c r="AB10" s="85"/>
      <c r="AC10" s="85"/>
      <c r="AD10" s="104"/>
      <c r="AE10" s="19" t="s">
        <v>19</v>
      </c>
    </row>
    <row r="11" spans="2:32" ht="30.000000" customHeight="1">
      <c r="B11" s="66" t="s">
        <v>42</v>
      </c>
      <c r="C11" s="37"/>
      <c r="D11" s="104"/>
      <c r="E11" s="85"/>
      <c r="F11" s="104"/>
      <c r="G11" s="118"/>
      <c r="H11" s="119"/>
      <c r="I11" s="118"/>
      <c r="J11" s="119"/>
      <c r="K11" s="85"/>
      <c r="L11" s="104"/>
      <c r="M11" s="85"/>
      <c r="N11" s="104"/>
      <c r="O11" s="85"/>
      <c r="P11" s="104"/>
      <c r="Q11" s="85"/>
      <c r="R11" s="104"/>
      <c r="S11" s="85"/>
      <c r="T11" s="104"/>
      <c r="U11" s="85"/>
      <c r="V11" s="104"/>
      <c r="W11" s="85"/>
      <c r="X11" s="104"/>
      <c r="Y11" s="85"/>
      <c r="Z11" s="104"/>
      <c r="AA11" s="85"/>
      <c r="AB11" s="104"/>
      <c r="AC11" s="85"/>
      <c r="AD11" s="104"/>
      <c r="AE11" s="19" t="s">
        <v>19</v>
      </c>
    </row>
    <row r="12" spans="2:32" ht="30.000000" customHeight="1">
      <c r="B12" s="66" t="s">
        <v>43</v>
      </c>
      <c r="C12" s="37"/>
      <c r="D12" s="104"/>
      <c r="E12" s="116"/>
      <c r="F12" s="117"/>
      <c r="G12" s="116"/>
      <c r="H12" s="104"/>
      <c r="I12" s="85"/>
      <c r="J12" s="104"/>
      <c r="K12" s="85"/>
      <c r="L12" s="104"/>
      <c r="M12" s="85"/>
      <c r="N12" s="104"/>
      <c r="O12" s="85"/>
      <c r="P12" s="104"/>
      <c r="Q12" s="85"/>
      <c r="R12" s="104"/>
      <c r="S12" s="85"/>
      <c r="T12" s="104"/>
      <c r="U12" s="85"/>
      <c r="V12" s="104"/>
      <c r="W12" s="85"/>
      <c r="X12" s="104"/>
      <c r="Y12" s="85"/>
      <c r="Z12" s="104"/>
      <c r="AA12" s="85"/>
      <c r="AB12" s="104"/>
      <c r="AC12" s="85"/>
      <c r="AD12" s="104"/>
      <c r="AE12" s="19" t="s">
        <v>19</v>
      </c>
    </row>
    <row r="13" spans="2:32" ht="30.000000" customHeight="1">
      <c r="B13" s="66" t="s">
        <v>45</v>
      </c>
      <c r="C13" s="37"/>
      <c r="D13" s="104"/>
      <c r="E13" s="85"/>
      <c r="F13" s="104"/>
      <c r="G13" s="85"/>
      <c r="H13" s="112"/>
      <c r="I13" s="113"/>
      <c r="J13" s="112"/>
      <c r="K13" s="113"/>
      <c r="L13" s="104"/>
      <c r="M13" s="85"/>
      <c r="N13" s="104"/>
      <c r="O13" s="85"/>
      <c r="P13" s="104"/>
      <c r="Q13" s="85"/>
      <c r="R13" s="104"/>
      <c r="S13" s="85"/>
      <c r="T13" s="104"/>
      <c r="U13" s="85"/>
      <c r="V13" s="104"/>
      <c r="W13" s="85"/>
      <c r="X13" s="104"/>
      <c r="Y13" s="85"/>
      <c r="Z13" s="104"/>
      <c r="AA13" s="85"/>
      <c r="AB13" s="104"/>
      <c r="AC13" s="85"/>
      <c r="AD13" s="104"/>
      <c r="AE13" s="19" t="s">
        <v>19</v>
      </c>
    </row>
    <row r="14" spans="2:32" ht="30.000000" customHeight="1">
      <c r="B14" s="66" t="s">
        <v>26</v>
      </c>
      <c r="C14" s="37"/>
      <c r="D14" s="104"/>
      <c r="E14" s="85"/>
      <c r="F14" s="104"/>
      <c r="G14" s="85"/>
      <c r="H14" s="104"/>
      <c r="I14" s="85"/>
      <c r="J14" s="104"/>
      <c r="K14" s="85"/>
      <c r="L14" s="104"/>
      <c r="M14" s="85"/>
      <c r="N14" s="127"/>
      <c r="O14" s="85"/>
      <c r="P14" s="104"/>
      <c r="Q14" s="85"/>
      <c r="R14" s="104"/>
      <c r="S14" s="85"/>
      <c r="T14" s="104"/>
      <c r="U14" s="85"/>
      <c r="V14" s="104"/>
      <c r="W14" s="85"/>
      <c r="X14" s="104"/>
      <c r="Y14" s="85"/>
      <c r="Z14" s="104"/>
      <c r="AA14" s="85"/>
      <c r="AB14" s="104"/>
      <c r="AC14" s="85"/>
      <c r="AD14" s="104"/>
      <c r="AE14" s="19" t="s">
        <v>19</v>
      </c>
    </row>
    <row r="15" spans="2:32" ht="30.000000" customHeight="1">
      <c r="B15" s="66" t="s">
        <v>50</v>
      </c>
      <c r="C15" s="37"/>
      <c r="D15" s="104"/>
      <c r="E15" s="85"/>
      <c r="F15" s="104"/>
      <c r="G15" s="85"/>
      <c r="H15" s="104"/>
      <c r="I15" s="114"/>
      <c r="J15" s="115"/>
      <c r="K15" s="114"/>
      <c r="L15" s="104"/>
      <c r="M15" s="85"/>
      <c r="N15" s="104"/>
      <c r="O15" s="85"/>
      <c r="P15" s="104"/>
      <c r="Q15" s="85"/>
      <c r="R15" s="104"/>
      <c r="S15" s="85"/>
      <c r="T15" s="104"/>
      <c r="U15" s="85"/>
      <c r="V15" s="104"/>
      <c r="W15" s="85"/>
      <c r="X15" s="104"/>
      <c r="Y15" s="85"/>
      <c r="Z15" s="104"/>
      <c r="AA15" s="85"/>
      <c r="AB15" s="104"/>
      <c r="AC15" s="85"/>
      <c r="AD15" s="104"/>
      <c r="AE15" s="19" t="s">
        <v>19</v>
      </c>
    </row>
    <row r="16" spans="2:32" ht="30.000000" customHeight="1">
      <c r="B16" s="100" t="s">
        <v>54</v>
      </c>
      <c r="C16" s="37"/>
      <c r="D16" s="104"/>
      <c r="E16" s="85"/>
      <c r="F16" s="104"/>
      <c r="G16" s="85"/>
      <c r="H16" s="104"/>
      <c r="I16" s="85"/>
      <c r="J16" s="104"/>
      <c r="K16" s="85"/>
      <c r="L16" s="108"/>
      <c r="M16" s="109"/>
      <c r="N16" s="104"/>
      <c r="O16" s="85"/>
      <c r="P16" s="104"/>
      <c r="Q16" s="85"/>
      <c r="R16" s="104"/>
      <c r="S16" s="85"/>
      <c r="T16" s="104"/>
      <c r="U16" s="85"/>
      <c r="V16" s="104"/>
      <c r="W16" s="85"/>
      <c r="X16" s="104"/>
      <c r="Y16" s="85"/>
      <c r="Z16" s="104"/>
      <c r="AA16" s="85"/>
      <c r="AB16" s="104"/>
      <c r="AC16" s="85"/>
      <c r="AD16" s="104"/>
      <c r="AE16" s="19" t="s">
        <v>19</v>
      </c>
    </row>
    <row r="17" spans="2:31" ht="30.000000" customHeight="1">
      <c r="B17" s="100" t="s">
        <v>59</v>
      </c>
      <c r="C17" s="37"/>
      <c r="D17" s="104"/>
      <c r="E17" s="125"/>
      <c r="F17" s="126"/>
      <c r="G17" s="125"/>
      <c r="H17" s="126"/>
      <c r="I17" s="125"/>
      <c r="J17" s="126"/>
      <c r="K17" s="85"/>
      <c r="L17" s="104"/>
      <c r="M17" s="85"/>
      <c r="N17" s="104"/>
      <c r="O17" s="85"/>
      <c r="P17" s="104"/>
      <c r="Q17" s="85"/>
      <c r="R17" s="104"/>
      <c r="S17" s="85"/>
      <c r="T17" s="104"/>
      <c r="U17" s="85"/>
      <c r="V17" s="104"/>
      <c r="W17" s="85"/>
      <c r="X17" s="104"/>
      <c r="Y17" s="85"/>
      <c r="Z17" s="104"/>
      <c r="AA17" s="85"/>
      <c r="AB17" s="104"/>
      <c r="AC17" s="85"/>
      <c r="AD17" s="104"/>
      <c r="AE17" s="19" t="s">
        <v>19</v>
      </c>
    </row>
    <row r="18" spans="2:31" ht="30.000000" customHeight="1">
      <c r="B18" s="100"/>
      <c r="C18" s="37"/>
      <c r="D18" s="104"/>
      <c r="E18" s="85"/>
      <c r="F18" s="104"/>
      <c r="G18" s="85"/>
      <c r="H18" s="104"/>
      <c r="I18" s="85"/>
      <c r="J18" s="104"/>
      <c r="K18" s="85"/>
      <c r="L18" s="104"/>
      <c r="M18" s="85"/>
      <c r="N18" s="104"/>
      <c r="O18" s="85"/>
      <c r="P18" s="104"/>
      <c r="Q18" s="85"/>
      <c r="R18" s="104"/>
      <c r="S18" s="85"/>
      <c r="T18" s="104"/>
      <c r="U18" s="85"/>
      <c r="V18" s="104"/>
      <c r="W18" s="85"/>
      <c r="X18" s="104"/>
      <c r="Y18" s="85"/>
      <c r="Z18" s="104"/>
      <c r="AA18" s="85"/>
      <c r="AB18" s="104"/>
      <c r="AC18" s="85"/>
      <c r="AD18" s="104"/>
      <c r="AE18" s="19"/>
    </row>
    <row r="19" spans="2:31" ht="30.000000" customHeight="1">
      <c r="B19" s="100"/>
      <c r="C19" s="37"/>
      <c r="D19" s="104"/>
      <c r="E19" s="85"/>
      <c r="F19" s="104"/>
      <c r="G19" s="85"/>
      <c r="H19" s="104"/>
      <c r="I19" s="85"/>
      <c r="J19" s="104"/>
      <c r="K19" s="85"/>
      <c r="L19" s="104"/>
      <c r="M19" s="85"/>
      <c r="N19" s="104"/>
      <c r="O19" s="85"/>
      <c r="P19" s="104"/>
      <c r="Q19" s="85"/>
      <c r="R19" s="104"/>
      <c r="S19" s="85"/>
      <c r="T19" s="104"/>
      <c r="U19" s="85"/>
      <c r="V19" s="104"/>
      <c r="W19" s="85"/>
      <c r="X19" s="104"/>
      <c r="Y19" s="85"/>
      <c r="Z19" s="104"/>
      <c r="AA19" s="85"/>
      <c r="AB19" s="104"/>
      <c r="AC19" s="85"/>
      <c r="AD19" s="104"/>
      <c r="AE19" s="19"/>
    </row>
    <row r="20" spans="2:31" ht="30.000000" customHeight="1">
      <c r="B20" s="14"/>
      <c r="C20" s="37"/>
      <c r="D20" s="104"/>
      <c r="E20" s="85"/>
      <c r="F20" s="104"/>
      <c r="G20" s="85"/>
      <c r="H20" s="104"/>
      <c r="I20" s="85"/>
      <c r="J20" s="104"/>
      <c r="K20" s="85"/>
      <c r="L20" s="104"/>
      <c r="M20" s="85"/>
      <c r="N20" s="104"/>
      <c r="O20" s="85"/>
      <c r="P20" s="104"/>
      <c r="Q20" s="85"/>
      <c r="R20" s="104"/>
      <c r="S20" s="85"/>
      <c r="T20" s="104"/>
      <c r="U20" s="85"/>
      <c r="V20" s="104"/>
      <c r="W20" s="85"/>
      <c r="X20" s="104"/>
      <c r="Y20" s="85"/>
      <c r="Z20" s="104"/>
      <c r="AA20" s="85"/>
      <c r="AB20" s="104"/>
      <c r="AC20" s="85"/>
      <c r="AD20" s="104"/>
      <c r="AE20" s="19"/>
    </row>
    <row r="21" spans="2:31" ht="30.000000" customHeight="1">
      <c r="B21" s="14"/>
      <c r="C21" s="80"/>
      <c r="D21" s="105"/>
      <c r="E21" s="106"/>
      <c r="F21" s="105"/>
      <c r="G21" s="106"/>
      <c r="H21" s="105"/>
      <c r="I21" s="106"/>
      <c r="J21" s="105"/>
      <c r="K21" s="106"/>
      <c r="L21" s="105"/>
      <c r="M21" s="106"/>
      <c r="N21" s="105"/>
      <c r="O21" s="106"/>
      <c r="P21" s="105"/>
      <c r="Q21" s="106"/>
      <c r="R21" s="105"/>
      <c r="S21" s="106"/>
      <c r="T21" s="105"/>
      <c r="U21" s="106"/>
      <c r="V21" s="105"/>
      <c r="W21" s="106"/>
      <c r="X21" s="105"/>
      <c r="Y21" s="106"/>
      <c r="Z21" s="105"/>
      <c r="AA21" s="106"/>
      <c r="AB21" s="105"/>
      <c r="AC21" s="106"/>
      <c r="AD21" s="105"/>
      <c r="AE21" s="19"/>
    </row>
    <row r="22" spans="2:31" ht="30.000000" customHeight="1">
      <c r="B22" s="14"/>
      <c r="C22" s="37"/>
      <c r="D22" s="104"/>
      <c r="E22" s="85"/>
      <c r="F22" s="104"/>
      <c r="G22" s="85"/>
      <c r="H22" s="104"/>
      <c r="I22" s="85"/>
      <c r="J22" s="104"/>
      <c r="K22" s="85"/>
      <c r="L22" s="104"/>
      <c r="M22" s="85"/>
      <c r="N22" s="104"/>
      <c r="O22" s="85"/>
      <c r="P22" s="104"/>
      <c r="Q22" s="85"/>
      <c r="R22" s="104"/>
      <c r="S22" s="85"/>
      <c r="T22" s="104"/>
      <c r="U22" s="85"/>
      <c r="V22" s="104"/>
      <c r="W22" s="85"/>
      <c r="X22" s="104"/>
      <c r="Y22" s="85"/>
      <c r="Z22" s="104"/>
      <c r="AA22" s="85"/>
      <c r="AB22" s="104"/>
      <c r="AC22" s="85"/>
      <c r="AD22" s="104"/>
      <c r="AE22" s="19"/>
    </row>
    <row r="23" spans="2:31" ht="30.000000" customHeight="1">
      <c r="B23" s="14"/>
      <c r="C23" s="80"/>
      <c r="D23" s="105"/>
      <c r="E23" s="106"/>
      <c r="F23" s="105"/>
      <c r="G23" s="106"/>
      <c r="H23" s="105"/>
      <c r="I23" s="106"/>
      <c r="J23" s="105"/>
      <c r="K23" s="106"/>
      <c r="L23" s="105"/>
      <c r="M23" s="106"/>
      <c r="N23" s="105"/>
      <c r="O23" s="106"/>
      <c r="P23" s="105"/>
      <c r="Q23" s="106"/>
      <c r="R23" s="105"/>
      <c r="S23" s="106"/>
      <c r="T23" s="105"/>
      <c r="U23" s="106"/>
      <c r="V23" s="105"/>
      <c r="W23" s="106"/>
      <c r="X23" s="105"/>
      <c r="Y23" s="106"/>
      <c r="Z23" s="105"/>
      <c r="AA23" s="106"/>
      <c r="AB23" s="105"/>
      <c r="AC23" s="106"/>
      <c r="AD23" s="105"/>
      <c r="AE23" s="19"/>
    </row>
    <row r="24" spans="2:31" ht="30.000000" customHeight="1">
      <c r="B24" s="14"/>
      <c r="C24" s="37"/>
      <c r="D24" s="104"/>
      <c r="E24" s="85"/>
      <c r="F24" s="104"/>
      <c r="G24" s="85"/>
      <c r="H24" s="104"/>
      <c r="I24" s="85"/>
      <c r="J24" s="104"/>
      <c r="K24" s="85"/>
      <c r="L24" s="104"/>
      <c r="M24" s="85"/>
      <c r="N24" s="104"/>
      <c r="O24" s="85"/>
      <c r="P24" s="104"/>
      <c r="Q24" s="85"/>
      <c r="R24" s="104"/>
      <c r="S24" s="85"/>
      <c r="T24" s="104"/>
      <c r="U24" s="85"/>
      <c r="V24" s="104"/>
      <c r="W24" s="85"/>
      <c r="X24" s="104"/>
      <c r="Y24" s="85"/>
      <c r="Z24" s="104"/>
      <c r="AA24" s="85"/>
      <c r="AB24" s="104"/>
      <c r="AC24" s="85"/>
      <c r="AD24" s="104"/>
      <c r="AE24" s="19"/>
    </row>
    <row r="25" spans="2:31" ht="30.000000" customHeight="1">
      <c r="B25" s="14"/>
      <c r="C25" s="80"/>
      <c r="D25" s="105"/>
      <c r="E25" s="106"/>
      <c r="F25" s="105"/>
      <c r="G25" s="106"/>
      <c r="H25" s="105"/>
      <c r="I25" s="106"/>
      <c r="J25" s="105"/>
      <c r="K25" s="106"/>
      <c r="L25" s="105"/>
      <c r="M25" s="106"/>
      <c r="N25" s="105"/>
      <c r="O25" s="106"/>
      <c r="P25" s="105"/>
      <c r="Q25" s="106"/>
      <c r="R25" s="105"/>
      <c r="S25" s="106"/>
      <c r="T25" s="105"/>
      <c r="U25" s="106"/>
      <c r="V25" s="105"/>
      <c r="W25" s="106"/>
      <c r="X25" s="105"/>
      <c r="Y25" s="106"/>
      <c r="Z25" s="105"/>
      <c r="AA25" s="106"/>
      <c r="AB25" s="105"/>
      <c r="AC25" s="106"/>
      <c r="AD25" s="105"/>
      <c r="AE25" s="19"/>
    </row>
    <row r="26" spans="2:31" ht="30.000000" customHeight="1">
      <c r="B26" s="14"/>
      <c r="C26" s="37"/>
      <c r="D26" s="104"/>
      <c r="E26" s="85"/>
      <c r="F26" s="104"/>
      <c r="G26" s="85"/>
      <c r="H26" s="104"/>
      <c r="I26" s="85"/>
      <c r="J26" s="104"/>
      <c r="K26" s="85"/>
      <c r="L26" s="104"/>
      <c r="M26" s="85"/>
      <c r="N26" s="104"/>
      <c r="O26" s="85"/>
      <c r="P26" s="104"/>
      <c r="Q26" s="85"/>
      <c r="R26" s="104"/>
      <c r="S26" s="85"/>
      <c r="T26" s="104"/>
      <c r="U26" s="85"/>
      <c r="V26" s="104"/>
      <c r="W26" s="85"/>
      <c r="X26" s="104"/>
      <c r="Y26" s="85"/>
      <c r="Z26" s="104"/>
      <c r="AA26" s="85"/>
      <c r="AB26" s="104"/>
      <c r="AC26" s="85"/>
      <c r="AD26" s="104"/>
      <c r="AE26" s="19"/>
    </row>
    <row r="27" spans="2:31" ht="30.000000" customHeight="1"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9"/>
    </row>
    <row r="28" spans="2:31" ht="30.000000" customHeight="1"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</row>
    <row r="29" spans="2:31"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</row>
    <row r="30" spans="2:31"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</row>
    <row r="31" spans="2:31"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</row>
  </sheetData>
  <mergeCells count="2">
    <mergeCell ref="B1:AE1"/>
    <mergeCell ref="C2:E2"/>
  </mergeCells>
  <phoneticPr fontId="1" type="noConversion"/>
  <conditionalFormatting sqref="C5:AD6">
    <cfRule type="expression" dxfId="0" priority="1" operator="" text="">
      <formula>C$7=TODAY()</formula>
    </cfRule>
  </conditionalFormatting>
  <dataValidations count="8">
    <dataValidation allowBlank="1" showInputMessage="1" showErrorMessage="1" prompt="이 워크시트에서 프로젝트 시간 표시 막대를 만듭니다. C2 셀에서 시작 날짜를 입력하고 기타 세부 정보를 B4 셀에서 시작합니다." sqref="A1"/>
    <dataValidation allowBlank="1" showInputMessage="1" showErrorMessage="1" prompt="오른쪽 셀에 시작 날짜를 입력합니다." sqref="B2"/>
    <dataValidation allowBlank="1" showInputMessage="1" showErrorMessage="1" prompt="이 셀에 시작 날짜를 입력합니다." sqref="C2:E2"/>
    <dataValidation allowBlank="1" showInputMessage="1" showErrorMessage="1" prompt="이 셀에는 이 워크시트의 제목이 표시됩니다." sqref="B1:AE1"/>
    <dataValidation allowBlank="1" showInputMessage="1" showErrorMessage="1" prompt="B 열에서 한 사용자에게 할당된 각 작업에 대한 작업 상태를 아래에 있는 셀에 업데이트" sqref="AE4:AE6"/>
    <dataValidation allowBlank="1" showInputMessage="1" showErrorMessage="1" prompt="이 행의 C~I, J~P, Q~W 및 X~AD의 셀 블록에는 주 번호가 표시됩니다." sqref="B4"/>
    <dataValidation allowBlank="1" showInputMessage="1" showErrorMessage="1" prompt="월이 이 행에서 자동으로 업데이트됩니다." sqref="B5"/>
    <dataValidation allowBlank="1" showInputMessage="1" showErrorMessage="1" prompt="평일이 이 행에서 자동으로 업데이트됩니다." sqref="B6"/>
  </dataValidations>
  <printOptions horizontalCentered="1"/>
  <pageMargins left="0.25" right="0.25" top="0.75" bottom="0.75" header="0.30" footer="0.30"/>
  <pageSetup paperSize="9" fitToHeight="0" orientation="landscape"/>
  <headerFooter differentFirst="1">
    <oddFooter>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Killer Based</cp:lastModifiedBy>
  <cp:version>9.103.96.45032</cp:version>
  <dcterms:modified xsi:type="dcterms:W3CDTF">2019-05-17T03:36:33Z</dcterms:modified>
</cp:coreProperties>
</file>