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65" yWindow="405" windowWidth="19620" windowHeight="8010" activeTab="1"/>
  </bookViews>
  <sheets>
    <sheet name="角色" sheetId="1" r:id="rId1"/>
    <sheet name="伙伴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6" i="1" l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6" i="2" l="1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5" i="2" l="1"/>
  <c r="E5" i="2"/>
  <c r="D9" i="2"/>
  <c r="E9" i="2"/>
  <c r="D13" i="2"/>
  <c r="E13" i="2"/>
  <c r="D17" i="2"/>
  <c r="E17" i="2"/>
  <c r="D21" i="2"/>
  <c r="E21" i="2"/>
  <c r="D25" i="2"/>
  <c r="E25" i="2"/>
  <c r="D33" i="2"/>
  <c r="E33" i="2"/>
  <c r="E4" i="2"/>
  <c r="D4" i="2"/>
  <c r="D3" i="2"/>
  <c r="E3" i="2"/>
  <c r="D7" i="2"/>
  <c r="E7" i="2"/>
  <c r="D11" i="2"/>
  <c r="E11" i="2"/>
  <c r="D15" i="2"/>
  <c r="E15" i="2"/>
  <c r="D19" i="2"/>
  <c r="E19" i="2"/>
  <c r="D23" i="2"/>
  <c r="E23" i="2"/>
  <c r="D27" i="2"/>
  <c r="E27" i="2"/>
  <c r="D29" i="2"/>
  <c r="E29" i="2"/>
  <c r="D31" i="2"/>
  <c r="E31" i="2"/>
  <c r="D35" i="2"/>
  <c r="E35" i="2"/>
  <c r="E2" i="2"/>
  <c r="D2" i="2"/>
  <c r="D6" i="2"/>
  <c r="E6" i="2"/>
  <c r="E8" i="2"/>
  <c r="D8" i="2"/>
  <c r="D10" i="2"/>
  <c r="E10" i="2"/>
  <c r="D12" i="2"/>
  <c r="E12" i="2"/>
  <c r="D14" i="2"/>
  <c r="E14" i="2"/>
  <c r="D16" i="2"/>
  <c r="E16" i="2"/>
  <c r="D18" i="2"/>
  <c r="E18" i="2"/>
  <c r="E20" i="2"/>
  <c r="D20" i="2"/>
  <c r="D22" i="2"/>
  <c r="E22" i="2"/>
  <c r="E24" i="2"/>
  <c r="D24" i="2"/>
  <c r="D26" i="2"/>
  <c r="E26" i="2"/>
  <c r="E28" i="2"/>
  <c r="D28" i="2"/>
  <c r="D30" i="2"/>
  <c r="E30" i="2"/>
  <c r="E32" i="2"/>
  <c r="D32" i="2"/>
  <c r="D34" i="2"/>
  <c r="E34" i="2"/>
  <c r="E36" i="2"/>
  <c r="D36" i="2"/>
</calcChain>
</file>

<file path=xl/sharedStrings.xml><?xml version="1.0" encoding="utf-8"?>
<sst xmlns="http://schemas.openxmlformats.org/spreadsheetml/2006/main" count="1101" uniqueCount="18">
  <si>
    <t>]]</t>
  </si>
  <si>
    <t>##升华星级</t>
    <phoneticPr fontId="1" type="noConversion"/>
  </si>
  <si>
    <t>显示星级</t>
    <phoneticPr fontId="1" type="noConversion"/>
  </si>
  <si>
    <t>所需罡气等级</t>
    <phoneticPr fontId="1" type="noConversion"/>
  </si>
  <si>
    <t>所需罡气觉醒等级</t>
    <phoneticPr fontId="1" type="noConversion"/>
  </si>
  <si>
    <t>升华消耗</t>
    <phoneticPr fontId="1" type="noConversion"/>
  </si>
  <si>
    <t>重数</t>
    <phoneticPr fontId="1" type="noConversion"/>
  </si>
  <si>
    <t/>
  </si>
  <si>
    <t>]]</t>
    <phoneticPr fontId="1" type="noConversion"/>
  </si>
  <si>
    <t>CRIT_RATE</t>
  </si>
  <si>
    <t>DEFENCE2</t>
  </si>
  <si>
    <t>ATTACK2</t>
  </si>
  <si>
    <t>CRIT_VALUE</t>
  </si>
  <si>
    <t>CRIT_RESIST_RATE</t>
  </si>
  <si>
    <t>CRIT_RESIST_VALUE</t>
  </si>
  <si>
    <t>Property</t>
    <phoneticPr fontId="1" type="noConversion"/>
  </si>
  <si>
    <t>Currency</t>
  </si>
  <si>
    <t>XianYu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</si>
</sst>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zoomScaleNormal="100" workbookViewId="0">
      <selection activeCell="I1" sqref="I1:I1048576"/>
    </sheetView>
  </sheetViews>
  <sheetFormatPr defaultRowHeight="14.25" x14ac:dyDescent="0.3"/>
  <cols>
    <col min="1" max="1" width="9.5" style="1" bestFit="1" customWidth="1"/>
    <col min="2" max="2" width="7.5" style="2" bestFit="1" customWidth="1"/>
    <col min="3" max="3" width="4.5" style="2" bestFit="1" customWidth="1"/>
    <col min="4" max="4" width="10.5" style="2" bestFit="1" customWidth="1"/>
    <col min="5" max="5" width="13.875" style="1" bestFit="1" customWidth="1"/>
    <col min="6" max="6" width="7.5" style="1" bestFit="1" customWidth="1"/>
    <col min="7" max="7" width="8.5" style="1" bestFit="1" customWidth="1"/>
    <col min="8" max="9" width="5" style="1" bestFit="1" customWidth="1"/>
    <col min="10" max="10" width="2.5" style="1" bestFit="1" customWidth="1"/>
    <col min="11" max="11" width="8.625" style="1" customWidth="1"/>
    <col min="12" max="12" width="13.125" style="1" bestFit="1" customWidth="1"/>
    <col min="13" max="13" width="9.375" style="1" bestFit="1" customWidth="1"/>
    <col min="14" max="14" width="13.625" style="1" bestFit="1" customWidth="1"/>
    <col min="15" max="15" width="9.375" style="1" bestFit="1" customWidth="1"/>
    <col min="16" max="16" width="17.25" style="1" bestFit="1" customWidth="1"/>
    <col min="17" max="17" width="10.25" style="1" bestFit="1" customWidth="1"/>
    <col min="18" max="18" width="17.5" style="1" bestFit="1" customWidth="1"/>
    <col min="19" max="19" width="10.25" style="1" bestFit="1" customWidth="1"/>
    <col min="20" max="20" width="8.25" style="1" bestFit="1" customWidth="1"/>
    <col min="21" max="21" width="6.75" style="1" bestFit="1" customWidth="1"/>
    <col min="22" max="22" width="8.375" style="1" bestFit="1" customWidth="1"/>
    <col min="23" max="23" width="7.625" style="1" bestFit="1" customWidth="1"/>
    <col min="24" max="26" width="2.5" style="1" bestFit="1" customWidth="1"/>
    <col min="27" max="28" width="9" style="1"/>
    <col min="29" max="29" width="9.5" style="1" bestFit="1" customWidth="1"/>
    <col min="30" max="31" width="9" style="1"/>
    <col min="32" max="34" width="9.5" style="1" bestFit="1" customWidth="1"/>
    <col min="35" max="16384" width="9" style="1"/>
  </cols>
  <sheetData>
    <row r="1" spans="1:25" x14ac:dyDescent="0.3">
      <c r="A1" s="1" t="s">
        <v>1</v>
      </c>
      <c r="B1" s="2" t="s">
        <v>2</v>
      </c>
      <c r="C1" s="2" t="s">
        <v>6</v>
      </c>
      <c r="D1" s="2" t="s">
        <v>3</v>
      </c>
      <c r="E1" s="1" t="s">
        <v>4</v>
      </c>
      <c r="F1" s="1" t="s">
        <v>5</v>
      </c>
      <c r="M1" s="2"/>
      <c r="N1" s="2"/>
      <c r="O1" s="2"/>
      <c r="P1" s="2"/>
    </row>
    <row r="2" spans="1:25" x14ac:dyDescent="0.3">
      <c r="A2" s="1">
        <v>1</v>
      </c>
      <c r="B2" s="2">
        <f>MOD(A2-1,5)+1</f>
        <v>1</v>
      </c>
      <c r="C2" s="2">
        <f>INT((A2-1)/5)+1</f>
        <v>1</v>
      </c>
      <c r="D2" s="2">
        <f>C2*30-30</f>
        <v>0</v>
      </c>
      <c r="E2" s="2">
        <f>C2*15-15</f>
        <v>0</v>
      </c>
      <c r="F2" s="1" t="s">
        <v>16</v>
      </c>
      <c r="G2" s="1" t="s">
        <v>17</v>
      </c>
      <c r="H2" s="1">
        <v>73</v>
      </c>
      <c r="J2" s="1" t="s">
        <v>0</v>
      </c>
      <c r="K2" s="1" t="s">
        <v>15</v>
      </c>
      <c r="L2" s="2" t="s">
        <v>9</v>
      </c>
      <c r="M2" s="2">
        <v>0.18350080000000002</v>
      </c>
      <c r="N2" s="2" t="s">
        <v>7</v>
      </c>
      <c r="O2" s="2" t="s">
        <v>7</v>
      </c>
      <c r="P2" s="2" t="s">
        <v>7</v>
      </c>
      <c r="Q2" s="1" t="s">
        <v>7</v>
      </c>
      <c r="R2" s="1" t="s">
        <v>7</v>
      </c>
      <c r="S2" s="1" t="s">
        <v>7</v>
      </c>
      <c r="T2" s="1" t="s">
        <v>10</v>
      </c>
      <c r="U2" s="1">
        <v>187.5</v>
      </c>
      <c r="V2" s="1" t="s">
        <v>11</v>
      </c>
      <c r="W2" s="1">
        <v>93.75</v>
      </c>
      <c r="X2" s="1" t="s">
        <v>8</v>
      </c>
      <c r="Y2" s="1" t="s">
        <v>8</v>
      </c>
    </row>
    <row r="3" spans="1:25" x14ac:dyDescent="0.3">
      <c r="A3" s="3">
        <v>2</v>
      </c>
      <c r="B3" s="2">
        <f t="shared" ref="B3:B36" si="0">MOD(A3-1,5)+1</f>
        <v>2</v>
      </c>
      <c r="C3" s="2">
        <f t="shared" ref="C3:C36" si="1">INT((A3-1)/5)+1</f>
        <v>1</v>
      </c>
      <c r="D3" s="2">
        <f t="shared" ref="D3:D36" si="2">C3*30-30</f>
        <v>0</v>
      </c>
      <c r="E3" s="2">
        <f t="shared" ref="E3:E36" si="3">C3*15-15</f>
        <v>0</v>
      </c>
      <c r="F3" s="1" t="s">
        <v>16</v>
      </c>
      <c r="G3" s="1" t="s">
        <v>17</v>
      </c>
      <c r="H3" s="1">
        <v>98</v>
      </c>
      <c r="J3" s="1" t="s">
        <v>0</v>
      </c>
      <c r="K3" s="1" t="s">
        <v>15</v>
      </c>
      <c r="L3" s="2" t="s">
        <v>7</v>
      </c>
      <c r="M3" s="2" t="s">
        <v>7</v>
      </c>
      <c r="N3" s="2" t="s">
        <v>12</v>
      </c>
      <c r="O3" s="2">
        <v>5.5050240000000021E-2</v>
      </c>
      <c r="P3" s="2" t="s">
        <v>7</v>
      </c>
      <c r="Q3" s="3" t="s">
        <v>7</v>
      </c>
      <c r="R3" s="3" t="s">
        <v>7</v>
      </c>
      <c r="S3" s="3" t="s">
        <v>7</v>
      </c>
      <c r="T3" s="1" t="s">
        <v>10</v>
      </c>
      <c r="U3" s="1">
        <v>281.25</v>
      </c>
      <c r="V3" s="1" t="s">
        <v>11</v>
      </c>
      <c r="W3" s="1">
        <v>140.625</v>
      </c>
      <c r="X3" s="1" t="s">
        <v>8</v>
      </c>
      <c r="Y3" s="1" t="s">
        <v>8</v>
      </c>
    </row>
    <row r="4" spans="1:25" x14ac:dyDescent="0.3">
      <c r="A4" s="3">
        <v>3</v>
      </c>
      <c r="B4" s="2">
        <f t="shared" si="0"/>
        <v>3</v>
      </c>
      <c r="C4" s="2">
        <f t="shared" si="1"/>
        <v>1</v>
      </c>
      <c r="D4" s="2">
        <f t="shared" si="2"/>
        <v>0</v>
      </c>
      <c r="E4" s="2">
        <f t="shared" si="3"/>
        <v>0</v>
      </c>
      <c r="F4" s="1" t="s">
        <v>16</v>
      </c>
      <c r="G4" s="1" t="s">
        <v>17</v>
      </c>
      <c r="H4" s="1">
        <v>120</v>
      </c>
      <c r="J4" s="1" t="s">
        <v>0</v>
      </c>
      <c r="K4" s="1" t="s">
        <v>15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13</v>
      </c>
      <c r="Q4" s="3">
        <v>0.18350080000000002</v>
      </c>
      <c r="R4" s="3" t="s">
        <v>7</v>
      </c>
      <c r="S4" s="3" t="s">
        <v>7</v>
      </c>
      <c r="T4" s="1" t="s">
        <v>10</v>
      </c>
      <c r="U4" s="1">
        <v>375</v>
      </c>
      <c r="V4" s="1" t="s">
        <v>11</v>
      </c>
      <c r="W4" s="1">
        <v>187.5</v>
      </c>
      <c r="X4" s="1" t="s">
        <v>8</v>
      </c>
      <c r="Y4" s="1" t="s">
        <v>8</v>
      </c>
    </row>
    <row r="5" spans="1:25" x14ac:dyDescent="0.3">
      <c r="A5" s="1">
        <v>4</v>
      </c>
      <c r="B5" s="2">
        <f t="shared" si="0"/>
        <v>4</v>
      </c>
      <c r="C5" s="2">
        <f t="shared" si="1"/>
        <v>1</v>
      </c>
      <c r="D5" s="2">
        <f t="shared" si="2"/>
        <v>0</v>
      </c>
      <c r="E5" s="2">
        <f t="shared" si="3"/>
        <v>0</v>
      </c>
      <c r="F5" s="1" t="s">
        <v>16</v>
      </c>
      <c r="G5" s="1" t="s">
        <v>17</v>
      </c>
      <c r="H5" s="1">
        <v>145</v>
      </c>
      <c r="J5" s="1" t="s">
        <v>0</v>
      </c>
      <c r="K5" s="1" t="s">
        <v>15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3" t="s">
        <v>7</v>
      </c>
      <c r="R5" s="3" t="s">
        <v>14</v>
      </c>
      <c r="S5" s="3">
        <v>5.5050240000000021E-2</v>
      </c>
      <c r="T5" s="1" t="s">
        <v>10</v>
      </c>
      <c r="U5" s="1">
        <v>468.75</v>
      </c>
      <c r="V5" s="1" t="s">
        <v>11</v>
      </c>
      <c r="W5" s="1">
        <v>234.375</v>
      </c>
      <c r="X5" s="1" t="s">
        <v>8</v>
      </c>
      <c r="Y5" s="1" t="s">
        <v>8</v>
      </c>
    </row>
    <row r="6" spans="1:25" x14ac:dyDescent="0.3">
      <c r="A6" s="3">
        <v>5</v>
      </c>
      <c r="B6" s="2">
        <f t="shared" si="0"/>
        <v>5</v>
      </c>
      <c r="C6" s="2">
        <f t="shared" si="1"/>
        <v>1</v>
      </c>
      <c r="D6" s="2">
        <f t="shared" si="2"/>
        <v>0</v>
      </c>
      <c r="E6" s="2">
        <f t="shared" si="3"/>
        <v>0</v>
      </c>
      <c r="F6" s="1" t="s">
        <v>16</v>
      </c>
      <c r="G6" s="1" t="s">
        <v>17</v>
      </c>
      <c r="H6" s="1">
        <v>170</v>
      </c>
      <c r="J6" s="1" t="s">
        <v>0</v>
      </c>
      <c r="K6" s="1" t="s">
        <v>15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3" t="s">
        <v>7</v>
      </c>
      <c r="R6" s="3" t="s">
        <v>7</v>
      </c>
      <c r="S6" s="3" t="s">
        <v>7</v>
      </c>
      <c r="T6" s="1" t="s">
        <v>10</v>
      </c>
      <c r="U6" s="1">
        <v>562.5</v>
      </c>
      <c r="V6" s="1" t="s">
        <v>11</v>
      </c>
      <c r="W6" s="1">
        <v>281.25</v>
      </c>
      <c r="X6" s="1" t="s">
        <v>8</v>
      </c>
      <c r="Y6" s="1" t="s">
        <v>8</v>
      </c>
    </row>
    <row r="7" spans="1:25" x14ac:dyDescent="0.3">
      <c r="A7" s="3">
        <v>6</v>
      </c>
      <c r="B7" s="2">
        <f t="shared" si="0"/>
        <v>1</v>
      </c>
      <c r="C7" s="2">
        <f t="shared" si="1"/>
        <v>2</v>
      </c>
      <c r="D7" s="2">
        <f t="shared" si="2"/>
        <v>30</v>
      </c>
      <c r="E7" s="2">
        <f t="shared" si="3"/>
        <v>15</v>
      </c>
      <c r="F7" s="1" t="s">
        <v>16</v>
      </c>
      <c r="G7" s="1" t="s">
        <v>17</v>
      </c>
      <c r="H7" s="1">
        <v>720</v>
      </c>
      <c r="J7" s="1" t="s">
        <v>0</v>
      </c>
      <c r="K7" s="1" t="s">
        <v>15</v>
      </c>
      <c r="L7" s="2" t="s">
        <v>9</v>
      </c>
      <c r="M7" s="2">
        <v>0.22937600000000002</v>
      </c>
      <c r="N7" s="2" t="s">
        <v>7</v>
      </c>
      <c r="O7" s="2" t="s">
        <v>7</v>
      </c>
      <c r="P7" s="2" t="s">
        <v>7</v>
      </c>
      <c r="Q7" s="3" t="s">
        <v>7</v>
      </c>
      <c r="R7" s="3" t="s">
        <v>7</v>
      </c>
      <c r="S7" s="3" t="s">
        <v>7</v>
      </c>
      <c r="T7" s="1" t="s">
        <v>10</v>
      </c>
      <c r="U7" s="1">
        <v>187.5</v>
      </c>
      <c r="V7" s="1" t="s">
        <v>11</v>
      </c>
      <c r="W7" s="1">
        <v>93.75</v>
      </c>
      <c r="X7" s="1" t="s">
        <v>8</v>
      </c>
      <c r="Y7" s="1" t="s">
        <v>8</v>
      </c>
    </row>
    <row r="8" spans="1:25" x14ac:dyDescent="0.3">
      <c r="A8" s="1">
        <v>7</v>
      </c>
      <c r="B8" s="2">
        <f t="shared" si="0"/>
        <v>2</v>
      </c>
      <c r="C8" s="2">
        <f t="shared" si="1"/>
        <v>2</v>
      </c>
      <c r="D8" s="2">
        <f t="shared" si="2"/>
        <v>30</v>
      </c>
      <c r="E8" s="2">
        <f t="shared" si="3"/>
        <v>15</v>
      </c>
      <c r="F8" s="1" t="s">
        <v>16</v>
      </c>
      <c r="G8" s="1" t="s">
        <v>17</v>
      </c>
      <c r="H8" s="1">
        <v>960</v>
      </c>
      <c r="J8" s="1" t="s">
        <v>0</v>
      </c>
      <c r="K8" s="1" t="s">
        <v>15</v>
      </c>
      <c r="L8" s="2" t="s">
        <v>7</v>
      </c>
      <c r="M8" s="2" t="s">
        <v>7</v>
      </c>
      <c r="N8" s="2" t="s">
        <v>12</v>
      </c>
      <c r="O8" s="2">
        <v>6.8812800000000021E-2</v>
      </c>
      <c r="P8" s="2" t="s">
        <v>7</v>
      </c>
      <c r="Q8" s="3" t="s">
        <v>7</v>
      </c>
      <c r="R8" s="3" t="s">
        <v>7</v>
      </c>
      <c r="S8" s="3" t="s">
        <v>7</v>
      </c>
      <c r="T8" s="1" t="s">
        <v>10</v>
      </c>
      <c r="U8" s="1">
        <v>281.25</v>
      </c>
      <c r="V8" s="1" t="s">
        <v>11</v>
      </c>
      <c r="W8" s="1">
        <v>140.625</v>
      </c>
      <c r="X8" s="1" t="s">
        <v>8</v>
      </c>
      <c r="Y8" s="1" t="s">
        <v>8</v>
      </c>
    </row>
    <row r="9" spans="1:25" x14ac:dyDescent="0.3">
      <c r="A9" s="3">
        <v>8</v>
      </c>
      <c r="B9" s="2">
        <f t="shared" si="0"/>
        <v>3</v>
      </c>
      <c r="C9" s="2">
        <f t="shared" si="1"/>
        <v>2</v>
      </c>
      <c r="D9" s="2">
        <f t="shared" si="2"/>
        <v>30</v>
      </c>
      <c r="E9" s="2">
        <f t="shared" si="3"/>
        <v>15</v>
      </c>
      <c r="F9" s="1" t="s">
        <v>16</v>
      </c>
      <c r="G9" s="1" t="s">
        <v>17</v>
      </c>
      <c r="H9" s="1">
        <v>1200</v>
      </c>
      <c r="J9" s="1" t="s">
        <v>0</v>
      </c>
      <c r="K9" s="1" t="s">
        <v>15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13</v>
      </c>
      <c r="Q9" s="3">
        <v>0.22937600000000002</v>
      </c>
      <c r="R9" s="1" t="s">
        <v>7</v>
      </c>
      <c r="S9" s="3" t="s">
        <v>7</v>
      </c>
      <c r="T9" s="1" t="s">
        <v>10</v>
      </c>
      <c r="U9" s="1">
        <v>375</v>
      </c>
      <c r="V9" s="1" t="s">
        <v>11</v>
      </c>
      <c r="W9" s="1">
        <v>187.5</v>
      </c>
      <c r="X9" s="1" t="s">
        <v>8</v>
      </c>
      <c r="Y9" s="1" t="s">
        <v>8</v>
      </c>
    </row>
    <row r="10" spans="1:25" x14ac:dyDescent="0.3">
      <c r="A10" s="3">
        <v>9</v>
      </c>
      <c r="B10" s="2">
        <f t="shared" si="0"/>
        <v>4</v>
      </c>
      <c r="C10" s="2">
        <f t="shared" si="1"/>
        <v>2</v>
      </c>
      <c r="D10" s="2">
        <f t="shared" si="2"/>
        <v>30</v>
      </c>
      <c r="E10" s="2">
        <f t="shared" si="3"/>
        <v>15</v>
      </c>
      <c r="F10" s="1" t="s">
        <v>16</v>
      </c>
      <c r="G10" s="1" t="s">
        <v>17</v>
      </c>
      <c r="H10" s="1">
        <v>1440</v>
      </c>
      <c r="J10" s="1" t="s">
        <v>0</v>
      </c>
      <c r="K10" s="1" t="s">
        <v>15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1" t="s">
        <v>7</v>
      </c>
      <c r="R10" s="1" t="s">
        <v>14</v>
      </c>
      <c r="S10" s="3">
        <v>6.8812800000000021E-2</v>
      </c>
      <c r="T10" s="1" t="s">
        <v>10</v>
      </c>
      <c r="U10" s="1">
        <v>468.75</v>
      </c>
      <c r="V10" s="1" t="s">
        <v>11</v>
      </c>
      <c r="W10" s="1">
        <v>234.375</v>
      </c>
      <c r="X10" s="1" t="s">
        <v>8</v>
      </c>
      <c r="Y10" s="1" t="s">
        <v>8</v>
      </c>
    </row>
    <row r="11" spans="1:25" x14ac:dyDescent="0.3">
      <c r="A11" s="1">
        <v>10</v>
      </c>
      <c r="B11" s="2">
        <f t="shared" si="0"/>
        <v>5</v>
      </c>
      <c r="C11" s="2">
        <f t="shared" si="1"/>
        <v>2</v>
      </c>
      <c r="D11" s="2">
        <f t="shared" si="2"/>
        <v>30</v>
      </c>
      <c r="E11" s="2">
        <f t="shared" si="3"/>
        <v>15</v>
      </c>
      <c r="F11" s="1" t="s">
        <v>16</v>
      </c>
      <c r="G11" s="1" t="s">
        <v>17</v>
      </c>
      <c r="H11" s="1">
        <v>1680</v>
      </c>
      <c r="J11" s="1" t="s">
        <v>0</v>
      </c>
      <c r="K11" s="1" t="s">
        <v>15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3" t="s">
        <v>7</v>
      </c>
      <c r="R11" s="1" t="s">
        <v>7</v>
      </c>
      <c r="S11" s="3" t="s">
        <v>7</v>
      </c>
      <c r="T11" s="1" t="s">
        <v>10</v>
      </c>
      <c r="U11" s="1">
        <v>562.5</v>
      </c>
      <c r="V11" s="1" t="s">
        <v>11</v>
      </c>
      <c r="W11" s="1">
        <v>281.25</v>
      </c>
      <c r="X11" s="1" t="s">
        <v>8</v>
      </c>
      <c r="Y11" s="1" t="s">
        <v>8</v>
      </c>
    </row>
    <row r="12" spans="1:25" x14ac:dyDescent="0.3">
      <c r="A12" s="3">
        <v>11</v>
      </c>
      <c r="B12" s="2">
        <f t="shared" si="0"/>
        <v>1</v>
      </c>
      <c r="C12" s="2">
        <f t="shared" si="1"/>
        <v>3</v>
      </c>
      <c r="D12" s="2">
        <f t="shared" si="2"/>
        <v>60</v>
      </c>
      <c r="E12" s="2">
        <f t="shared" si="3"/>
        <v>30</v>
      </c>
      <c r="F12" s="1" t="s">
        <v>16</v>
      </c>
      <c r="G12" s="1" t="s">
        <v>17</v>
      </c>
      <c r="H12" s="1">
        <v>900</v>
      </c>
      <c r="J12" s="1" t="s">
        <v>0</v>
      </c>
      <c r="K12" s="1" t="s">
        <v>15</v>
      </c>
      <c r="L12" s="2" t="s">
        <v>9</v>
      </c>
      <c r="M12" s="2">
        <v>0.28672000000000003</v>
      </c>
      <c r="N12" s="2" t="s">
        <v>7</v>
      </c>
      <c r="O12" s="2" t="s">
        <v>7</v>
      </c>
      <c r="P12" s="2" t="s">
        <v>7</v>
      </c>
      <c r="Q12" s="1" t="s">
        <v>7</v>
      </c>
      <c r="R12" s="1" t="s">
        <v>7</v>
      </c>
      <c r="S12" s="1" t="s">
        <v>7</v>
      </c>
      <c r="T12" s="1" t="s">
        <v>10</v>
      </c>
      <c r="U12" s="1">
        <v>225</v>
      </c>
      <c r="V12" s="1" t="s">
        <v>11</v>
      </c>
      <c r="W12" s="1">
        <v>112.5</v>
      </c>
      <c r="X12" s="1" t="s">
        <v>8</v>
      </c>
      <c r="Y12" s="1" t="s">
        <v>8</v>
      </c>
    </row>
    <row r="13" spans="1:25" x14ac:dyDescent="0.3">
      <c r="A13" s="3">
        <v>12</v>
      </c>
      <c r="B13" s="2">
        <f t="shared" si="0"/>
        <v>2</v>
      </c>
      <c r="C13" s="2">
        <f t="shared" si="1"/>
        <v>3</v>
      </c>
      <c r="D13" s="2">
        <f t="shared" si="2"/>
        <v>60</v>
      </c>
      <c r="E13" s="2">
        <f t="shared" si="3"/>
        <v>30</v>
      </c>
      <c r="F13" s="1" t="s">
        <v>16</v>
      </c>
      <c r="G13" s="1" t="s">
        <v>17</v>
      </c>
      <c r="H13" s="1">
        <v>1200</v>
      </c>
      <c r="J13" s="1" t="s">
        <v>0</v>
      </c>
      <c r="K13" s="1" t="s">
        <v>15</v>
      </c>
      <c r="L13" s="2" t="s">
        <v>7</v>
      </c>
      <c r="M13" s="2" t="s">
        <v>7</v>
      </c>
      <c r="N13" s="2" t="s">
        <v>12</v>
      </c>
      <c r="O13" s="2">
        <v>8.6016000000000023E-2</v>
      </c>
      <c r="P13" s="2" t="s">
        <v>7</v>
      </c>
      <c r="Q13" s="3" t="s">
        <v>7</v>
      </c>
      <c r="R13" s="1" t="s">
        <v>7</v>
      </c>
      <c r="S13" s="1" t="s">
        <v>7</v>
      </c>
      <c r="T13" s="1" t="s">
        <v>10</v>
      </c>
      <c r="U13" s="1">
        <v>337.5</v>
      </c>
      <c r="V13" s="1" t="s">
        <v>11</v>
      </c>
      <c r="W13" s="1">
        <v>168.75</v>
      </c>
      <c r="X13" s="1" t="s">
        <v>8</v>
      </c>
      <c r="Y13" s="1" t="s">
        <v>8</v>
      </c>
    </row>
    <row r="14" spans="1:25" x14ac:dyDescent="0.3">
      <c r="A14" s="1">
        <v>13</v>
      </c>
      <c r="B14" s="2">
        <f t="shared" si="0"/>
        <v>3</v>
      </c>
      <c r="C14" s="2">
        <f t="shared" si="1"/>
        <v>3</v>
      </c>
      <c r="D14" s="2">
        <f t="shared" si="2"/>
        <v>60</v>
      </c>
      <c r="E14" s="2">
        <f t="shared" si="3"/>
        <v>30</v>
      </c>
      <c r="F14" s="1" t="s">
        <v>16</v>
      </c>
      <c r="G14" s="1" t="s">
        <v>17</v>
      </c>
      <c r="H14" s="1">
        <v>1500</v>
      </c>
      <c r="J14" s="1" t="s">
        <v>0</v>
      </c>
      <c r="K14" s="1" t="s">
        <v>15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13</v>
      </c>
      <c r="Q14" s="3">
        <v>0.28672000000000003</v>
      </c>
      <c r="R14" s="1" t="s">
        <v>7</v>
      </c>
      <c r="S14" s="1" t="s">
        <v>7</v>
      </c>
      <c r="T14" s="1" t="s">
        <v>10</v>
      </c>
      <c r="U14" s="1">
        <v>450</v>
      </c>
      <c r="V14" s="1" t="s">
        <v>11</v>
      </c>
      <c r="W14" s="1">
        <v>225</v>
      </c>
      <c r="X14" s="1" t="s">
        <v>8</v>
      </c>
      <c r="Y14" s="1" t="s">
        <v>8</v>
      </c>
    </row>
    <row r="15" spans="1:25" x14ac:dyDescent="0.3">
      <c r="A15" s="3">
        <v>14</v>
      </c>
      <c r="B15" s="2">
        <f t="shared" si="0"/>
        <v>4</v>
      </c>
      <c r="C15" s="2">
        <f t="shared" si="1"/>
        <v>3</v>
      </c>
      <c r="D15" s="2">
        <f t="shared" si="2"/>
        <v>60</v>
      </c>
      <c r="E15" s="2">
        <f t="shared" si="3"/>
        <v>30</v>
      </c>
      <c r="F15" s="1" t="s">
        <v>16</v>
      </c>
      <c r="G15" s="1" t="s">
        <v>17</v>
      </c>
      <c r="H15" s="1">
        <v>1800</v>
      </c>
      <c r="J15" s="1" t="s">
        <v>0</v>
      </c>
      <c r="K15" s="1" t="s">
        <v>15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3" t="s">
        <v>7</v>
      </c>
      <c r="R15" s="1" t="s">
        <v>14</v>
      </c>
      <c r="S15" s="1">
        <v>8.6016000000000023E-2</v>
      </c>
      <c r="T15" s="1" t="s">
        <v>10</v>
      </c>
      <c r="U15" s="1">
        <v>562.5</v>
      </c>
      <c r="V15" s="1" t="s">
        <v>11</v>
      </c>
      <c r="W15" s="1">
        <v>281.25</v>
      </c>
      <c r="X15" s="1" t="s">
        <v>8</v>
      </c>
      <c r="Y15" s="1" t="s">
        <v>8</v>
      </c>
    </row>
    <row r="16" spans="1:25" x14ac:dyDescent="0.3">
      <c r="A16" s="3">
        <v>15</v>
      </c>
      <c r="B16" s="2">
        <f t="shared" si="0"/>
        <v>5</v>
      </c>
      <c r="C16" s="2">
        <f t="shared" si="1"/>
        <v>3</v>
      </c>
      <c r="D16" s="2">
        <f t="shared" si="2"/>
        <v>60</v>
      </c>
      <c r="E16" s="2">
        <f t="shared" si="3"/>
        <v>30</v>
      </c>
      <c r="F16" s="1" t="s">
        <v>16</v>
      </c>
      <c r="G16" s="1" t="s">
        <v>17</v>
      </c>
      <c r="H16" s="1">
        <v>2100</v>
      </c>
      <c r="J16" s="1" t="s">
        <v>0</v>
      </c>
      <c r="K16" s="1" t="s">
        <v>15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1" t="s">
        <v>7</v>
      </c>
      <c r="R16" s="1" t="s">
        <v>7</v>
      </c>
      <c r="S16" s="1" t="s">
        <v>7</v>
      </c>
      <c r="T16" s="1" t="s">
        <v>10</v>
      </c>
      <c r="U16" s="1">
        <v>675</v>
      </c>
      <c r="V16" s="1" t="s">
        <v>11</v>
      </c>
      <c r="W16" s="1">
        <v>337.5</v>
      </c>
      <c r="X16" s="1" t="s">
        <v>8</v>
      </c>
      <c r="Y16" s="1" t="s">
        <v>8</v>
      </c>
    </row>
    <row r="17" spans="1:37" x14ac:dyDescent="0.3">
      <c r="A17" s="1">
        <v>16</v>
      </c>
      <c r="B17" s="2">
        <f t="shared" si="0"/>
        <v>1</v>
      </c>
      <c r="C17" s="2">
        <f t="shared" si="1"/>
        <v>4</v>
      </c>
      <c r="D17" s="2">
        <f t="shared" si="2"/>
        <v>90</v>
      </c>
      <c r="E17" s="2">
        <f t="shared" si="3"/>
        <v>45</v>
      </c>
      <c r="F17" s="1" t="s">
        <v>16</v>
      </c>
      <c r="G17" s="1" t="s">
        <v>17</v>
      </c>
      <c r="H17" s="1">
        <v>1800</v>
      </c>
      <c r="J17" s="1" t="s">
        <v>0</v>
      </c>
      <c r="K17" s="1" t="s">
        <v>15</v>
      </c>
      <c r="L17" s="2" t="s">
        <v>9</v>
      </c>
      <c r="M17" s="2">
        <v>0.3584</v>
      </c>
      <c r="N17" s="2" t="s">
        <v>7</v>
      </c>
      <c r="O17" s="2" t="s">
        <v>7</v>
      </c>
      <c r="P17" s="2" t="s">
        <v>7</v>
      </c>
      <c r="Q17" s="3" t="s">
        <v>7</v>
      </c>
      <c r="R17" s="3" t="s">
        <v>7</v>
      </c>
      <c r="S17" s="3" t="s">
        <v>7</v>
      </c>
      <c r="T17" s="1" t="s">
        <v>10</v>
      </c>
      <c r="U17" s="1">
        <v>262.5</v>
      </c>
      <c r="V17" s="1" t="s">
        <v>11</v>
      </c>
      <c r="W17" s="1">
        <v>131.25</v>
      </c>
      <c r="X17" s="1" t="s">
        <v>8</v>
      </c>
      <c r="Y17" s="1" t="s">
        <v>8</v>
      </c>
      <c r="Z17" s="4"/>
      <c r="AB17" s="3"/>
      <c r="AI17" s="4"/>
      <c r="AK17" s="3"/>
    </row>
    <row r="18" spans="1:37" x14ac:dyDescent="0.3">
      <c r="A18" s="3">
        <v>17</v>
      </c>
      <c r="B18" s="2">
        <f t="shared" si="0"/>
        <v>2</v>
      </c>
      <c r="C18" s="2">
        <f t="shared" si="1"/>
        <v>4</v>
      </c>
      <c r="D18" s="2">
        <f t="shared" si="2"/>
        <v>90</v>
      </c>
      <c r="E18" s="2">
        <f t="shared" si="3"/>
        <v>45</v>
      </c>
      <c r="F18" s="1" t="s">
        <v>16</v>
      </c>
      <c r="G18" s="1" t="s">
        <v>17</v>
      </c>
      <c r="H18" s="1">
        <v>2400</v>
      </c>
      <c r="J18" s="1" t="s">
        <v>0</v>
      </c>
      <c r="K18" s="1" t="s">
        <v>15</v>
      </c>
      <c r="L18" s="2" t="s">
        <v>7</v>
      </c>
      <c r="M18" s="2" t="s">
        <v>7</v>
      </c>
      <c r="N18" s="2" t="s">
        <v>12</v>
      </c>
      <c r="O18" s="2">
        <v>0.10752000000000002</v>
      </c>
      <c r="P18" s="2" t="s">
        <v>7</v>
      </c>
      <c r="Q18" s="1" t="s">
        <v>7</v>
      </c>
      <c r="R18" s="1" t="s">
        <v>7</v>
      </c>
      <c r="S18" s="1" t="s">
        <v>7</v>
      </c>
      <c r="T18" s="1" t="s">
        <v>10</v>
      </c>
      <c r="U18" s="1">
        <v>393.75</v>
      </c>
      <c r="V18" s="1" t="s">
        <v>11</v>
      </c>
      <c r="W18" s="1">
        <v>196.875</v>
      </c>
      <c r="X18" s="1" t="s">
        <v>8</v>
      </c>
      <c r="Y18" s="1" t="s">
        <v>8</v>
      </c>
    </row>
    <row r="19" spans="1:37" x14ac:dyDescent="0.3">
      <c r="A19" s="3">
        <v>18</v>
      </c>
      <c r="B19" s="2">
        <f t="shared" si="0"/>
        <v>3</v>
      </c>
      <c r="C19" s="2">
        <f t="shared" si="1"/>
        <v>4</v>
      </c>
      <c r="D19" s="2">
        <f t="shared" si="2"/>
        <v>90</v>
      </c>
      <c r="E19" s="2">
        <f t="shared" si="3"/>
        <v>45</v>
      </c>
      <c r="F19" s="1" t="s">
        <v>16</v>
      </c>
      <c r="G19" s="1" t="s">
        <v>17</v>
      </c>
      <c r="H19" s="1">
        <v>3000</v>
      </c>
      <c r="J19" s="1" t="s">
        <v>0</v>
      </c>
      <c r="K19" s="1" t="s">
        <v>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13</v>
      </c>
      <c r="Q19" s="1">
        <v>0.3584</v>
      </c>
      <c r="R19" s="1" t="s">
        <v>7</v>
      </c>
      <c r="S19" s="1" t="s">
        <v>7</v>
      </c>
      <c r="T19" s="1" t="s">
        <v>10</v>
      </c>
      <c r="U19" s="1">
        <v>525</v>
      </c>
      <c r="V19" s="1" t="s">
        <v>11</v>
      </c>
      <c r="W19" s="1">
        <v>262.5</v>
      </c>
      <c r="X19" s="1" t="s">
        <v>8</v>
      </c>
      <c r="Y19" s="1" t="s">
        <v>8</v>
      </c>
    </row>
    <row r="20" spans="1:37" x14ac:dyDescent="0.3">
      <c r="A20" s="1">
        <v>19</v>
      </c>
      <c r="B20" s="2">
        <f t="shared" si="0"/>
        <v>4</v>
      </c>
      <c r="C20" s="2">
        <f t="shared" si="1"/>
        <v>4</v>
      </c>
      <c r="D20" s="2">
        <f t="shared" si="2"/>
        <v>90</v>
      </c>
      <c r="E20" s="2">
        <f t="shared" si="3"/>
        <v>45</v>
      </c>
      <c r="F20" s="1" t="s">
        <v>16</v>
      </c>
      <c r="G20" s="1" t="s">
        <v>17</v>
      </c>
      <c r="H20" s="1">
        <v>3600</v>
      </c>
      <c r="J20" s="1" t="s">
        <v>0</v>
      </c>
      <c r="K20" s="1" t="s">
        <v>15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1" t="s">
        <v>7</v>
      </c>
      <c r="R20" s="1" t="s">
        <v>14</v>
      </c>
      <c r="S20" s="1">
        <v>0.10752000000000002</v>
      </c>
      <c r="T20" s="1" t="s">
        <v>10</v>
      </c>
      <c r="U20" s="1">
        <v>656.25</v>
      </c>
      <c r="V20" s="1" t="s">
        <v>11</v>
      </c>
      <c r="W20" s="1">
        <v>328.125</v>
      </c>
      <c r="X20" s="1" t="s">
        <v>8</v>
      </c>
      <c r="Y20" s="1" t="s">
        <v>8</v>
      </c>
    </row>
    <row r="21" spans="1:37" x14ac:dyDescent="0.3">
      <c r="A21" s="3">
        <v>20</v>
      </c>
      <c r="B21" s="2">
        <f t="shared" si="0"/>
        <v>5</v>
      </c>
      <c r="C21" s="2">
        <f t="shared" si="1"/>
        <v>4</v>
      </c>
      <c r="D21" s="2">
        <f t="shared" si="2"/>
        <v>90</v>
      </c>
      <c r="E21" s="2">
        <f t="shared" si="3"/>
        <v>45</v>
      </c>
      <c r="F21" s="1" t="s">
        <v>16</v>
      </c>
      <c r="G21" s="1" t="s">
        <v>17</v>
      </c>
      <c r="H21" s="1">
        <v>4200</v>
      </c>
      <c r="J21" s="1" t="s">
        <v>0</v>
      </c>
      <c r="K21" s="1" t="s">
        <v>15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1" t="s">
        <v>7</v>
      </c>
      <c r="R21" s="1" t="s">
        <v>7</v>
      </c>
      <c r="S21" s="1" t="s">
        <v>7</v>
      </c>
      <c r="T21" s="1" t="s">
        <v>10</v>
      </c>
      <c r="U21" s="1">
        <v>787.5</v>
      </c>
      <c r="V21" s="1" t="s">
        <v>11</v>
      </c>
      <c r="W21" s="1">
        <v>393.75</v>
      </c>
      <c r="X21" s="1" t="s">
        <v>8</v>
      </c>
      <c r="Y21" s="1" t="s">
        <v>8</v>
      </c>
    </row>
    <row r="22" spans="1:37" x14ac:dyDescent="0.3">
      <c r="A22" s="3">
        <v>21</v>
      </c>
      <c r="B22" s="2">
        <f t="shared" si="0"/>
        <v>1</v>
      </c>
      <c r="C22" s="2">
        <f t="shared" si="1"/>
        <v>5</v>
      </c>
      <c r="D22" s="2">
        <f t="shared" si="2"/>
        <v>120</v>
      </c>
      <c r="E22" s="2">
        <f t="shared" si="3"/>
        <v>60</v>
      </c>
      <c r="F22" s="1" t="s">
        <v>16</v>
      </c>
      <c r="G22" s="1" t="s">
        <v>17</v>
      </c>
      <c r="H22" s="1">
        <v>5400</v>
      </c>
      <c r="J22" s="1" t="s">
        <v>0</v>
      </c>
      <c r="K22" s="1" t="s">
        <v>15</v>
      </c>
      <c r="L22" s="2" t="s">
        <v>9</v>
      </c>
      <c r="M22" s="2">
        <v>0.44799999999999995</v>
      </c>
      <c r="N22" s="2" t="s">
        <v>7</v>
      </c>
      <c r="O22" s="2" t="s">
        <v>7</v>
      </c>
      <c r="P22" s="2" t="s">
        <v>7</v>
      </c>
      <c r="Q22" s="1" t="s">
        <v>7</v>
      </c>
      <c r="R22" s="1" t="s">
        <v>7</v>
      </c>
      <c r="S22" s="1" t="s">
        <v>7</v>
      </c>
      <c r="T22" s="1" t="s">
        <v>10</v>
      </c>
      <c r="U22" s="1">
        <v>300</v>
      </c>
      <c r="V22" s="1" t="s">
        <v>11</v>
      </c>
      <c r="W22" s="1">
        <v>150</v>
      </c>
      <c r="X22" s="1" t="s">
        <v>8</v>
      </c>
      <c r="Y22" s="1" t="s">
        <v>8</v>
      </c>
    </row>
    <row r="23" spans="1:37" x14ac:dyDescent="0.3">
      <c r="A23" s="1">
        <v>22</v>
      </c>
      <c r="B23" s="2">
        <f t="shared" si="0"/>
        <v>2</v>
      </c>
      <c r="C23" s="2">
        <f t="shared" si="1"/>
        <v>5</v>
      </c>
      <c r="D23" s="2">
        <f t="shared" si="2"/>
        <v>120</v>
      </c>
      <c r="E23" s="2">
        <f t="shared" si="3"/>
        <v>60</v>
      </c>
      <c r="F23" s="1" t="s">
        <v>16</v>
      </c>
      <c r="G23" s="1" t="s">
        <v>17</v>
      </c>
      <c r="H23" s="1">
        <v>7200</v>
      </c>
      <c r="J23" s="1" t="s">
        <v>0</v>
      </c>
      <c r="K23" s="1" t="s">
        <v>15</v>
      </c>
      <c r="L23" s="2" t="s">
        <v>7</v>
      </c>
      <c r="M23" s="2" t="s">
        <v>7</v>
      </c>
      <c r="N23" s="2" t="s">
        <v>12</v>
      </c>
      <c r="O23" s="2">
        <v>0.13440000000000002</v>
      </c>
      <c r="P23" s="2" t="s">
        <v>7</v>
      </c>
      <c r="Q23" s="1" t="s">
        <v>7</v>
      </c>
      <c r="R23" s="1" t="s">
        <v>7</v>
      </c>
      <c r="S23" s="1" t="s">
        <v>7</v>
      </c>
      <c r="T23" s="1" t="s">
        <v>10</v>
      </c>
      <c r="U23" s="1">
        <v>450</v>
      </c>
      <c r="V23" s="1" t="s">
        <v>11</v>
      </c>
      <c r="W23" s="1">
        <v>225</v>
      </c>
      <c r="X23" s="1" t="s">
        <v>8</v>
      </c>
      <c r="Y23" s="1" t="s">
        <v>8</v>
      </c>
    </row>
    <row r="24" spans="1:37" x14ac:dyDescent="0.3">
      <c r="A24" s="3">
        <v>23</v>
      </c>
      <c r="B24" s="2">
        <f t="shared" si="0"/>
        <v>3</v>
      </c>
      <c r="C24" s="2">
        <f t="shared" si="1"/>
        <v>5</v>
      </c>
      <c r="D24" s="2">
        <f t="shared" si="2"/>
        <v>120</v>
      </c>
      <c r="E24" s="2">
        <f t="shared" si="3"/>
        <v>60</v>
      </c>
      <c r="F24" s="1" t="s">
        <v>16</v>
      </c>
      <c r="G24" s="1" t="s">
        <v>17</v>
      </c>
      <c r="H24" s="1">
        <v>9000</v>
      </c>
      <c r="J24" s="1" t="s">
        <v>0</v>
      </c>
      <c r="K24" s="1" t="s">
        <v>15</v>
      </c>
      <c r="L24" s="2" t="s">
        <v>7</v>
      </c>
      <c r="M24" s="2" t="s">
        <v>7</v>
      </c>
      <c r="N24" s="2" t="s">
        <v>7</v>
      </c>
      <c r="O24" s="2" t="s">
        <v>7</v>
      </c>
      <c r="P24" s="2" t="s">
        <v>13</v>
      </c>
      <c r="Q24" s="1">
        <v>0.44799999999999995</v>
      </c>
      <c r="R24" s="1" t="s">
        <v>7</v>
      </c>
      <c r="S24" s="1" t="s">
        <v>7</v>
      </c>
      <c r="T24" s="1" t="s">
        <v>10</v>
      </c>
      <c r="U24" s="1">
        <v>600</v>
      </c>
      <c r="V24" s="1" t="s">
        <v>11</v>
      </c>
      <c r="W24" s="1">
        <v>300</v>
      </c>
      <c r="X24" s="1" t="s">
        <v>8</v>
      </c>
      <c r="Y24" s="1" t="s">
        <v>8</v>
      </c>
    </row>
    <row r="25" spans="1:37" x14ac:dyDescent="0.3">
      <c r="A25" s="1">
        <v>24</v>
      </c>
      <c r="B25" s="2">
        <f t="shared" si="0"/>
        <v>4</v>
      </c>
      <c r="C25" s="2">
        <f t="shared" si="1"/>
        <v>5</v>
      </c>
      <c r="D25" s="2">
        <f t="shared" si="2"/>
        <v>120</v>
      </c>
      <c r="E25" s="2">
        <f t="shared" si="3"/>
        <v>60</v>
      </c>
      <c r="F25" s="1" t="s">
        <v>16</v>
      </c>
      <c r="G25" s="1" t="s">
        <v>17</v>
      </c>
      <c r="H25" s="1">
        <v>10800</v>
      </c>
      <c r="J25" s="1" t="s">
        <v>0</v>
      </c>
      <c r="K25" s="1" t="s">
        <v>15</v>
      </c>
      <c r="L25" s="2" t="s">
        <v>7</v>
      </c>
      <c r="M25" s="2" t="s">
        <v>7</v>
      </c>
      <c r="N25" s="2" t="s">
        <v>7</v>
      </c>
      <c r="O25" s="2" t="s">
        <v>7</v>
      </c>
      <c r="P25" s="2" t="s">
        <v>7</v>
      </c>
      <c r="Q25" s="1" t="s">
        <v>7</v>
      </c>
      <c r="R25" s="1" t="s">
        <v>14</v>
      </c>
      <c r="S25" s="1">
        <v>0.13440000000000002</v>
      </c>
      <c r="T25" s="1" t="s">
        <v>10</v>
      </c>
      <c r="U25" s="1">
        <v>750</v>
      </c>
      <c r="V25" s="1" t="s">
        <v>11</v>
      </c>
      <c r="W25" s="1">
        <v>375</v>
      </c>
      <c r="X25" s="1" t="s">
        <v>8</v>
      </c>
      <c r="Y25" s="1" t="s">
        <v>8</v>
      </c>
    </row>
    <row r="26" spans="1:37" x14ac:dyDescent="0.3">
      <c r="A26" s="3">
        <v>25</v>
      </c>
      <c r="B26" s="2">
        <f t="shared" si="0"/>
        <v>5</v>
      </c>
      <c r="C26" s="2">
        <f t="shared" si="1"/>
        <v>5</v>
      </c>
      <c r="D26" s="2">
        <f t="shared" si="2"/>
        <v>120</v>
      </c>
      <c r="E26" s="2">
        <f t="shared" si="3"/>
        <v>60</v>
      </c>
      <c r="F26" s="1" t="s">
        <v>16</v>
      </c>
      <c r="G26" s="1" t="s">
        <v>17</v>
      </c>
      <c r="H26" s="1">
        <v>12600</v>
      </c>
      <c r="J26" s="1" t="s">
        <v>0</v>
      </c>
      <c r="K26" s="1" t="s">
        <v>15</v>
      </c>
      <c r="L26" s="2" t="s">
        <v>7</v>
      </c>
      <c r="M26" s="2" t="s">
        <v>7</v>
      </c>
      <c r="N26" s="2" t="s">
        <v>7</v>
      </c>
      <c r="O26" s="2" t="s">
        <v>7</v>
      </c>
      <c r="P26" s="2" t="s">
        <v>7</v>
      </c>
      <c r="Q26" s="1" t="s">
        <v>7</v>
      </c>
      <c r="R26" s="1" t="s">
        <v>7</v>
      </c>
      <c r="S26" s="1" t="s">
        <v>7</v>
      </c>
      <c r="T26" s="1" t="s">
        <v>10</v>
      </c>
      <c r="U26" s="1">
        <v>900</v>
      </c>
      <c r="V26" s="1" t="s">
        <v>11</v>
      </c>
      <c r="W26" s="1">
        <v>450</v>
      </c>
      <c r="X26" s="1" t="s">
        <v>8</v>
      </c>
      <c r="Y26" s="1" t="s">
        <v>8</v>
      </c>
    </row>
    <row r="27" spans="1:37" x14ac:dyDescent="0.3">
      <c r="A27" s="3">
        <v>26</v>
      </c>
      <c r="B27" s="2">
        <f t="shared" si="0"/>
        <v>1</v>
      </c>
      <c r="C27" s="2">
        <f t="shared" si="1"/>
        <v>6</v>
      </c>
      <c r="D27" s="2">
        <f t="shared" si="2"/>
        <v>150</v>
      </c>
      <c r="E27" s="2">
        <f t="shared" si="3"/>
        <v>75</v>
      </c>
      <c r="F27" s="1" t="s">
        <v>16</v>
      </c>
      <c r="G27" s="1" t="s">
        <v>17</v>
      </c>
      <c r="H27" s="1">
        <v>7200</v>
      </c>
      <c r="J27" s="1" t="s">
        <v>0</v>
      </c>
      <c r="K27" s="1" t="s">
        <v>15</v>
      </c>
      <c r="L27" s="2" t="s">
        <v>9</v>
      </c>
      <c r="M27" s="2">
        <v>0.55999999999999994</v>
      </c>
      <c r="N27" s="2" t="s">
        <v>7</v>
      </c>
      <c r="O27" s="2" t="s">
        <v>7</v>
      </c>
      <c r="P27" s="2" t="s">
        <v>7</v>
      </c>
      <c r="Q27" s="1" t="s">
        <v>7</v>
      </c>
      <c r="R27" s="1" t="s">
        <v>7</v>
      </c>
      <c r="S27" s="1" t="s">
        <v>7</v>
      </c>
      <c r="T27" s="1" t="s">
        <v>10</v>
      </c>
      <c r="U27" s="1">
        <v>337.5</v>
      </c>
      <c r="V27" s="1" t="s">
        <v>11</v>
      </c>
      <c r="W27" s="1">
        <v>168.75</v>
      </c>
      <c r="X27" s="1" t="s">
        <v>8</v>
      </c>
      <c r="Y27" s="1" t="s">
        <v>8</v>
      </c>
    </row>
    <row r="28" spans="1:37" x14ac:dyDescent="0.3">
      <c r="A28" s="1">
        <v>27</v>
      </c>
      <c r="B28" s="2">
        <f t="shared" si="0"/>
        <v>2</v>
      </c>
      <c r="C28" s="2">
        <f t="shared" si="1"/>
        <v>6</v>
      </c>
      <c r="D28" s="2">
        <f t="shared" si="2"/>
        <v>150</v>
      </c>
      <c r="E28" s="2">
        <f t="shared" si="3"/>
        <v>75</v>
      </c>
      <c r="F28" s="1" t="s">
        <v>16</v>
      </c>
      <c r="G28" s="1" t="s">
        <v>17</v>
      </c>
      <c r="H28" s="1">
        <v>9600</v>
      </c>
      <c r="J28" s="1" t="s">
        <v>0</v>
      </c>
      <c r="K28" s="1" t="s">
        <v>15</v>
      </c>
      <c r="L28" s="2" t="s">
        <v>7</v>
      </c>
      <c r="M28" s="2" t="s">
        <v>7</v>
      </c>
      <c r="N28" s="2" t="s">
        <v>12</v>
      </c>
      <c r="O28" s="2">
        <v>0.16800000000000001</v>
      </c>
      <c r="P28" s="2" t="s">
        <v>7</v>
      </c>
      <c r="Q28" s="1" t="s">
        <v>7</v>
      </c>
      <c r="R28" s="1" t="s">
        <v>7</v>
      </c>
      <c r="S28" s="1" t="s">
        <v>7</v>
      </c>
      <c r="T28" s="1" t="s">
        <v>10</v>
      </c>
      <c r="U28" s="1">
        <v>506.25</v>
      </c>
      <c r="V28" s="1" t="s">
        <v>11</v>
      </c>
      <c r="W28" s="1">
        <v>253.125</v>
      </c>
      <c r="X28" s="1" t="s">
        <v>8</v>
      </c>
      <c r="Y28" s="1" t="s">
        <v>8</v>
      </c>
    </row>
    <row r="29" spans="1:37" x14ac:dyDescent="0.3">
      <c r="A29" s="3">
        <v>28</v>
      </c>
      <c r="B29" s="2">
        <f t="shared" si="0"/>
        <v>3</v>
      </c>
      <c r="C29" s="2">
        <f t="shared" si="1"/>
        <v>6</v>
      </c>
      <c r="D29" s="2">
        <f t="shared" si="2"/>
        <v>150</v>
      </c>
      <c r="E29" s="2">
        <f t="shared" si="3"/>
        <v>75</v>
      </c>
      <c r="F29" s="1" t="s">
        <v>16</v>
      </c>
      <c r="G29" s="1" t="s">
        <v>17</v>
      </c>
      <c r="H29" s="1">
        <v>12000</v>
      </c>
      <c r="J29" s="1" t="s">
        <v>0</v>
      </c>
      <c r="K29" s="1" t="s">
        <v>15</v>
      </c>
      <c r="L29" s="2" t="s">
        <v>7</v>
      </c>
      <c r="M29" s="2" t="s">
        <v>7</v>
      </c>
      <c r="N29" s="2" t="s">
        <v>7</v>
      </c>
      <c r="O29" s="2" t="s">
        <v>7</v>
      </c>
      <c r="P29" s="2" t="s">
        <v>13</v>
      </c>
      <c r="Q29" s="1">
        <v>0.55999999999999994</v>
      </c>
      <c r="R29" s="1" t="s">
        <v>7</v>
      </c>
      <c r="S29" s="1" t="s">
        <v>7</v>
      </c>
      <c r="T29" s="1" t="s">
        <v>10</v>
      </c>
      <c r="U29" s="1">
        <v>675</v>
      </c>
      <c r="V29" s="1" t="s">
        <v>11</v>
      </c>
      <c r="W29" s="1">
        <v>337.5</v>
      </c>
      <c r="X29" s="1" t="s">
        <v>8</v>
      </c>
      <c r="Y29" s="1" t="s">
        <v>8</v>
      </c>
    </row>
    <row r="30" spans="1:37" x14ac:dyDescent="0.3">
      <c r="A30" s="3">
        <v>29</v>
      </c>
      <c r="B30" s="2">
        <f t="shared" si="0"/>
        <v>4</v>
      </c>
      <c r="C30" s="2">
        <f t="shared" si="1"/>
        <v>6</v>
      </c>
      <c r="D30" s="2">
        <f t="shared" si="2"/>
        <v>150</v>
      </c>
      <c r="E30" s="2">
        <f t="shared" si="3"/>
        <v>75</v>
      </c>
      <c r="F30" s="1" t="s">
        <v>16</v>
      </c>
      <c r="G30" s="1" t="s">
        <v>17</v>
      </c>
      <c r="H30" s="1">
        <v>14400</v>
      </c>
      <c r="J30" s="1" t="s">
        <v>0</v>
      </c>
      <c r="K30" s="1" t="s">
        <v>15</v>
      </c>
      <c r="L30" s="2" t="s">
        <v>7</v>
      </c>
      <c r="M30" s="2" t="s">
        <v>7</v>
      </c>
      <c r="N30" s="2" t="s">
        <v>7</v>
      </c>
      <c r="O30" s="2" t="s">
        <v>7</v>
      </c>
      <c r="P30" s="2" t="s">
        <v>7</v>
      </c>
      <c r="Q30" s="1" t="s">
        <v>7</v>
      </c>
      <c r="R30" s="1" t="s">
        <v>14</v>
      </c>
      <c r="S30" s="1">
        <v>0.16800000000000001</v>
      </c>
      <c r="T30" s="1" t="s">
        <v>10</v>
      </c>
      <c r="U30" s="1">
        <v>843.75</v>
      </c>
      <c r="V30" s="1" t="s">
        <v>11</v>
      </c>
      <c r="W30" s="1">
        <v>421.875</v>
      </c>
      <c r="X30" s="1" t="s">
        <v>8</v>
      </c>
      <c r="Y30" s="1" t="s">
        <v>8</v>
      </c>
    </row>
    <row r="31" spans="1:37" x14ac:dyDescent="0.3">
      <c r="A31" s="1">
        <v>30</v>
      </c>
      <c r="B31" s="2">
        <f t="shared" si="0"/>
        <v>5</v>
      </c>
      <c r="C31" s="2">
        <f t="shared" si="1"/>
        <v>6</v>
      </c>
      <c r="D31" s="2">
        <f t="shared" si="2"/>
        <v>150</v>
      </c>
      <c r="E31" s="2">
        <f t="shared" si="3"/>
        <v>75</v>
      </c>
      <c r="F31" s="1" t="s">
        <v>16</v>
      </c>
      <c r="G31" s="1" t="s">
        <v>17</v>
      </c>
      <c r="H31" s="1">
        <v>16800</v>
      </c>
      <c r="J31" s="1" t="s">
        <v>0</v>
      </c>
      <c r="K31" s="1" t="s">
        <v>15</v>
      </c>
      <c r="L31" s="2" t="s">
        <v>7</v>
      </c>
      <c r="M31" s="2" t="s">
        <v>7</v>
      </c>
      <c r="N31" s="2" t="s">
        <v>7</v>
      </c>
      <c r="O31" s="2" t="s">
        <v>7</v>
      </c>
      <c r="P31" s="2" t="s">
        <v>7</v>
      </c>
      <c r="Q31" s="1" t="s">
        <v>7</v>
      </c>
      <c r="R31" s="1" t="s">
        <v>7</v>
      </c>
      <c r="S31" s="1" t="s">
        <v>7</v>
      </c>
      <c r="T31" s="1" t="s">
        <v>10</v>
      </c>
      <c r="U31" s="1">
        <v>1012.5</v>
      </c>
      <c r="V31" s="1" t="s">
        <v>11</v>
      </c>
      <c r="W31" s="1">
        <v>506.25</v>
      </c>
      <c r="X31" s="1" t="s">
        <v>8</v>
      </c>
      <c r="Y31" s="1" t="s">
        <v>8</v>
      </c>
    </row>
    <row r="32" spans="1:37" x14ac:dyDescent="0.3">
      <c r="A32" s="3">
        <v>31</v>
      </c>
      <c r="B32" s="2">
        <f t="shared" si="0"/>
        <v>1</v>
      </c>
      <c r="C32" s="2">
        <f t="shared" si="1"/>
        <v>7</v>
      </c>
      <c r="D32" s="2">
        <f t="shared" si="2"/>
        <v>180</v>
      </c>
      <c r="E32" s="2">
        <f t="shared" si="3"/>
        <v>90</v>
      </c>
      <c r="F32" s="1" t="s">
        <v>16</v>
      </c>
      <c r="G32" s="1" t="s">
        <v>17</v>
      </c>
      <c r="H32" s="1">
        <v>9000</v>
      </c>
      <c r="J32" s="1" t="s">
        <v>0</v>
      </c>
      <c r="K32" s="1" t="s">
        <v>15</v>
      </c>
      <c r="L32" s="2" t="s">
        <v>9</v>
      </c>
      <c r="M32" s="2">
        <v>0.7</v>
      </c>
      <c r="N32" s="2" t="s">
        <v>7</v>
      </c>
      <c r="O32" s="2" t="s">
        <v>7</v>
      </c>
      <c r="P32" s="2" t="s">
        <v>7</v>
      </c>
      <c r="Q32" s="1" t="s">
        <v>7</v>
      </c>
      <c r="R32" s="1" t="s">
        <v>7</v>
      </c>
      <c r="S32" s="1" t="s">
        <v>7</v>
      </c>
      <c r="T32" s="1" t="s">
        <v>10</v>
      </c>
      <c r="U32" s="1">
        <v>375</v>
      </c>
      <c r="V32" s="1" t="s">
        <v>11</v>
      </c>
      <c r="W32" s="1">
        <v>187.5</v>
      </c>
      <c r="X32" s="1" t="s">
        <v>8</v>
      </c>
      <c r="Y32" s="1" t="s">
        <v>8</v>
      </c>
    </row>
    <row r="33" spans="1:26" x14ac:dyDescent="0.3">
      <c r="A33" s="3">
        <v>32</v>
      </c>
      <c r="B33" s="2">
        <f t="shared" si="0"/>
        <v>2</v>
      </c>
      <c r="C33" s="2">
        <f t="shared" si="1"/>
        <v>7</v>
      </c>
      <c r="D33" s="2">
        <f t="shared" si="2"/>
        <v>180</v>
      </c>
      <c r="E33" s="2">
        <f t="shared" si="3"/>
        <v>90</v>
      </c>
      <c r="F33" s="1" t="s">
        <v>16</v>
      </c>
      <c r="G33" s="1" t="s">
        <v>17</v>
      </c>
      <c r="H33" s="1">
        <v>12000</v>
      </c>
      <c r="J33" s="1" t="s">
        <v>0</v>
      </c>
      <c r="K33" s="1" t="s">
        <v>15</v>
      </c>
      <c r="L33" s="2" t="s">
        <v>7</v>
      </c>
      <c r="M33" s="2" t="s">
        <v>7</v>
      </c>
      <c r="N33" s="2" t="s">
        <v>12</v>
      </c>
      <c r="O33" s="2">
        <v>0.21</v>
      </c>
      <c r="P33" s="2" t="s">
        <v>7</v>
      </c>
      <c r="Q33" s="1" t="s">
        <v>7</v>
      </c>
      <c r="R33" s="1" t="s">
        <v>7</v>
      </c>
      <c r="S33" s="1" t="s">
        <v>7</v>
      </c>
      <c r="T33" s="1" t="s">
        <v>10</v>
      </c>
      <c r="U33" s="1">
        <v>562.5</v>
      </c>
      <c r="V33" s="1" t="s">
        <v>11</v>
      </c>
      <c r="W33" s="1">
        <v>281.25</v>
      </c>
      <c r="X33" s="1" t="s">
        <v>8</v>
      </c>
      <c r="Y33" s="1" t="s">
        <v>8</v>
      </c>
    </row>
    <row r="34" spans="1:26" x14ac:dyDescent="0.3">
      <c r="A34" s="1">
        <v>33</v>
      </c>
      <c r="B34" s="2">
        <f t="shared" si="0"/>
        <v>3</v>
      </c>
      <c r="C34" s="2">
        <f t="shared" si="1"/>
        <v>7</v>
      </c>
      <c r="D34" s="2">
        <f t="shared" si="2"/>
        <v>180</v>
      </c>
      <c r="E34" s="2">
        <f t="shared" si="3"/>
        <v>90</v>
      </c>
      <c r="F34" s="1" t="s">
        <v>16</v>
      </c>
      <c r="G34" s="1" t="s">
        <v>17</v>
      </c>
      <c r="H34" s="1">
        <v>15000</v>
      </c>
      <c r="J34" s="1" t="s">
        <v>0</v>
      </c>
      <c r="K34" s="1" t="s">
        <v>15</v>
      </c>
      <c r="L34" s="2" t="s">
        <v>7</v>
      </c>
      <c r="M34" s="2" t="s">
        <v>7</v>
      </c>
      <c r="N34" s="2" t="s">
        <v>7</v>
      </c>
      <c r="O34" s="2" t="s">
        <v>7</v>
      </c>
      <c r="P34" s="2" t="s">
        <v>13</v>
      </c>
      <c r="Q34" s="1">
        <v>0.7</v>
      </c>
      <c r="R34" s="1" t="s">
        <v>7</v>
      </c>
      <c r="S34" s="1" t="s">
        <v>7</v>
      </c>
      <c r="T34" s="1" t="s">
        <v>10</v>
      </c>
      <c r="U34" s="1">
        <v>750</v>
      </c>
      <c r="V34" s="1" t="s">
        <v>11</v>
      </c>
      <c r="W34" s="1">
        <v>375</v>
      </c>
      <c r="X34" s="1" t="s">
        <v>8</v>
      </c>
      <c r="Y34" s="1" t="s">
        <v>8</v>
      </c>
    </row>
    <row r="35" spans="1:26" x14ac:dyDescent="0.3">
      <c r="A35" s="3">
        <v>34</v>
      </c>
      <c r="B35" s="2">
        <f t="shared" si="0"/>
        <v>4</v>
      </c>
      <c r="C35" s="2">
        <f t="shared" si="1"/>
        <v>7</v>
      </c>
      <c r="D35" s="2">
        <f t="shared" si="2"/>
        <v>180</v>
      </c>
      <c r="E35" s="2">
        <f t="shared" si="3"/>
        <v>90</v>
      </c>
      <c r="F35" s="1" t="s">
        <v>16</v>
      </c>
      <c r="G35" s="1" t="s">
        <v>17</v>
      </c>
      <c r="H35" s="1">
        <v>18000</v>
      </c>
      <c r="J35" s="1" t="s">
        <v>0</v>
      </c>
      <c r="K35" s="1" t="s">
        <v>15</v>
      </c>
      <c r="L35" s="2" t="s">
        <v>7</v>
      </c>
      <c r="M35" s="2" t="s">
        <v>7</v>
      </c>
      <c r="N35" s="2" t="s">
        <v>7</v>
      </c>
      <c r="O35" s="2" t="s">
        <v>7</v>
      </c>
      <c r="P35" s="2" t="s">
        <v>7</v>
      </c>
      <c r="Q35" s="1" t="s">
        <v>7</v>
      </c>
      <c r="R35" s="1" t="s">
        <v>14</v>
      </c>
      <c r="S35" s="1">
        <v>0.21</v>
      </c>
      <c r="T35" s="1" t="s">
        <v>10</v>
      </c>
      <c r="U35" s="1">
        <v>937.5</v>
      </c>
      <c r="V35" s="1" t="s">
        <v>11</v>
      </c>
      <c r="W35" s="1">
        <v>468.75</v>
      </c>
      <c r="X35" s="1" t="s">
        <v>8</v>
      </c>
      <c r="Y35" s="1" t="s">
        <v>8</v>
      </c>
    </row>
    <row r="36" spans="1:26" x14ac:dyDescent="0.3">
      <c r="A36" s="3">
        <v>35</v>
      </c>
      <c r="B36" s="2">
        <f t="shared" si="0"/>
        <v>5</v>
      </c>
      <c r="C36" s="2">
        <f t="shared" si="1"/>
        <v>7</v>
      </c>
      <c r="D36" s="2">
        <f t="shared" si="2"/>
        <v>180</v>
      </c>
      <c r="E36" s="2">
        <f t="shared" si="3"/>
        <v>90</v>
      </c>
      <c r="F36" s="1" t="s">
        <v>16</v>
      </c>
      <c r="G36" s="1" t="s">
        <v>17</v>
      </c>
      <c r="H36" s="1">
        <v>21000</v>
      </c>
      <c r="J36" s="1" t="s">
        <v>0</v>
      </c>
      <c r="K36" s="1" t="s">
        <v>15</v>
      </c>
      <c r="L36" s="2" t="s">
        <v>7</v>
      </c>
      <c r="M36" s="2" t="s">
        <v>7</v>
      </c>
      <c r="N36" s="2" t="s">
        <v>7</v>
      </c>
      <c r="O36" s="2" t="s">
        <v>7</v>
      </c>
      <c r="P36" s="2" t="s">
        <v>7</v>
      </c>
      <c r="Q36" s="1" t="s">
        <v>7</v>
      </c>
      <c r="R36" s="1" t="s">
        <v>7</v>
      </c>
      <c r="S36" s="1" t="s">
        <v>7</v>
      </c>
      <c r="T36" s="1" t="s">
        <v>10</v>
      </c>
      <c r="U36" s="1">
        <v>1125</v>
      </c>
      <c r="V36" s="1" t="s">
        <v>11</v>
      </c>
      <c r="W36" s="1">
        <v>562.5</v>
      </c>
      <c r="X36" s="1" t="s">
        <v>8</v>
      </c>
      <c r="Y36" s="1" t="s">
        <v>8</v>
      </c>
      <c r="Z36" s="1" t="s">
        <v>8</v>
      </c>
    </row>
    <row r="37" spans="1:26" x14ac:dyDescent="0.3">
      <c r="E37" s="2"/>
      <c r="L37" s="2" t="s">
        <v>7</v>
      </c>
      <c r="M37" s="2"/>
      <c r="N37" s="2" t="s">
        <v>7</v>
      </c>
      <c r="O37" s="2" t="s">
        <v>7</v>
      </c>
      <c r="P37" s="2" t="s">
        <v>7</v>
      </c>
      <c r="Q37" s="1" t="s">
        <v>7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</row>
    <row r="38" spans="1:26" x14ac:dyDescent="0.3">
      <c r="A38" s="3"/>
      <c r="E38" s="2"/>
      <c r="L38" s="2"/>
      <c r="M38" s="2"/>
      <c r="N38" s="2"/>
      <c r="O38" s="2"/>
      <c r="P38" s="2"/>
    </row>
    <row r="39" spans="1:26" x14ac:dyDescent="0.3">
      <c r="A39" s="3"/>
      <c r="E39" s="2"/>
      <c r="L39" s="2"/>
      <c r="M39" s="2"/>
      <c r="N39" s="2"/>
      <c r="O39" s="2"/>
      <c r="P39" s="2"/>
    </row>
    <row r="40" spans="1:26" x14ac:dyDescent="0.3">
      <c r="E40" s="2"/>
      <c r="L40" s="2"/>
      <c r="M40" s="2"/>
      <c r="N40" s="2"/>
      <c r="O40" s="2"/>
      <c r="P40" s="2"/>
    </row>
    <row r="41" spans="1:26" x14ac:dyDescent="0.3">
      <c r="A41" s="3"/>
      <c r="E41" s="2"/>
      <c r="L41" s="2"/>
      <c r="M41" s="2"/>
      <c r="N41" s="2"/>
      <c r="O41" s="2"/>
      <c r="P41" s="2"/>
    </row>
    <row r="42" spans="1:26" x14ac:dyDescent="0.3">
      <c r="A42" s="3"/>
      <c r="E42" s="2"/>
      <c r="L42" s="2"/>
      <c r="M42" s="2"/>
      <c r="N42" s="2"/>
      <c r="O42" s="2"/>
      <c r="P42" s="2"/>
    </row>
    <row r="43" spans="1:26" x14ac:dyDescent="0.3">
      <c r="E43" s="2"/>
      <c r="L43" s="2"/>
      <c r="M43" s="2"/>
      <c r="N43" s="2"/>
      <c r="O43" s="2"/>
      <c r="P4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workbookViewId="0">
      <selection activeCell="I1" sqref="I1:I1048576"/>
    </sheetView>
  </sheetViews>
  <sheetFormatPr defaultRowHeight="14.25" x14ac:dyDescent="0.3"/>
  <cols>
    <col min="1" max="1" width="9.5" style="1" bestFit="1" customWidth="1"/>
    <col min="2" max="2" width="7.5" style="2" bestFit="1" customWidth="1"/>
    <col min="3" max="3" width="4.5" style="2" bestFit="1" customWidth="1"/>
    <col min="4" max="4" width="10.5" style="2" bestFit="1" customWidth="1"/>
    <col min="5" max="5" width="13.875" style="1" bestFit="1" customWidth="1"/>
    <col min="6" max="6" width="7.5" style="1" bestFit="1" customWidth="1"/>
    <col min="7" max="7" width="8.5" style="1" bestFit="1" customWidth="1"/>
    <col min="8" max="8" width="5" style="1" bestFit="1" customWidth="1"/>
    <col min="9" max="9" width="2.5" style="1" bestFit="1" customWidth="1"/>
    <col min="10" max="10" width="8.625" style="1" customWidth="1"/>
    <col min="11" max="11" width="13.125" style="1" bestFit="1" customWidth="1"/>
    <col min="12" max="12" width="9.375" style="1" bestFit="1" customWidth="1"/>
    <col min="13" max="13" width="13.625" style="1" bestFit="1" customWidth="1"/>
    <col min="14" max="14" width="9.375" style="1" bestFit="1" customWidth="1"/>
    <col min="15" max="15" width="17.25" style="1" bestFit="1" customWidth="1"/>
    <col min="16" max="16" width="10.25" style="1" bestFit="1" customWidth="1"/>
    <col min="17" max="17" width="17.5" style="1" bestFit="1" customWidth="1"/>
    <col min="18" max="18" width="10.25" style="1" bestFit="1" customWidth="1"/>
    <col min="19" max="19" width="8.25" style="1" bestFit="1" customWidth="1"/>
    <col min="20" max="20" width="6.75" style="1" bestFit="1" customWidth="1"/>
    <col min="21" max="21" width="8.375" style="1" bestFit="1" customWidth="1"/>
    <col min="22" max="22" width="7.625" style="1" bestFit="1" customWidth="1"/>
    <col min="23" max="25" width="2.5" style="1" bestFit="1" customWidth="1"/>
    <col min="26" max="27" width="9" style="1"/>
    <col min="28" max="28" width="9.5" style="1" bestFit="1" customWidth="1"/>
    <col min="29" max="30" width="9" style="1"/>
    <col min="31" max="33" width="9.5" style="1" bestFit="1" customWidth="1"/>
    <col min="34" max="16384" width="9" style="1"/>
  </cols>
  <sheetData>
    <row r="1" spans="1:24" x14ac:dyDescent="0.3">
      <c r="A1" s="1" t="s">
        <v>1</v>
      </c>
      <c r="B1" s="2" t="s">
        <v>2</v>
      </c>
      <c r="C1" s="2" t="s">
        <v>6</v>
      </c>
      <c r="D1" s="2" t="s">
        <v>3</v>
      </c>
      <c r="E1" s="1" t="s">
        <v>4</v>
      </c>
      <c r="F1" s="1" t="s">
        <v>5</v>
      </c>
      <c r="L1" s="2"/>
      <c r="M1" s="2"/>
      <c r="N1" s="2"/>
      <c r="O1" s="2"/>
    </row>
    <row r="2" spans="1:24" x14ac:dyDescent="0.3">
      <c r="A2" s="1">
        <v>1</v>
      </c>
      <c r="B2" s="2">
        <f>MOD(A2-1,5)+1</f>
        <v>1</v>
      </c>
      <c r="C2" s="2">
        <f>INT((A2-1)/5)+1</f>
        <v>1</v>
      </c>
      <c r="D2" s="2">
        <f>C2*30-30</f>
        <v>0</v>
      </c>
      <c r="E2" s="2">
        <f>C2*15-15</f>
        <v>0</v>
      </c>
      <c r="F2" s="1" t="s">
        <v>16</v>
      </c>
      <c r="G2" s="1" t="s">
        <v>17</v>
      </c>
      <c r="H2" s="1">
        <v>58</v>
      </c>
      <c r="I2" s="1" t="s">
        <v>0</v>
      </c>
      <c r="J2" s="1" t="s">
        <v>15</v>
      </c>
      <c r="K2" s="2" t="s">
        <v>9</v>
      </c>
      <c r="L2" s="2">
        <v>0.18350080000000002</v>
      </c>
      <c r="M2" s="2" t="s">
        <v>7</v>
      </c>
      <c r="N2" s="2" t="s">
        <v>7</v>
      </c>
      <c r="O2" s="2" t="s">
        <v>7</v>
      </c>
      <c r="P2" s="1" t="s">
        <v>7</v>
      </c>
      <c r="Q2" s="1" t="s">
        <v>7</v>
      </c>
      <c r="R2" s="1" t="s">
        <v>7</v>
      </c>
      <c r="S2" s="1" t="s">
        <v>10</v>
      </c>
      <c r="T2" s="1">
        <v>187.5</v>
      </c>
      <c r="U2" s="1" t="s">
        <v>11</v>
      </c>
      <c r="V2" s="1">
        <v>93.75</v>
      </c>
      <c r="W2" s="1" t="s">
        <v>8</v>
      </c>
      <c r="X2" s="1" t="s">
        <v>8</v>
      </c>
    </row>
    <row r="3" spans="1:24" x14ac:dyDescent="0.3">
      <c r="A3" s="3">
        <v>2</v>
      </c>
      <c r="B3" s="2">
        <f t="shared" ref="B3:B36" si="0">MOD(A3-1,5)+1</f>
        <v>2</v>
      </c>
      <c r="C3" s="2">
        <f t="shared" ref="C3:C36" si="1">INT((A3-1)/5)+1</f>
        <v>1</v>
      </c>
      <c r="D3" s="2">
        <f t="shared" ref="D3:D36" si="2">C3*30-30</f>
        <v>0</v>
      </c>
      <c r="E3" s="2">
        <f t="shared" ref="E3:E36" si="3">C3*15-15</f>
        <v>0</v>
      </c>
      <c r="F3" s="1" t="s">
        <v>16</v>
      </c>
      <c r="G3" s="1" t="s">
        <v>17</v>
      </c>
      <c r="H3" s="1">
        <v>78</v>
      </c>
      <c r="I3" s="1" t="s">
        <v>0</v>
      </c>
      <c r="J3" s="1" t="s">
        <v>15</v>
      </c>
      <c r="K3" s="2" t="s">
        <v>7</v>
      </c>
      <c r="L3" s="2" t="s">
        <v>7</v>
      </c>
      <c r="M3" s="2" t="s">
        <v>12</v>
      </c>
      <c r="N3" s="2">
        <v>5.5050240000000021E-2</v>
      </c>
      <c r="O3" s="2" t="s">
        <v>7</v>
      </c>
      <c r="P3" s="3" t="s">
        <v>7</v>
      </c>
      <c r="Q3" s="3" t="s">
        <v>7</v>
      </c>
      <c r="R3" s="3" t="s">
        <v>7</v>
      </c>
      <c r="S3" s="1" t="s">
        <v>10</v>
      </c>
      <c r="T3" s="1">
        <v>281.25</v>
      </c>
      <c r="U3" s="1" t="s">
        <v>11</v>
      </c>
      <c r="V3" s="1">
        <v>140.625</v>
      </c>
      <c r="W3" s="1" t="s">
        <v>8</v>
      </c>
      <c r="X3" s="1" t="s">
        <v>8</v>
      </c>
    </row>
    <row r="4" spans="1:24" x14ac:dyDescent="0.3">
      <c r="A4" s="3">
        <v>3</v>
      </c>
      <c r="B4" s="2">
        <f t="shared" si="0"/>
        <v>3</v>
      </c>
      <c r="C4" s="2">
        <f t="shared" si="1"/>
        <v>1</v>
      </c>
      <c r="D4" s="2">
        <f t="shared" si="2"/>
        <v>0</v>
      </c>
      <c r="E4" s="2">
        <f t="shared" si="3"/>
        <v>0</v>
      </c>
      <c r="F4" s="1" t="s">
        <v>16</v>
      </c>
      <c r="G4" s="1" t="s">
        <v>17</v>
      </c>
      <c r="H4" s="1">
        <v>96</v>
      </c>
      <c r="I4" s="1" t="s">
        <v>0</v>
      </c>
      <c r="J4" s="1" t="s">
        <v>15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13</v>
      </c>
      <c r="P4" s="3">
        <v>0.18350080000000002</v>
      </c>
      <c r="Q4" s="3" t="s">
        <v>7</v>
      </c>
      <c r="R4" s="3" t="s">
        <v>7</v>
      </c>
      <c r="S4" s="1" t="s">
        <v>10</v>
      </c>
      <c r="T4" s="1">
        <v>375</v>
      </c>
      <c r="U4" s="1" t="s">
        <v>11</v>
      </c>
      <c r="V4" s="1">
        <v>187.5</v>
      </c>
      <c r="W4" s="1" t="s">
        <v>8</v>
      </c>
      <c r="X4" s="1" t="s">
        <v>8</v>
      </c>
    </row>
    <row r="5" spans="1:24" x14ac:dyDescent="0.3">
      <c r="A5" s="1">
        <v>4</v>
      </c>
      <c r="B5" s="2">
        <f t="shared" si="0"/>
        <v>4</v>
      </c>
      <c r="C5" s="2">
        <f t="shared" si="1"/>
        <v>1</v>
      </c>
      <c r="D5" s="2">
        <f t="shared" si="2"/>
        <v>0</v>
      </c>
      <c r="E5" s="2">
        <f t="shared" si="3"/>
        <v>0</v>
      </c>
      <c r="F5" s="1" t="s">
        <v>16</v>
      </c>
      <c r="G5" s="1" t="s">
        <v>17</v>
      </c>
      <c r="H5" s="1">
        <v>116</v>
      </c>
      <c r="I5" s="1" t="s">
        <v>0</v>
      </c>
      <c r="J5" s="1" t="s">
        <v>15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3" t="s">
        <v>7</v>
      </c>
      <c r="Q5" s="3" t="s">
        <v>14</v>
      </c>
      <c r="R5" s="3">
        <v>5.5050240000000021E-2</v>
      </c>
      <c r="S5" s="1" t="s">
        <v>10</v>
      </c>
      <c r="T5" s="1">
        <v>468.75</v>
      </c>
      <c r="U5" s="1" t="s">
        <v>11</v>
      </c>
      <c r="V5" s="1">
        <v>234.375</v>
      </c>
      <c r="W5" s="1" t="s">
        <v>8</v>
      </c>
      <c r="X5" s="1" t="s">
        <v>8</v>
      </c>
    </row>
    <row r="6" spans="1:24" x14ac:dyDescent="0.3">
      <c r="A6" s="3">
        <v>5</v>
      </c>
      <c r="B6" s="2">
        <f t="shared" si="0"/>
        <v>5</v>
      </c>
      <c r="C6" s="2">
        <f t="shared" si="1"/>
        <v>1</v>
      </c>
      <c r="D6" s="2">
        <f t="shared" si="2"/>
        <v>0</v>
      </c>
      <c r="E6" s="2">
        <f t="shared" si="3"/>
        <v>0</v>
      </c>
      <c r="F6" s="1" t="s">
        <v>16</v>
      </c>
      <c r="G6" s="1" t="s">
        <v>17</v>
      </c>
      <c r="H6" s="1">
        <v>136</v>
      </c>
      <c r="I6" s="1" t="s">
        <v>0</v>
      </c>
      <c r="J6" s="1" t="s">
        <v>15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3" t="s">
        <v>7</v>
      </c>
      <c r="Q6" s="3" t="s">
        <v>7</v>
      </c>
      <c r="R6" s="3" t="s">
        <v>7</v>
      </c>
      <c r="S6" s="1" t="s">
        <v>10</v>
      </c>
      <c r="T6" s="1">
        <v>562.5</v>
      </c>
      <c r="U6" s="1" t="s">
        <v>11</v>
      </c>
      <c r="V6" s="1">
        <v>281.25</v>
      </c>
      <c r="W6" s="1" t="s">
        <v>8</v>
      </c>
      <c r="X6" s="1" t="s">
        <v>8</v>
      </c>
    </row>
    <row r="7" spans="1:24" x14ac:dyDescent="0.3">
      <c r="A7" s="3">
        <v>6</v>
      </c>
      <c r="B7" s="2">
        <f t="shared" si="0"/>
        <v>1</v>
      </c>
      <c r="C7" s="2">
        <f t="shared" si="1"/>
        <v>2</v>
      </c>
      <c r="D7" s="2">
        <f t="shared" si="2"/>
        <v>30</v>
      </c>
      <c r="E7" s="2">
        <f t="shared" si="3"/>
        <v>15</v>
      </c>
      <c r="F7" s="1" t="s">
        <v>16</v>
      </c>
      <c r="G7" s="1" t="s">
        <v>17</v>
      </c>
      <c r="H7" s="1">
        <v>576</v>
      </c>
      <c r="I7" s="1" t="s">
        <v>0</v>
      </c>
      <c r="J7" s="1" t="s">
        <v>15</v>
      </c>
      <c r="K7" s="2" t="s">
        <v>9</v>
      </c>
      <c r="L7" s="2">
        <v>0.22937600000000002</v>
      </c>
      <c r="M7" s="2" t="s">
        <v>7</v>
      </c>
      <c r="N7" s="2" t="s">
        <v>7</v>
      </c>
      <c r="O7" s="2" t="s">
        <v>7</v>
      </c>
      <c r="P7" s="3" t="s">
        <v>7</v>
      </c>
      <c r="Q7" s="3" t="s">
        <v>7</v>
      </c>
      <c r="R7" s="3" t="s">
        <v>7</v>
      </c>
      <c r="S7" s="1" t="s">
        <v>10</v>
      </c>
      <c r="T7" s="1">
        <v>187.5</v>
      </c>
      <c r="U7" s="1" t="s">
        <v>11</v>
      </c>
      <c r="V7" s="1">
        <v>93.75</v>
      </c>
      <c r="W7" s="1" t="s">
        <v>8</v>
      </c>
      <c r="X7" s="1" t="s">
        <v>8</v>
      </c>
    </row>
    <row r="8" spans="1:24" x14ac:dyDescent="0.3">
      <c r="A8" s="1">
        <v>7</v>
      </c>
      <c r="B8" s="2">
        <f t="shared" si="0"/>
        <v>2</v>
      </c>
      <c r="C8" s="2">
        <f t="shared" si="1"/>
        <v>2</v>
      </c>
      <c r="D8" s="2">
        <f t="shared" si="2"/>
        <v>30</v>
      </c>
      <c r="E8" s="2">
        <f t="shared" si="3"/>
        <v>15</v>
      </c>
      <c r="F8" s="1" t="s">
        <v>16</v>
      </c>
      <c r="G8" s="1" t="s">
        <v>17</v>
      </c>
      <c r="H8" s="1">
        <v>768</v>
      </c>
      <c r="I8" s="1" t="s">
        <v>0</v>
      </c>
      <c r="J8" s="1" t="s">
        <v>15</v>
      </c>
      <c r="K8" s="2" t="s">
        <v>7</v>
      </c>
      <c r="L8" s="2" t="s">
        <v>7</v>
      </c>
      <c r="M8" s="2" t="s">
        <v>12</v>
      </c>
      <c r="N8" s="2">
        <v>6.8812800000000021E-2</v>
      </c>
      <c r="O8" s="2" t="s">
        <v>7</v>
      </c>
      <c r="P8" s="3" t="s">
        <v>7</v>
      </c>
      <c r="Q8" s="3" t="s">
        <v>7</v>
      </c>
      <c r="R8" s="3" t="s">
        <v>7</v>
      </c>
      <c r="S8" s="1" t="s">
        <v>10</v>
      </c>
      <c r="T8" s="1">
        <v>281.25</v>
      </c>
      <c r="U8" s="1" t="s">
        <v>11</v>
      </c>
      <c r="V8" s="1">
        <v>140.625</v>
      </c>
      <c r="W8" s="1" t="s">
        <v>8</v>
      </c>
      <c r="X8" s="1" t="s">
        <v>8</v>
      </c>
    </row>
    <row r="9" spans="1:24" x14ac:dyDescent="0.3">
      <c r="A9" s="3">
        <v>8</v>
      </c>
      <c r="B9" s="2">
        <f t="shared" si="0"/>
        <v>3</v>
      </c>
      <c r="C9" s="2">
        <f t="shared" si="1"/>
        <v>2</v>
      </c>
      <c r="D9" s="2">
        <f t="shared" si="2"/>
        <v>30</v>
      </c>
      <c r="E9" s="2">
        <f t="shared" si="3"/>
        <v>15</v>
      </c>
      <c r="F9" s="1" t="s">
        <v>16</v>
      </c>
      <c r="G9" s="1" t="s">
        <v>17</v>
      </c>
      <c r="H9" s="1">
        <v>960</v>
      </c>
      <c r="I9" s="1" t="s">
        <v>0</v>
      </c>
      <c r="J9" s="1" t="s">
        <v>15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13</v>
      </c>
      <c r="P9" s="3">
        <v>0.22937600000000002</v>
      </c>
      <c r="Q9" s="1" t="s">
        <v>7</v>
      </c>
      <c r="R9" s="3" t="s">
        <v>7</v>
      </c>
      <c r="S9" s="1" t="s">
        <v>10</v>
      </c>
      <c r="T9" s="1">
        <v>375</v>
      </c>
      <c r="U9" s="1" t="s">
        <v>11</v>
      </c>
      <c r="V9" s="1">
        <v>187.5</v>
      </c>
      <c r="W9" s="1" t="s">
        <v>8</v>
      </c>
      <c r="X9" s="1" t="s">
        <v>8</v>
      </c>
    </row>
    <row r="10" spans="1:24" x14ac:dyDescent="0.3">
      <c r="A10" s="3">
        <v>9</v>
      </c>
      <c r="B10" s="2">
        <f t="shared" si="0"/>
        <v>4</v>
      </c>
      <c r="C10" s="2">
        <f t="shared" si="1"/>
        <v>2</v>
      </c>
      <c r="D10" s="2">
        <f t="shared" si="2"/>
        <v>30</v>
      </c>
      <c r="E10" s="2">
        <f t="shared" si="3"/>
        <v>15</v>
      </c>
      <c r="F10" s="1" t="s">
        <v>16</v>
      </c>
      <c r="G10" s="1" t="s">
        <v>17</v>
      </c>
      <c r="H10" s="1">
        <v>1152</v>
      </c>
      <c r="I10" s="1" t="s">
        <v>0</v>
      </c>
      <c r="J10" s="1" t="s">
        <v>15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1" t="s">
        <v>7</v>
      </c>
      <c r="Q10" s="1" t="s">
        <v>14</v>
      </c>
      <c r="R10" s="3">
        <v>6.8812800000000021E-2</v>
      </c>
      <c r="S10" s="1" t="s">
        <v>10</v>
      </c>
      <c r="T10" s="1">
        <v>468.75</v>
      </c>
      <c r="U10" s="1" t="s">
        <v>11</v>
      </c>
      <c r="V10" s="1">
        <v>234.375</v>
      </c>
      <c r="W10" s="1" t="s">
        <v>8</v>
      </c>
      <c r="X10" s="1" t="s">
        <v>8</v>
      </c>
    </row>
    <row r="11" spans="1:24" x14ac:dyDescent="0.3">
      <c r="A11" s="1">
        <v>10</v>
      </c>
      <c r="B11" s="2">
        <f t="shared" si="0"/>
        <v>5</v>
      </c>
      <c r="C11" s="2">
        <f t="shared" si="1"/>
        <v>2</v>
      </c>
      <c r="D11" s="2">
        <f t="shared" si="2"/>
        <v>30</v>
      </c>
      <c r="E11" s="2">
        <f t="shared" si="3"/>
        <v>15</v>
      </c>
      <c r="F11" s="1" t="s">
        <v>16</v>
      </c>
      <c r="G11" s="1" t="s">
        <v>17</v>
      </c>
      <c r="H11" s="1">
        <v>1344</v>
      </c>
      <c r="I11" s="1" t="s">
        <v>0</v>
      </c>
      <c r="J11" s="1" t="s">
        <v>15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3" t="s">
        <v>7</v>
      </c>
      <c r="Q11" s="1" t="s">
        <v>7</v>
      </c>
      <c r="R11" s="3" t="s">
        <v>7</v>
      </c>
      <c r="S11" s="1" t="s">
        <v>10</v>
      </c>
      <c r="T11" s="1">
        <v>562.5</v>
      </c>
      <c r="U11" s="1" t="s">
        <v>11</v>
      </c>
      <c r="V11" s="1">
        <v>281.25</v>
      </c>
      <c r="W11" s="1" t="s">
        <v>8</v>
      </c>
      <c r="X11" s="1" t="s">
        <v>8</v>
      </c>
    </row>
    <row r="12" spans="1:24" x14ac:dyDescent="0.3">
      <c r="A12" s="3">
        <v>11</v>
      </c>
      <c r="B12" s="2">
        <f t="shared" si="0"/>
        <v>1</v>
      </c>
      <c r="C12" s="2">
        <f t="shared" si="1"/>
        <v>3</v>
      </c>
      <c r="D12" s="2">
        <f t="shared" si="2"/>
        <v>60</v>
      </c>
      <c r="E12" s="2">
        <f t="shared" si="3"/>
        <v>30</v>
      </c>
      <c r="F12" s="1" t="s">
        <v>16</v>
      </c>
      <c r="G12" s="1" t="s">
        <v>17</v>
      </c>
      <c r="H12" s="1">
        <v>720</v>
      </c>
      <c r="I12" s="1" t="s">
        <v>0</v>
      </c>
      <c r="J12" s="1" t="s">
        <v>15</v>
      </c>
      <c r="K12" s="2" t="s">
        <v>9</v>
      </c>
      <c r="L12" s="2">
        <v>0.28672000000000003</v>
      </c>
      <c r="M12" s="2" t="s">
        <v>7</v>
      </c>
      <c r="N12" s="2" t="s">
        <v>7</v>
      </c>
      <c r="O12" s="2" t="s">
        <v>7</v>
      </c>
      <c r="P12" s="1" t="s">
        <v>7</v>
      </c>
      <c r="Q12" s="1" t="s">
        <v>7</v>
      </c>
      <c r="R12" s="1" t="s">
        <v>7</v>
      </c>
      <c r="S12" s="1" t="s">
        <v>10</v>
      </c>
      <c r="T12" s="1">
        <v>225</v>
      </c>
      <c r="U12" s="1" t="s">
        <v>11</v>
      </c>
      <c r="V12" s="1">
        <v>112.5</v>
      </c>
      <c r="W12" s="1" t="s">
        <v>8</v>
      </c>
      <c r="X12" s="1" t="s">
        <v>8</v>
      </c>
    </row>
    <row r="13" spans="1:24" x14ac:dyDescent="0.3">
      <c r="A13" s="3">
        <v>12</v>
      </c>
      <c r="B13" s="2">
        <f t="shared" si="0"/>
        <v>2</v>
      </c>
      <c r="C13" s="2">
        <f t="shared" si="1"/>
        <v>3</v>
      </c>
      <c r="D13" s="2">
        <f t="shared" si="2"/>
        <v>60</v>
      </c>
      <c r="E13" s="2">
        <f t="shared" si="3"/>
        <v>30</v>
      </c>
      <c r="F13" s="1" t="s">
        <v>16</v>
      </c>
      <c r="G13" s="1" t="s">
        <v>17</v>
      </c>
      <c r="H13" s="1">
        <v>960</v>
      </c>
      <c r="I13" s="1" t="s">
        <v>0</v>
      </c>
      <c r="J13" s="1" t="s">
        <v>15</v>
      </c>
      <c r="K13" s="2" t="s">
        <v>7</v>
      </c>
      <c r="L13" s="2" t="s">
        <v>7</v>
      </c>
      <c r="M13" s="2" t="s">
        <v>12</v>
      </c>
      <c r="N13" s="2">
        <v>8.6016000000000023E-2</v>
      </c>
      <c r="O13" s="2" t="s">
        <v>7</v>
      </c>
      <c r="P13" s="3" t="s">
        <v>7</v>
      </c>
      <c r="Q13" s="1" t="s">
        <v>7</v>
      </c>
      <c r="R13" s="1" t="s">
        <v>7</v>
      </c>
      <c r="S13" s="1" t="s">
        <v>10</v>
      </c>
      <c r="T13" s="1">
        <v>337.5</v>
      </c>
      <c r="U13" s="1" t="s">
        <v>11</v>
      </c>
      <c r="V13" s="1">
        <v>168.75</v>
      </c>
      <c r="W13" s="1" t="s">
        <v>8</v>
      </c>
      <c r="X13" s="1" t="s">
        <v>8</v>
      </c>
    </row>
    <row r="14" spans="1:24" x14ac:dyDescent="0.3">
      <c r="A14" s="1">
        <v>13</v>
      </c>
      <c r="B14" s="2">
        <f t="shared" si="0"/>
        <v>3</v>
      </c>
      <c r="C14" s="2">
        <f t="shared" si="1"/>
        <v>3</v>
      </c>
      <c r="D14" s="2">
        <f t="shared" si="2"/>
        <v>60</v>
      </c>
      <c r="E14" s="2">
        <f t="shared" si="3"/>
        <v>30</v>
      </c>
      <c r="F14" s="1" t="s">
        <v>16</v>
      </c>
      <c r="G14" s="1" t="s">
        <v>17</v>
      </c>
      <c r="H14" s="1">
        <v>1200</v>
      </c>
      <c r="I14" s="1" t="s">
        <v>0</v>
      </c>
      <c r="J14" s="1" t="s">
        <v>15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13</v>
      </c>
      <c r="P14" s="3">
        <v>0.28672000000000003</v>
      </c>
      <c r="Q14" s="1" t="s">
        <v>7</v>
      </c>
      <c r="R14" s="1" t="s">
        <v>7</v>
      </c>
      <c r="S14" s="1" t="s">
        <v>10</v>
      </c>
      <c r="T14" s="1">
        <v>450</v>
      </c>
      <c r="U14" s="1" t="s">
        <v>11</v>
      </c>
      <c r="V14" s="1">
        <v>225</v>
      </c>
      <c r="W14" s="1" t="s">
        <v>8</v>
      </c>
      <c r="X14" s="1" t="s">
        <v>8</v>
      </c>
    </row>
    <row r="15" spans="1:24" x14ac:dyDescent="0.3">
      <c r="A15" s="3">
        <v>14</v>
      </c>
      <c r="B15" s="2">
        <f t="shared" si="0"/>
        <v>4</v>
      </c>
      <c r="C15" s="2">
        <f t="shared" si="1"/>
        <v>3</v>
      </c>
      <c r="D15" s="2">
        <f t="shared" si="2"/>
        <v>60</v>
      </c>
      <c r="E15" s="2">
        <f t="shared" si="3"/>
        <v>30</v>
      </c>
      <c r="F15" s="1" t="s">
        <v>16</v>
      </c>
      <c r="G15" s="1" t="s">
        <v>17</v>
      </c>
      <c r="H15" s="1">
        <v>1440</v>
      </c>
      <c r="I15" s="1" t="s">
        <v>0</v>
      </c>
      <c r="J15" s="1" t="s">
        <v>15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3" t="s">
        <v>7</v>
      </c>
      <c r="Q15" s="1" t="s">
        <v>14</v>
      </c>
      <c r="R15" s="1">
        <v>8.6016000000000023E-2</v>
      </c>
      <c r="S15" s="1" t="s">
        <v>10</v>
      </c>
      <c r="T15" s="1">
        <v>562.5</v>
      </c>
      <c r="U15" s="1" t="s">
        <v>11</v>
      </c>
      <c r="V15" s="1">
        <v>281.25</v>
      </c>
      <c r="W15" s="1" t="s">
        <v>8</v>
      </c>
      <c r="X15" s="1" t="s">
        <v>8</v>
      </c>
    </row>
    <row r="16" spans="1:24" x14ac:dyDescent="0.3">
      <c r="A16" s="3">
        <v>15</v>
      </c>
      <c r="B16" s="2">
        <f t="shared" si="0"/>
        <v>5</v>
      </c>
      <c r="C16" s="2">
        <f t="shared" si="1"/>
        <v>3</v>
      </c>
      <c r="D16" s="2">
        <f t="shared" si="2"/>
        <v>60</v>
      </c>
      <c r="E16" s="2">
        <f t="shared" si="3"/>
        <v>30</v>
      </c>
      <c r="F16" s="1" t="s">
        <v>16</v>
      </c>
      <c r="G16" s="1" t="s">
        <v>17</v>
      </c>
      <c r="H16" s="1">
        <v>1680</v>
      </c>
      <c r="I16" s="1" t="s">
        <v>0</v>
      </c>
      <c r="J16" s="1" t="s">
        <v>15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1" t="s">
        <v>7</v>
      </c>
      <c r="Q16" s="1" t="s">
        <v>7</v>
      </c>
      <c r="R16" s="1" t="s">
        <v>7</v>
      </c>
      <c r="S16" s="1" t="s">
        <v>10</v>
      </c>
      <c r="T16" s="1">
        <v>675</v>
      </c>
      <c r="U16" s="1" t="s">
        <v>11</v>
      </c>
      <c r="V16" s="1">
        <v>337.5</v>
      </c>
      <c r="W16" s="1" t="s">
        <v>8</v>
      </c>
      <c r="X16" s="1" t="s">
        <v>8</v>
      </c>
    </row>
    <row r="17" spans="1:36" x14ac:dyDescent="0.3">
      <c r="A17" s="1">
        <v>16</v>
      </c>
      <c r="B17" s="2">
        <f t="shared" si="0"/>
        <v>1</v>
      </c>
      <c r="C17" s="2">
        <f t="shared" si="1"/>
        <v>4</v>
      </c>
      <c r="D17" s="2">
        <f t="shared" si="2"/>
        <v>90</v>
      </c>
      <c r="E17" s="2">
        <f t="shared" si="3"/>
        <v>45</v>
      </c>
      <c r="F17" s="1" t="s">
        <v>16</v>
      </c>
      <c r="G17" s="1" t="s">
        <v>17</v>
      </c>
      <c r="H17" s="1">
        <v>1440</v>
      </c>
      <c r="I17" s="1" t="s">
        <v>0</v>
      </c>
      <c r="J17" s="1" t="s">
        <v>15</v>
      </c>
      <c r="K17" s="2" t="s">
        <v>9</v>
      </c>
      <c r="L17" s="2">
        <v>0.3584</v>
      </c>
      <c r="M17" s="2" t="s">
        <v>7</v>
      </c>
      <c r="N17" s="2" t="s">
        <v>7</v>
      </c>
      <c r="O17" s="2" t="s">
        <v>7</v>
      </c>
      <c r="P17" s="3" t="s">
        <v>7</v>
      </c>
      <c r="Q17" s="3" t="s">
        <v>7</v>
      </c>
      <c r="R17" s="3" t="s">
        <v>7</v>
      </c>
      <c r="S17" s="1" t="s">
        <v>10</v>
      </c>
      <c r="T17" s="1">
        <v>262.5</v>
      </c>
      <c r="U17" s="1" t="s">
        <v>11</v>
      </c>
      <c r="V17" s="1">
        <v>131.25</v>
      </c>
      <c r="W17" s="1" t="s">
        <v>8</v>
      </c>
      <c r="X17" s="1" t="s">
        <v>8</v>
      </c>
      <c r="Y17" s="4"/>
      <c r="AA17" s="3"/>
      <c r="AH17" s="4"/>
      <c r="AJ17" s="3"/>
    </row>
    <row r="18" spans="1:36" x14ac:dyDescent="0.3">
      <c r="A18" s="3">
        <v>17</v>
      </c>
      <c r="B18" s="2">
        <f t="shared" si="0"/>
        <v>2</v>
      </c>
      <c r="C18" s="2">
        <f t="shared" si="1"/>
        <v>4</v>
      </c>
      <c r="D18" s="2">
        <f t="shared" si="2"/>
        <v>90</v>
      </c>
      <c r="E18" s="2">
        <f t="shared" si="3"/>
        <v>45</v>
      </c>
      <c r="F18" s="1" t="s">
        <v>16</v>
      </c>
      <c r="G18" s="1" t="s">
        <v>17</v>
      </c>
      <c r="H18" s="1">
        <v>1920</v>
      </c>
      <c r="I18" s="1" t="s">
        <v>0</v>
      </c>
      <c r="J18" s="1" t="s">
        <v>15</v>
      </c>
      <c r="K18" s="2" t="s">
        <v>7</v>
      </c>
      <c r="L18" s="2" t="s">
        <v>7</v>
      </c>
      <c r="M18" s="2" t="s">
        <v>12</v>
      </c>
      <c r="N18" s="2">
        <v>0.10752000000000002</v>
      </c>
      <c r="O18" s="2" t="s">
        <v>7</v>
      </c>
      <c r="P18" s="1" t="s">
        <v>7</v>
      </c>
      <c r="Q18" s="1" t="s">
        <v>7</v>
      </c>
      <c r="R18" s="1" t="s">
        <v>7</v>
      </c>
      <c r="S18" s="1" t="s">
        <v>10</v>
      </c>
      <c r="T18" s="1">
        <v>393.75</v>
      </c>
      <c r="U18" s="1" t="s">
        <v>11</v>
      </c>
      <c r="V18" s="1">
        <v>196.875</v>
      </c>
      <c r="W18" s="1" t="s">
        <v>8</v>
      </c>
      <c r="X18" s="1" t="s">
        <v>8</v>
      </c>
    </row>
    <row r="19" spans="1:36" x14ac:dyDescent="0.3">
      <c r="A19" s="3">
        <v>18</v>
      </c>
      <c r="B19" s="2">
        <f t="shared" si="0"/>
        <v>3</v>
      </c>
      <c r="C19" s="2">
        <f t="shared" si="1"/>
        <v>4</v>
      </c>
      <c r="D19" s="2">
        <f t="shared" si="2"/>
        <v>90</v>
      </c>
      <c r="E19" s="2">
        <f t="shared" si="3"/>
        <v>45</v>
      </c>
      <c r="F19" s="1" t="s">
        <v>16</v>
      </c>
      <c r="G19" s="1" t="s">
        <v>17</v>
      </c>
      <c r="H19" s="1">
        <v>2400</v>
      </c>
      <c r="I19" s="1" t="s">
        <v>0</v>
      </c>
      <c r="J19" s="1" t="s">
        <v>15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13</v>
      </c>
      <c r="P19" s="1">
        <v>0.3584</v>
      </c>
      <c r="Q19" s="1" t="s">
        <v>7</v>
      </c>
      <c r="R19" s="1" t="s">
        <v>7</v>
      </c>
      <c r="S19" s="1" t="s">
        <v>10</v>
      </c>
      <c r="T19" s="1">
        <v>525</v>
      </c>
      <c r="U19" s="1" t="s">
        <v>11</v>
      </c>
      <c r="V19" s="1">
        <v>262.5</v>
      </c>
      <c r="W19" s="1" t="s">
        <v>8</v>
      </c>
      <c r="X19" s="1" t="s">
        <v>8</v>
      </c>
    </row>
    <row r="20" spans="1:36" x14ac:dyDescent="0.3">
      <c r="A20" s="1">
        <v>19</v>
      </c>
      <c r="B20" s="2">
        <f t="shared" si="0"/>
        <v>4</v>
      </c>
      <c r="C20" s="2">
        <f t="shared" si="1"/>
        <v>4</v>
      </c>
      <c r="D20" s="2">
        <f t="shared" si="2"/>
        <v>90</v>
      </c>
      <c r="E20" s="2">
        <f t="shared" si="3"/>
        <v>45</v>
      </c>
      <c r="F20" s="1" t="s">
        <v>16</v>
      </c>
      <c r="G20" s="1" t="s">
        <v>17</v>
      </c>
      <c r="H20" s="1">
        <v>2880</v>
      </c>
      <c r="I20" s="1" t="s">
        <v>0</v>
      </c>
      <c r="J20" s="1" t="s">
        <v>15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1" t="s">
        <v>7</v>
      </c>
      <c r="Q20" s="1" t="s">
        <v>14</v>
      </c>
      <c r="R20" s="1">
        <v>0.10752000000000002</v>
      </c>
      <c r="S20" s="1" t="s">
        <v>10</v>
      </c>
      <c r="T20" s="1">
        <v>656.25</v>
      </c>
      <c r="U20" s="1" t="s">
        <v>11</v>
      </c>
      <c r="V20" s="1">
        <v>328.125</v>
      </c>
      <c r="W20" s="1" t="s">
        <v>8</v>
      </c>
      <c r="X20" s="1" t="s">
        <v>8</v>
      </c>
    </row>
    <row r="21" spans="1:36" x14ac:dyDescent="0.3">
      <c r="A21" s="3">
        <v>20</v>
      </c>
      <c r="B21" s="2">
        <f t="shared" si="0"/>
        <v>5</v>
      </c>
      <c r="C21" s="2">
        <f t="shared" si="1"/>
        <v>4</v>
      </c>
      <c r="D21" s="2">
        <f t="shared" si="2"/>
        <v>90</v>
      </c>
      <c r="E21" s="2">
        <f t="shared" si="3"/>
        <v>45</v>
      </c>
      <c r="F21" s="1" t="s">
        <v>16</v>
      </c>
      <c r="G21" s="1" t="s">
        <v>17</v>
      </c>
      <c r="H21" s="1">
        <v>3360</v>
      </c>
      <c r="I21" s="1" t="s">
        <v>0</v>
      </c>
      <c r="J21" s="1" t="s">
        <v>15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1" t="s">
        <v>7</v>
      </c>
      <c r="Q21" s="1" t="s">
        <v>7</v>
      </c>
      <c r="R21" s="1" t="s">
        <v>7</v>
      </c>
      <c r="S21" s="1" t="s">
        <v>10</v>
      </c>
      <c r="T21" s="1">
        <v>787.5</v>
      </c>
      <c r="U21" s="1" t="s">
        <v>11</v>
      </c>
      <c r="V21" s="1">
        <v>393.75</v>
      </c>
      <c r="W21" s="1" t="s">
        <v>8</v>
      </c>
      <c r="X21" s="1" t="s">
        <v>8</v>
      </c>
    </row>
    <row r="22" spans="1:36" x14ac:dyDescent="0.3">
      <c r="A22" s="3">
        <v>21</v>
      </c>
      <c r="B22" s="2">
        <f t="shared" si="0"/>
        <v>1</v>
      </c>
      <c r="C22" s="2">
        <f t="shared" si="1"/>
        <v>5</v>
      </c>
      <c r="D22" s="2">
        <f t="shared" si="2"/>
        <v>120</v>
      </c>
      <c r="E22" s="2">
        <f t="shared" si="3"/>
        <v>60</v>
      </c>
      <c r="F22" s="1" t="s">
        <v>16</v>
      </c>
      <c r="G22" s="1" t="s">
        <v>17</v>
      </c>
      <c r="H22" s="1">
        <v>4320</v>
      </c>
      <c r="I22" s="1" t="s">
        <v>0</v>
      </c>
      <c r="J22" s="1" t="s">
        <v>15</v>
      </c>
      <c r="K22" s="2" t="s">
        <v>9</v>
      </c>
      <c r="L22" s="2">
        <v>0.44799999999999995</v>
      </c>
      <c r="M22" s="2" t="s">
        <v>7</v>
      </c>
      <c r="N22" s="2" t="s">
        <v>7</v>
      </c>
      <c r="O22" s="2" t="s">
        <v>7</v>
      </c>
      <c r="P22" s="1" t="s">
        <v>7</v>
      </c>
      <c r="Q22" s="1" t="s">
        <v>7</v>
      </c>
      <c r="R22" s="1" t="s">
        <v>7</v>
      </c>
      <c r="S22" s="1" t="s">
        <v>10</v>
      </c>
      <c r="T22" s="1">
        <v>300</v>
      </c>
      <c r="U22" s="1" t="s">
        <v>11</v>
      </c>
      <c r="V22" s="1">
        <v>150</v>
      </c>
      <c r="W22" s="1" t="s">
        <v>8</v>
      </c>
      <c r="X22" s="1" t="s">
        <v>8</v>
      </c>
    </row>
    <row r="23" spans="1:36" x14ac:dyDescent="0.3">
      <c r="A23" s="1">
        <v>22</v>
      </c>
      <c r="B23" s="2">
        <f t="shared" si="0"/>
        <v>2</v>
      </c>
      <c r="C23" s="2">
        <f t="shared" si="1"/>
        <v>5</v>
      </c>
      <c r="D23" s="2">
        <f t="shared" si="2"/>
        <v>120</v>
      </c>
      <c r="E23" s="2">
        <f t="shared" si="3"/>
        <v>60</v>
      </c>
      <c r="F23" s="1" t="s">
        <v>16</v>
      </c>
      <c r="G23" s="1" t="s">
        <v>17</v>
      </c>
      <c r="H23" s="1">
        <v>5760</v>
      </c>
      <c r="I23" s="1" t="s">
        <v>0</v>
      </c>
      <c r="J23" s="1" t="s">
        <v>15</v>
      </c>
      <c r="K23" s="2" t="s">
        <v>7</v>
      </c>
      <c r="L23" s="2" t="s">
        <v>7</v>
      </c>
      <c r="M23" s="2" t="s">
        <v>12</v>
      </c>
      <c r="N23" s="2">
        <v>0.13440000000000002</v>
      </c>
      <c r="O23" s="2" t="s">
        <v>7</v>
      </c>
      <c r="P23" s="1" t="s">
        <v>7</v>
      </c>
      <c r="Q23" s="1" t="s">
        <v>7</v>
      </c>
      <c r="R23" s="1" t="s">
        <v>7</v>
      </c>
      <c r="S23" s="1" t="s">
        <v>10</v>
      </c>
      <c r="T23" s="1">
        <v>450</v>
      </c>
      <c r="U23" s="1" t="s">
        <v>11</v>
      </c>
      <c r="V23" s="1">
        <v>225</v>
      </c>
      <c r="W23" s="1" t="s">
        <v>8</v>
      </c>
      <c r="X23" s="1" t="s">
        <v>8</v>
      </c>
    </row>
    <row r="24" spans="1:36" x14ac:dyDescent="0.3">
      <c r="A24" s="3">
        <v>23</v>
      </c>
      <c r="B24" s="2">
        <f t="shared" si="0"/>
        <v>3</v>
      </c>
      <c r="C24" s="2">
        <f t="shared" si="1"/>
        <v>5</v>
      </c>
      <c r="D24" s="2">
        <f t="shared" si="2"/>
        <v>120</v>
      </c>
      <c r="E24" s="2">
        <f t="shared" si="3"/>
        <v>60</v>
      </c>
      <c r="F24" s="1" t="s">
        <v>16</v>
      </c>
      <c r="G24" s="1" t="s">
        <v>17</v>
      </c>
      <c r="H24" s="1">
        <v>7200</v>
      </c>
      <c r="I24" s="1" t="s">
        <v>0</v>
      </c>
      <c r="J24" s="1" t="s">
        <v>15</v>
      </c>
      <c r="K24" s="2" t="s">
        <v>7</v>
      </c>
      <c r="L24" s="2" t="s">
        <v>7</v>
      </c>
      <c r="M24" s="2" t="s">
        <v>7</v>
      </c>
      <c r="N24" s="2" t="s">
        <v>7</v>
      </c>
      <c r="O24" s="2" t="s">
        <v>13</v>
      </c>
      <c r="P24" s="1">
        <v>0.44799999999999995</v>
      </c>
      <c r="Q24" s="1" t="s">
        <v>7</v>
      </c>
      <c r="R24" s="1" t="s">
        <v>7</v>
      </c>
      <c r="S24" s="1" t="s">
        <v>10</v>
      </c>
      <c r="T24" s="1">
        <v>600</v>
      </c>
      <c r="U24" s="1" t="s">
        <v>11</v>
      </c>
      <c r="V24" s="1">
        <v>300</v>
      </c>
      <c r="W24" s="1" t="s">
        <v>8</v>
      </c>
      <c r="X24" s="1" t="s">
        <v>8</v>
      </c>
    </row>
    <row r="25" spans="1:36" x14ac:dyDescent="0.3">
      <c r="A25" s="1">
        <v>24</v>
      </c>
      <c r="B25" s="2">
        <f t="shared" si="0"/>
        <v>4</v>
      </c>
      <c r="C25" s="2">
        <f t="shared" si="1"/>
        <v>5</v>
      </c>
      <c r="D25" s="2">
        <f t="shared" si="2"/>
        <v>120</v>
      </c>
      <c r="E25" s="2">
        <f t="shared" si="3"/>
        <v>60</v>
      </c>
      <c r="F25" s="1" t="s">
        <v>16</v>
      </c>
      <c r="G25" s="1" t="s">
        <v>17</v>
      </c>
      <c r="H25" s="1">
        <v>8640</v>
      </c>
      <c r="I25" s="1" t="s">
        <v>0</v>
      </c>
      <c r="J25" s="1" t="s">
        <v>15</v>
      </c>
      <c r="K25" s="2" t="s">
        <v>7</v>
      </c>
      <c r="L25" s="2" t="s">
        <v>7</v>
      </c>
      <c r="M25" s="2" t="s">
        <v>7</v>
      </c>
      <c r="N25" s="2" t="s">
        <v>7</v>
      </c>
      <c r="O25" s="2" t="s">
        <v>7</v>
      </c>
      <c r="P25" s="1" t="s">
        <v>7</v>
      </c>
      <c r="Q25" s="1" t="s">
        <v>14</v>
      </c>
      <c r="R25" s="1">
        <v>0.13440000000000002</v>
      </c>
      <c r="S25" s="1" t="s">
        <v>10</v>
      </c>
      <c r="T25" s="1">
        <v>750</v>
      </c>
      <c r="U25" s="1" t="s">
        <v>11</v>
      </c>
      <c r="V25" s="1">
        <v>375</v>
      </c>
      <c r="W25" s="1" t="s">
        <v>8</v>
      </c>
      <c r="X25" s="1" t="s">
        <v>8</v>
      </c>
    </row>
    <row r="26" spans="1:36" x14ac:dyDescent="0.3">
      <c r="A26" s="3">
        <v>25</v>
      </c>
      <c r="B26" s="2">
        <f t="shared" si="0"/>
        <v>5</v>
      </c>
      <c r="C26" s="2">
        <f t="shared" si="1"/>
        <v>5</v>
      </c>
      <c r="D26" s="2">
        <f t="shared" si="2"/>
        <v>120</v>
      </c>
      <c r="E26" s="2">
        <f t="shared" si="3"/>
        <v>60</v>
      </c>
      <c r="F26" s="1" t="s">
        <v>16</v>
      </c>
      <c r="G26" s="1" t="s">
        <v>17</v>
      </c>
      <c r="H26" s="1">
        <v>10080</v>
      </c>
      <c r="I26" s="1" t="s">
        <v>0</v>
      </c>
      <c r="J26" s="1" t="s">
        <v>15</v>
      </c>
      <c r="K26" s="2" t="s">
        <v>7</v>
      </c>
      <c r="L26" s="2" t="s">
        <v>7</v>
      </c>
      <c r="M26" s="2" t="s">
        <v>7</v>
      </c>
      <c r="N26" s="2" t="s">
        <v>7</v>
      </c>
      <c r="O26" s="2" t="s">
        <v>7</v>
      </c>
      <c r="P26" s="1" t="s">
        <v>7</v>
      </c>
      <c r="Q26" s="1" t="s">
        <v>7</v>
      </c>
      <c r="R26" s="1" t="s">
        <v>7</v>
      </c>
      <c r="S26" s="1" t="s">
        <v>10</v>
      </c>
      <c r="T26" s="1">
        <v>900</v>
      </c>
      <c r="U26" s="1" t="s">
        <v>11</v>
      </c>
      <c r="V26" s="1">
        <v>450</v>
      </c>
      <c r="W26" s="1" t="s">
        <v>8</v>
      </c>
      <c r="X26" s="1" t="s">
        <v>8</v>
      </c>
    </row>
    <row r="27" spans="1:36" x14ac:dyDescent="0.3">
      <c r="A27" s="3">
        <v>26</v>
      </c>
      <c r="B27" s="2">
        <f t="shared" si="0"/>
        <v>1</v>
      </c>
      <c r="C27" s="2">
        <f t="shared" si="1"/>
        <v>6</v>
      </c>
      <c r="D27" s="2">
        <f t="shared" si="2"/>
        <v>150</v>
      </c>
      <c r="E27" s="2">
        <f t="shared" si="3"/>
        <v>75</v>
      </c>
      <c r="F27" s="1" t="s">
        <v>16</v>
      </c>
      <c r="G27" s="1" t="s">
        <v>17</v>
      </c>
      <c r="H27" s="1">
        <v>5760</v>
      </c>
      <c r="I27" s="1" t="s">
        <v>0</v>
      </c>
      <c r="J27" s="1" t="s">
        <v>15</v>
      </c>
      <c r="K27" s="2" t="s">
        <v>9</v>
      </c>
      <c r="L27" s="2">
        <v>0.55999999999999994</v>
      </c>
      <c r="M27" s="2" t="s">
        <v>7</v>
      </c>
      <c r="N27" s="2" t="s">
        <v>7</v>
      </c>
      <c r="O27" s="2" t="s">
        <v>7</v>
      </c>
      <c r="P27" s="1" t="s">
        <v>7</v>
      </c>
      <c r="Q27" s="1" t="s">
        <v>7</v>
      </c>
      <c r="R27" s="1" t="s">
        <v>7</v>
      </c>
      <c r="S27" s="1" t="s">
        <v>10</v>
      </c>
      <c r="T27" s="1">
        <v>337.5</v>
      </c>
      <c r="U27" s="1" t="s">
        <v>11</v>
      </c>
      <c r="V27" s="1">
        <v>168.75</v>
      </c>
      <c r="W27" s="1" t="s">
        <v>8</v>
      </c>
      <c r="X27" s="1" t="s">
        <v>8</v>
      </c>
    </row>
    <row r="28" spans="1:36" x14ac:dyDescent="0.3">
      <c r="A28" s="1">
        <v>27</v>
      </c>
      <c r="B28" s="2">
        <f t="shared" si="0"/>
        <v>2</v>
      </c>
      <c r="C28" s="2">
        <f t="shared" si="1"/>
        <v>6</v>
      </c>
      <c r="D28" s="2">
        <f t="shared" si="2"/>
        <v>150</v>
      </c>
      <c r="E28" s="2">
        <f t="shared" si="3"/>
        <v>75</v>
      </c>
      <c r="F28" s="1" t="s">
        <v>16</v>
      </c>
      <c r="G28" s="1" t="s">
        <v>17</v>
      </c>
      <c r="H28" s="1">
        <v>7680</v>
      </c>
      <c r="I28" s="1" t="s">
        <v>0</v>
      </c>
      <c r="J28" s="1" t="s">
        <v>15</v>
      </c>
      <c r="K28" s="2" t="s">
        <v>7</v>
      </c>
      <c r="L28" s="2" t="s">
        <v>7</v>
      </c>
      <c r="M28" s="2" t="s">
        <v>12</v>
      </c>
      <c r="N28" s="2">
        <v>0.16800000000000001</v>
      </c>
      <c r="O28" s="2" t="s">
        <v>7</v>
      </c>
      <c r="P28" s="1" t="s">
        <v>7</v>
      </c>
      <c r="Q28" s="1" t="s">
        <v>7</v>
      </c>
      <c r="R28" s="1" t="s">
        <v>7</v>
      </c>
      <c r="S28" s="1" t="s">
        <v>10</v>
      </c>
      <c r="T28" s="1">
        <v>506.25</v>
      </c>
      <c r="U28" s="1" t="s">
        <v>11</v>
      </c>
      <c r="V28" s="1">
        <v>253.125</v>
      </c>
      <c r="W28" s="1" t="s">
        <v>8</v>
      </c>
      <c r="X28" s="1" t="s">
        <v>8</v>
      </c>
    </row>
    <row r="29" spans="1:36" x14ac:dyDescent="0.3">
      <c r="A29" s="3">
        <v>28</v>
      </c>
      <c r="B29" s="2">
        <f t="shared" si="0"/>
        <v>3</v>
      </c>
      <c r="C29" s="2">
        <f t="shared" si="1"/>
        <v>6</v>
      </c>
      <c r="D29" s="2">
        <f t="shared" si="2"/>
        <v>150</v>
      </c>
      <c r="E29" s="2">
        <f t="shared" si="3"/>
        <v>75</v>
      </c>
      <c r="F29" s="1" t="s">
        <v>16</v>
      </c>
      <c r="G29" s="1" t="s">
        <v>17</v>
      </c>
      <c r="H29" s="1">
        <v>9600</v>
      </c>
      <c r="I29" s="1" t="s">
        <v>0</v>
      </c>
      <c r="J29" s="1" t="s">
        <v>15</v>
      </c>
      <c r="K29" s="2" t="s">
        <v>7</v>
      </c>
      <c r="L29" s="2" t="s">
        <v>7</v>
      </c>
      <c r="M29" s="2" t="s">
        <v>7</v>
      </c>
      <c r="N29" s="2" t="s">
        <v>7</v>
      </c>
      <c r="O29" s="2" t="s">
        <v>13</v>
      </c>
      <c r="P29" s="1">
        <v>0.55999999999999994</v>
      </c>
      <c r="Q29" s="1" t="s">
        <v>7</v>
      </c>
      <c r="R29" s="1" t="s">
        <v>7</v>
      </c>
      <c r="S29" s="1" t="s">
        <v>10</v>
      </c>
      <c r="T29" s="1">
        <v>675</v>
      </c>
      <c r="U29" s="1" t="s">
        <v>11</v>
      </c>
      <c r="V29" s="1">
        <v>337.5</v>
      </c>
      <c r="W29" s="1" t="s">
        <v>8</v>
      </c>
      <c r="X29" s="1" t="s">
        <v>8</v>
      </c>
    </row>
    <row r="30" spans="1:36" x14ac:dyDescent="0.3">
      <c r="A30" s="3">
        <v>29</v>
      </c>
      <c r="B30" s="2">
        <f t="shared" si="0"/>
        <v>4</v>
      </c>
      <c r="C30" s="2">
        <f t="shared" si="1"/>
        <v>6</v>
      </c>
      <c r="D30" s="2">
        <f t="shared" si="2"/>
        <v>150</v>
      </c>
      <c r="E30" s="2">
        <f t="shared" si="3"/>
        <v>75</v>
      </c>
      <c r="F30" s="1" t="s">
        <v>16</v>
      </c>
      <c r="G30" s="1" t="s">
        <v>17</v>
      </c>
      <c r="H30" s="1">
        <v>11520</v>
      </c>
      <c r="I30" s="1" t="s">
        <v>0</v>
      </c>
      <c r="J30" s="1" t="s">
        <v>15</v>
      </c>
      <c r="K30" s="2" t="s">
        <v>7</v>
      </c>
      <c r="L30" s="2" t="s">
        <v>7</v>
      </c>
      <c r="M30" s="2" t="s">
        <v>7</v>
      </c>
      <c r="N30" s="2" t="s">
        <v>7</v>
      </c>
      <c r="O30" s="2" t="s">
        <v>7</v>
      </c>
      <c r="P30" s="1" t="s">
        <v>7</v>
      </c>
      <c r="Q30" s="1" t="s">
        <v>14</v>
      </c>
      <c r="R30" s="1">
        <v>0.16800000000000001</v>
      </c>
      <c r="S30" s="1" t="s">
        <v>10</v>
      </c>
      <c r="T30" s="1">
        <v>843.75</v>
      </c>
      <c r="U30" s="1" t="s">
        <v>11</v>
      </c>
      <c r="V30" s="1">
        <v>421.875</v>
      </c>
      <c r="W30" s="1" t="s">
        <v>8</v>
      </c>
      <c r="X30" s="1" t="s">
        <v>8</v>
      </c>
    </row>
    <row r="31" spans="1:36" x14ac:dyDescent="0.3">
      <c r="A31" s="1">
        <v>30</v>
      </c>
      <c r="B31" s="2">
        <f t="shared" si="0"/>
        <v>5</v>
      </c>
      <c r="C31" s="2">
        <f t="shared" si="1"/>
        <v>6</v>
      </c>
      <c r="D31" s="2">
        <f t="shared" si="2"/>
        <v>150</v>
      </c>
      <c r="E31" s="2">
        <f t="shared" si="3"/>
        <v>75</v>
      </c>
      <c r="F31" s="1" t="s">
        <v>16</v>
      </c>
      <c r="G31" s="1" t="s">
        <v>17</v>
      </c>
      <c r="H31" s="1">
        <v>13440</v>
      </c>
      <c r="I31" s="1" t="s">
        <v>0</v>
      </c>
      <c r="J31" s="1" t="s">
        <v>15</v>
      </c>
      <c r="K31" s="2" t="s">
        <v>7</v>
      </c>
      <c r="L31" s="2" t="s">
        <v>7</v>
      </c>
      <c r="M31" s="2" t="s">
        <v>7</v>
      </c>
      <c r="N31" s="2" t="s">
        <v>7</v>
      </c>
      <c r="O31" s="2" t="s">
        <v>7</v>
      </c>
      <c r="P31" s="1" t="s">
        <v>7</v>
      </c>
      <c r="Q31" s="1" t="s">
        <v>7</v>
      </c>
      <c r="R31" s="1" t="s">
        <v>7</v>
      </c>
      <c r="S31" s="1" t="s">
        <v>10</v>
      </c>
      <c r="T31" s="1">
        <v>1012.5</v>
      </c>
      <c r="U31" s="1" t="s">
        <v>11</v>
      </c>
      <c r="V31" s="1">
        <v>506.25</v>
      </c>
      <c r="W31" s="1" t="s">
        <v>8</v>
      </c>
      <c r="X31" s="1" t="s">
        <v>8</v>
      </c>
    </row>
    <row r="32" spans="1:36" x14ac:dyDescent="0.3">
      <c r="A32" s="3">
        <v>31</v>
      </c>
      <c r="B32" s="2">
        <f t="shared" si="0"/>
        <v>1</v>
      </c>
      <c r="C32" s="2">
        <f t="shared" si="1"/>
        <v>7</v>
      </c>
      <c r="D32" s="2">
        <f t="shared" si="2"/>
        <v>180</v>
      </c>
      <c r="E32" s="2">
        <f t="shared" si="3"/>
        <v>90</v>
      </c>
      <c r="F32" s="1" t="s">
        <v>16</v>
      </c>
      <c r="G32" s="1" t="s">
        <v>17</v>
      </c>
      <c r="H32" s="1">
        <v>7200</v>
      </c>
      <c r="I32" s="1" t="s">
        <v>0</v>
      </c>
      <c r="J32" s="1" t="s">
        <v>15</v>
      </c>
      <c r="K32" s="2" t="s">
        <v>9</v>
      </c>
      <c r="L32" s="2">
        <v>0.7</v>
      </c>
      <c r="M32" s="2" t="s">
        <v>7</v>
      </c>
      <c r="N32" s="2" t="s">
        <v>7</v>
      </c>
      <c r="O32" s="2" t="s">
        <v>7</v>
      </c>
      <c r="P32" s="1" t="s">
        <v>7</v>
      </c>
      <c r="Q32" s="1" t="s">
        <v>7</v>
      </c>
      <c r="R32" s="1" t="s">
        <v>7</v>
      </c>
      <c r="S32" s="1" t="s">
        <v>10</v>
      </c>
      <c r="T32" s="1">
        <v>375</v>
      </c>
      <c r="U32" s="1" t="s">
        <v>11</v>
      </c>
      <c r="V32" s="1">
        <v>187.5</v>
      </c>
      <c r="W32" s="1" t="s">
        <v>8</v>
      </c>
      <c r="X32" s="1" t="s">
        <v>8</v>
      </c>
    </row>
    <row r="33" spans="1:25" x14ac:dyDescent="0.3">
      <c r="A33" s="3">
        <v>32</v>
      </c>
      <c r="B33" s="2">
        <f t="shared" si="0"/>
        <v>2</v>
      </c>
      <c r="C33" s="2">
        <f t="shared" si="1"/>
        <v>7</v>
      </c>
      <c r="D33" s="2">
        <f t="shared" si="2"/>
        <v>180</v>
      </c>
      <c r="E33" s="2">
        <f t="shared" si="3"/>
        <v>90</v>
      </c>
      <c r="F33" s="1" t="s">
        <v>16</v>
      </c>
      <c r="G33" s="1" t="s">
        <v>17</v>
      </c>
      <c r="H33" s="1">
        <v>9600</v>
      </c>
      <c r="I33" s="1" t="s">
        <v>0</v>
      </c>
      <c r="J33" s="1" t="s">
        <v>15</v>
      </c>
      <c r="K33" s="2" t="s">
        <v>7</v>
      </c>
      <c r="L33" s="2" t="s">
        <v>7</v>
      </c>
      <c r="M33" s="2" t="s">
        <v>12</v>
      </c>
      <c r="N33" s="2">
        <v>0.21</v>
      </c>
      <c r="O33" s="2" t="s">
        <v>7</v>
      </c>
      <c r="P33" s="1" t="s">
        <v>7</v>
      </c>
      <c r="Q33" s="1" t="s">
        <v>7</v>
      </c>
      <c r="R33" s="1" t="s">
        <v>7</v>
      </c>
      <c r="S33" s="1" t="s">
        <v>10</v>
      </c>
      <c r="T33" s="1">
        <v>562.5</v>
      </c>
      <c r="U33" s="1" t="s">
        <v>11</v>
      </c>
      <c r="V33" s="1">
        <v>281.25</v>
      </c>
      <c r="W33" s="1" t="s">
        <v>8</v>
      </c>
      <c r="X33" s="1" t="s">
        <v>8</v>
      </c>
    </row>
    <row r="34" spans="1:25" x14ac:dyDescent="0.3">
      <c r="A34" s="1">
        <v>33</v>
      </c>
      <c r="B34" s="2">
        <f t="shared" si="0"/>
        <v>3</v>
      </c>
      <c r="C34" s="2">
        <f t="shared" si="1"/>
        <v>7</v>
      </c>
      <c r="D34" s="2">
        <f t="shared" si="2"/>
        <v>180</v>
      </c>
      <c r="E34" s="2">
        <f t="shared" si="3"/>
        <v>90</v>
      </c>
      <c r="F34" s="1" t="s">
        <v>16</v>
      </c>
      <c r="G34" s="1" t="s">
        <v>17</v>
      </c>
      <c r="H34" s="1">
        <v>12000</v>
      </c>
      <c r="I34" s="1" t="s">
        <v>0</v>
      </c>
      <c r="J34" s="1" t="s">
        <v>15</v>
      </c>
      <c r="K34" s="2" t="s">
        <v>7</v>
      </c>
      <c r="L34" s="2" t="s">
        <v>7</v>
      </c>
      <c r="M34" s="2" t="s">
        <v>7</v>
      </c>
      <c r="N34" s="2" t="s">
        <v>7</v>
      </c>
      <c r="O34" s="2" t="s">
        <v>13</v>
      </c>
      <c r="P34" s="1">
        <v>0.7</v>
      </c>
      <c r="Q34" s="1" t="s">
        <v>7</v>
      </c>
      <c r="R34" s="1" t="s">
        <v>7</v>
      </c>
      <c r="S34" s="1" t="s">
        <v>10</v>
      </c>
      <c r="T34" s="1">
        <v>750</v>
      </c>
      <c r="U34" s="1" t="s">
        <v>11</v>
      </c>
      <c r="V34" s="1">
        <v>375</v>
      </c>
      <c r="W34" s="1" t="s">
        <v>8</v>
      </c>
      <c r="X34" s="1" t="s">
        <v>8</v>
      </c>
    </row>
    <row r="35" spans="1:25" x14ac:dyDescent="0.3">
      <c r="A35" s="3">
        <v>34</v>
      </c>
      <c r="B35" s="2">
        <f t="shared" si="0"/>
        <v>4</v>
      </c>
      <c r="C35" s="2">
        <f t="shared" si="1"/>
        <v>7</v>
      </c>
      <c r="D35" s="2">
        <f t="shared" si="2"/>
        <v>180</v>
      </c>
      <c r="E35" s="2">
        <f t="shared" si="3"/>
        <v>90</v>
      </c>
      <c r="F35" s="1" t="s">
        <v>16</v>
      </c>
      <c r="G35" s="1" t="s">
        <v>17</v>
      </c>
      <c r="H35" s="1">
        <v>14400</v>
      </c>
      <c r="I35" s="1" t="s">
        <v>0</v>
      </c>
      <c r="J35" s="1" t="s">
        <v>15</v>
      </c>
      <c r="K35" s="2" t="s">
        <v>7</v>
      </c>
      <c r="L35" s="2" t="s">
        <v>7</v>
      </c>
      <c r="M35" s="2" t="s">
        <v>7</v>
      </c>
      <c r="N35" s="2" t="s">
        <v>7</v>
      </c>
      <c r="O35" s="2" t="s">
        <v>7</v>
      </c>
      <c r="P35" s="1" t="s">
        <v>7</v>
      </c>
      <c r="Q35" s="1" t="s">
        <v>14</v>
      </c>
      <c r="R35" s="1">
        <v>0.21</v>
      </c>
      <c r="S35" s="1" t="s">
        <v>10</v>
      </c>
      <c r="T35" s="1">
        <v>937.5</v>
      </c>
      <c r="U35" s="1" t="s">
        <v>11</v>
      </c>
      <c r="V35" s="1">
        <v>468.75</v>
      </c>
      <c r="W35" s="1" t="s">
        <v>8</v>
      </c>
      <c r="X35" s="1" t="s">
        <v>8</v>
      </c>
    </row>
    <row r="36" spans="1:25" x14ac:dyDescent="0.3">
      <c r="A36" s="3">
        <v>35</v>
      </c>
      <c r="B36" s="2">
        <f t="shared" si="0"/>
        <v>5</v>
      </c>
      <c r="C36" s="2">
        <f t="shared" si="1"/>
        <v>7</v>
      </c>
      <c r="D36" s="2">
        <f t="shared" si="2"/>
        <v>180</v>
      </c>
      <c r="E36" s="2">
        <f t="shared" si="3"/>
        <v>90</v>
      </c>
      <c r="F36" s="1" t="s">
        <v>16</v>
      </c>
      <c r="G36" s="1" t="s">
        <v>17</v>
      </c>
      <c r="H36" s="1">
        <v>16800</v>
      </c>
      <c r="I36" s="1" t="s">
        <v>0</v>
      </c>
      <c r="J36" s="1" t="s">
        <v>15</v>
      </c>
      <c r="K36" s="2" t="s">
        <v>7</v>
      </c>
      <c r="L36" s="2" t="s">
        <v>7</v>
      </c>
      <c r="M36" s="2" t="s">
        <v>7</v>
      </c>
      <c r="N36" s="2" t="s">
        <v>7</v>
      </c>
      <c r="O36" s="2" t="s">
        <v>7</v>
      </c>
      <c r="P36" s="1" t="s">
        <v>7</v>
      </c>
      <c r="Q36" s="1" t="s">
        <v>7</v>
      </c>
      <c r="R36" s="1" t="s">
        <v>7</v>
      </c>
      <c r="S36" s="1" t="s">
        <v>10</v>
      </c>
      <c r="T36" s="1">
        <v>1125</v>
      </c>
      <c r="U36" s="1" t="s">
        <v>11</v>
      </c>
      <c r="V36" s="1">
        <v>562.5</v>
      </c>
      <c r="W36" s="1" t="s">
        <v>8</v>
      </c>
      <c r="X36" s="1" t="s">
        <v>8</v>
      </c>
      <c r="Y36" s="1" t="s">
        <v>8</v>
      </c>
    </row>
    <row r="37" spans="1:25" x14ac:dyDescent="0.3">
      <c r="E37" s="2"/>
      <c r="K37" s="2" t="s">
        <v>7</v>
      </c>
      <c r="L37" s="2" t="s">
        <v>7</v>
      </c>
      <c r="M37" s="2" t="s">
        <v>7</v>
      </c>
      <c r="N37" s="2" t="s">
        <v>7</v>
      </c>
      <c r="O37" s="2" t="s">
        <v>7</v>
      </c>
      <c r="P37" s="1" t="s">
        <v>7</v>
      </c>
      <c r="Q37" s="1" t="s">
        <v>7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</row>
    <row r="38" spans="1:25" x14ac:dyDescent="0.3">
      <c r="A38" s="3"/>
      <c r="E38" s="2"/>
      <c r="K38" s="2"/>
      <c r="L38" s="2"/>
      <c r="M38" s="2"/>
      <c r="N38" s="2"/>
      <c r="O38" s="2"/>
    </row>
    <row r="39" spans="1:25" x14ac:dyDescent="0.3">
      <c r="A39" s="3"/>
      <c r="E39" s="2"/>
      <c r="K39" s="2"/>
      <c r="L39" s="2"/>
      <c r="M39" s="2"/>
      <c r="N39" s="2"/>
      <c r="O39" s="2"/>
    </row>
    <row r="40" spans="1:25" x14ac:dyDescent="0.3">
      <c r="E40" s="2"/>
      <c r="K40" s="2"/>
      <c r="L40" s="2"/>
      <c r="M40" s="2"/>
      <c r="N40" s="2"/>
      <c r="O40" s="2"/>
    </row>
    <row r="41" spans="1:25" x14ac:dyDescent="0.3">
      <c r="A41" s="3"/>
      <c r="E41" s="2"/>
      <c r="K41" s="2"/>
      <c r="L41" s="2"/>
      <c r="M41" s="2"/>
      <c r="N41" s="2"/>
      <c r="O41" s="2"/>
    </row>
    <row r="42" spans="1:25" x14ac:dyDescent="0.3">
      <c r="A42" s="3"/>
      <c r="E42" s="2"/>
      <c r="K42" s="2"/>
      <c r="L42" s="2"/>
      <c r="M42" s="2"/>
      <c r="N42" s="2"/>
      <c r="O42" s="2"/>
    </row>
    <row r="43" spans="1:25" x14ac:dyDescent="0.3">
      <c r="E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</vt:lpstr>
      <vt:lpstr>伙伴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2017-03-16T02:35:02Z</dcterms:modified>
</cp:coreProperties>
</file>