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ftware_Engineering\Java\BracketBuilder\core\src\main\resources\"/>
    </mc:Choice>
  </mc:AlternateContent>
  <xr:revisionPtr revIDLastSave="0" documentId="13_ncr:1_{A4F46D94-02CB-4AC4-ACF9-EC6264B4CB7D}" xr6:coauthVersionLast="46" xr6:coauthVersionMax="46" xr10:uidLastSave="{00000000-0000-0000-0000-000000000000}"/>
  <bookViews>
    <workbookView xWindow="-120" yWindow="-120" windowWidth="38640" windowHeight="15840" xr2:uid="{9CC9F4A1-48A6-47DA-9F10-A2E7AE42C4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" i="2" l="1"/>
  <c r="H3" i="1"/>
  <c r="O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U2" i="2"/>
  <c r="T2" i="2"/>
  <c r="S2" i="2"/>
  <c r="R2" i="2"/>
  <c r="Q2" i="2"/>
  <c r="P2" i="2"/>
  <c r="N2" i="2"/>
  <c r="M2" i="2"/>
  <c r="L2" i="2"/>
  <c r="K2" i="2"/>
  <c r="J2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N2" i="1" l="1"/>
  <c r="N7" i="1" s="1"/>
  <c r="J2" i="1"/>
  <c r="L2" i="1"/>
  <c r="M2" i="1" l="1"/>
  <c r="O3" i="1" l="1"/>
  <c r="N3" i="1"/>
</calcChain>
</file>

<file path=xl/sharedStrings.xml><?xml version="1.0" encoding="utf-8"?>
<sst xmlns="http://schemas.openxmlformats.org/spreadsheetml/2006/main" count="153" uniqueCount="132">
  <si>
    <t>Gamer Tag</t>
  </si>
  <si>
    <t>MVP Score</t>
  </si>
  <si>
    <t>Games Played</t>
  </si>
  <si>
    <t>Top 3 Score</t>
  </si>
  <si>
    <t>Number of Kills</t>
  </si>
  <si>
    <t>Kill Death Ratio</t>
  </si>
  <si>
    <t>Average Accuracy Score</t>
  </si>
  <si>
    <t>Skill Weight</t>
  </si>
  <si>
    <t>Total Sum</t>
  </si>
  <si>
    <t>Average Team Value</t>
  </si>
  <si>
    <t>Team Size</t>
  </si>
  <si>
    <t>iNinjy</t>
  </si>
  <si>
    <t>Tevlayx4</t>
  </si>
  <si>
    <t>Smokey0623</t>
  </si>
  <si>
    <t>Shadow16146</t>
  </si>
  <si>
    <t>Harvester</t>
  </si>
  <si>
    <t>BigDog</t>
  </si>
  <si>
    <t>LemmyWhisky</t>
  </si>
  <si>
    <t>LAZZYONTOP</t>
  </si>
  <si>
    <t>bdogband420</t>
  </si>
  <si>
    <t>Midnight_baran</t>
  </si>
  <si>
    <t>||||||||||||</t>
  </si>
  <si>
    <t>1ShotMafia</t>
  </si>
  <si>
    <t>Kabira</t>
  </si>
  <si>
    <t>DirtyJerz</t>
  </si>
  <si>
    <t>andre@rangel</t>
  </si>
  <si>
    <t>Zuse1964</t>
  </si>
  <si>
    <t>Deadpool</t>
  </si>
  <si>
    <t>Buffy</t>
  </si>
  <si>
    <t>NicoSplinter</t>
  </si>
  <si>
    <t>Infinity</t>
  </si>
  <si>
    <t>SchnuddaCutta</t>
  </si>
  <si>
    <t>Victor*Huepa</t>
  </si>
  <si>
    <t>BeardedTnk</t>
  </si>
  <si>
    <t>Antonio2006</t>
  </si>
  <si>
    <t>Laser_sight</t>
  </si>
  <si>
    <t>Dominator9520</t>
  </si>
  <si>
    <t>GADDAFI</t>
  </si>
  <si>
    <t>SHARK020</t>
  </si>
  <si>
    <t>Odinson82</t>
  </si>
  <si>
    <t>nenebabe22</t>
  </si>
  <si>
    <t>Cycy2021</t>
  </si>
  <si>
    <t>Flashn2</t>
  </si>
  <si>
    <t>CombatPOG</t>
  </si>
  <si>
    <t>&gt;&gt;o&lt;&lt;</t>
  </si>
  <si>
    <t>Mrs.Kgulotta</t>
  </si>
  <si>
    <t>White1Walker</t>
  </si>
  <si>
    <t>7mike3</t>
  </si>
  <si>
    <t>oobie95</t>
  </si>
  <si>
    <t>H2theK</t>
  </si>
  <si>
    <t>Jaygarcia_21</t>
  </si>
  <si>
    <t>GHOSTNAPPA</t>
  </si>
  <si>
    <t>BoneyRu52</t>
  </si>
  <si>
    <t>TenienteDan^^^</t>
  </si>
  <si>
    <t>ElNee01</t>
  </si>
  <si>
    <t>WorldWars195</t>
  </si>
  <si>
    <t>getkilledkid02</t>
  </si>
  <si>
    <t>crxmonster91</t>
  </si>
  <si>
    <t>Brianarr214</t>
  </si>
  <si>
    <t>phantomaj</t>
  </si>
  <si>
    <t>TaseeNapkin</t>
  </si>
  <si>
    <t>Th_random</t>
  </si>
  <si>
    <t>Bobostepfon</t>
  </si>
  <si>
    <t>Nn12z</t>
  </si>
  <si>
    <t>**Ginger*Snap*</t>
  </si>
  <si>
    <t>NgoSang</t>
  </si>
  <si>
    <t>TheMrsAllred</t>
  </si>
  <si>
    <t>IexerSsd</t>
  </si>
  <si>
    <t>CORVIDE</t>
  </si>
  <si>
    <t>CACHINSKI</t>
  </si>
  <si>
    <t>BEASTmode999</t>
  </si>
  <si>
    <t>Bigtunkie</t>
  </si>
  <si>
    <t>&lt;&lt;BJLC&gt;&gt;</t>
  </si>
  <si>
    <t>VA_GANAR_KING</t>
  </si>
  <si>
    <t>Burrito:)123</t>
  </si>
  <si>
    <t>RealDiehl05</t>
  </si>
  <si>
    <t>NikolayV</t>
  </si>
  <si>
    <t>batman09xd</t>
  </si>
  <si>
    <t>Abejita_nup</t>
  </si>
  <si>
    <t>Jedikn4</t>
  </si>
  <si>
    <t>SegHer30</t>
  </si>
  <si>
    <t>Destinie_Brown</t>
  </si>
  <si>
    <t>Trent2878</t>
  </si>
  <si>
    <t>Scalphunter75</t>
  </si>
  <si>
    <t>Mkjhgf</t>
  </si>
  <si>
    <t>ghb219</t>
  </si>
  <si>
    <t>Wal-Nutz</t>
  </si>
  <si>
    <t>RainNCS</t>
  </si>
  <si>
    <t>READaniel</t>
  </si>
  <si>
    <t>AzkickR</t>
  </si>
  <si>
    <t>Vang1023</t>
  </si>
  <si>
    <t>Jester.Cristia</t>
  </si>
  <si>
    <t>Laundry_s@uce</t>
  </si>
  <si>
    <t>Kylejr437</t>
  </si>
  <si>
    <t>Marcel697</t>
  </si>
  <si>
    <t>SilentFrost05</t>
  </si>
  <si>
    <t>Alien1593</t>
  </si>
  <si>
    <t>one5h0t</t>
  </si>
  <si>
    <t>Kooljoseph</t>
  </si>
  <si>
    <t>Bighoybaps0</t>
  </si>
  <si>
    <t>thunderldome</t>
  </si>
  <si>
    <t>MunozSplash</t>
  </si>
  <si>
    <t>:DarkHorse:</t>
  </si>
  <si>
    <t>inFamous_0719</t>
  </si>
  <si>
    <t>Von312</t>
  </si>
  <si>
    <t>Dylard3</t>
  </si>
  <si>
    <t>ChiMarv69</t>
  </si>
  <si>
    <t>IvanM817</t>
  </si>
  <si>
    <t>meepgamez92562</t>
  </si>
  <si>
    <t>Aulthra</t>
  </si>
  <si>
    <t>RonaldRaygun81</t>
  </si>
  <si>
    <t>Num of Teams Needed</t>
  </si>
  <si>
    <t>Largest Over Average Player</t>
  </si>
  <si>
    <t>Largest Under Average Player</t>
  </si>
  <si>
    <t>Gap Value</t>
  </si>
  <si>
    <t>Gap Between Players</t>
  </si>
  <si>
    <t>MVP Score / Games Played</t>
  </si>
  <si>
    <t>MVP Score % Kill Death Ratio</t>
  </si>
  <si>
    <t>MVP Score * Average Accuracy Score</t>
  </si>
  <si>
    <t>MVP Score % Average Accuracy Score</t>
  </si>
  <si>
    <t>Games Played * Kill Death Ratio</t>
  </si>
  <si>
    <t>Games Played * Average Accuracy Score</t>
  </si>
  <si>
    <t>Top 3 Score / Games Played</t>
  </si>
  <si>
    <t>Number of Kills / Games Played</t>
  </si>
  <si>
    <t>Number of Kills / Kill Death Ratio</t>
  </si>
  <si>
    <t>Number of Kills * Average Accuracy Score</t>
  </si>
  <si>
    <t>Kill Death Ratio / Average Accuracy Score</t>
  </si>
  <si>
    <t>Kill Death Ratio * Average Accuracy Score</t>
  </si>
  <si>
    <t>Average Accuracy Score * MVP Score</t>
  </si>
  <si>
    <t>Average Accuracy Score * Games Played</t>
  </si>
  <si>
    <t>Average Accuracy Score * Top 3 Score</t>
  </si>
  <si>
    <t>(MVP Score + Top 3 Score) /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</si>
</sst>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991E-C17E-4135-9B58-5EAEF949BA9C}">
  <dimension ref="A1:O101"/>
  <sheetViews>
    <sheetView tabSelected="1" workbookViewId="0">
      <selection activeCell="H1" sqref="H1:H1048576"/>
    </sheetView>
  </sheetViews>
  <sheetFormatPr defaultRowHeight="15.75" x14ac:dyDescent="0.25"/>
  <cols>
    <col min="1" max="1" width="16.5703125" style="3" bestFit="1" customWidth="1"/>
    <col min="2" max="2" width="12.85546875" style="3" bestFit="1" customWidth="1"/>
    <col min="3" max="3" width="16.85546875" style="3" bestFit="1" customWidth="1"/>
    <col min="4" max="4" width="15.5703125" style="3" bestFit="1" customWidth="1"/>
    <col min="5" max="5" width="20.85546875" style="3" bestFit="1" customWidth="1"/>
    <col min="6" max="6" width="22.28515625" style="3" bestFit="1" customWidth="1"/>
    <col min="7" max="7" width="30.28515625" style="3" bestFit="1" customWidth="1"/>
    <col min="8" max="8" width="16.85546875" style="3" bestFit="1" customWidth="1"/>
    <col min="9" max="9" width="13.7109375" style="3" customWidth="1"/>
    <col min="10" max="10" width="15.5703125" style="3" bestFit="1" customWidth="1"/>
    <col min="11" max="11" width="12.85546875" style="3" bestFit="1" customWidth="1"/>
    <col min="12" max="12" width="26.28515625" style="3" bestFit="1" customWidth="1"/>
    <col min="13" max="13" width="24.85546875" style="3" bestFit="1" customWidth="1"/>
    <col min="14" max="14" width="36.85546875" style="3" bestFit="1" customWidth="1"/>
    <col min="15" max="15" width="38.28515625" style="3" bestFit="1" customWidth="1"/>
    <col min="16" max="16" width="16.85546875" style="3" bestFit="1" customWidth="1"/>
    <col min="17" max="16384" width="9.140625" style="3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10</v>
      </c>
      <c r="L1" s="1" t="s">
        <v>111</v>
      </c>
      <c r="M1" s="1" t="s">
        <v>9</v>
      </c>
      <c r="N1" s="1" t="s">
        <v>112</v>
      </c>
      <c r="O1" s="1" t="s">
        <v>113</v>
      </c>
    </row>
    <row r="2" spans="1:15" x14ac:dyDescent="0.25">
      <c r="A2" s="3" t="s">
        <v>11</v>
      </c>
      <c r="B2" s="3">
        <v>1589</v>
      </c>
      <c r="C2" s="3">
        <v>4336</v>
      </c>
      <c r="D2" s="3">
        <v>2795</v>
      </c>
      <c r="E2" s="3">
        <v>67140</v>
      </c>
      <c r="F2" s="4">
        <v>2.6</v>
      </c>
      <c r="G2" s="5">
        <v>0.26100000000000001</v>
      </c>
      <c r="H2" s="6">
        <f>((((E2/F2)+E2)*((B2+D2)/C2))-(((C2*G2)+(E2*G2)+(C2*F2))*(F2*G2)))/(((G2*B2)+(G2*D2))*((E2/C2)-((D2/C2)*MOD(B2,G2)*MOD(B2,F2)*(B2/C2))))*(F2/G2)</f>
        <v>41.436090822222937</v>
      </c>
      <c r="I2" s="6"/>
      <c r="J2" s="3">
        <f>SUM(H2:H101)</f>
        <v>6600.7161044813956</v>
      </c>
      <c r="K2" s="3">
        <v>5</v>
      </c>
      <c r="L2" s="3">
        <f>COUNT(H2:H101)/K2</f>
        <v>20</v>
      </c>
      <c r="M2" s="3">
        <f>J2/L2</f>
        <v>330.0358052240698</v>
      </c>
      <c r="N2" s="3">
        <f>MAX(H2:H101)</f>
        <v>153.86440917719031</v>
      </c>
      <c r="O2" s="3">
        <f>MIN(H2:H101)</f>
        <v>2.1020837690806702</v>
      </c>
    </row>
    <row r="3" spans="1:15" x14ac:dyDescent="0.25">
      <c r="A3" s="3" t="s">
        <v>12</v>
      </c>
      <c r="B3" s="3">
        <v>542</v>
      </c>
      <c r="C3" s="3">
        <v>3666</v>
      </c>
      <c r="D3" s="3">
        <v>1380</v>
      </c>
      <c r="E3" s="3">
        <v>42830</v>
      </c>
      <c r="F3" s="4">
        <v>1.26</v>
      </c>
      <c r="G3" s="5">
        <v>0.16159999999999999</v>
      </c>
      <c r="H3" s="6">
        <f t="shared" ref="H3:H66" si="0">((((E3/F3)+E3)*((B3+D3)/C3))-(((C3*G3)+(E3*G3)+(C3*F3))*(F3*G3)))/(((G3*B3)+(G3*D3))*((E3/C3)-((D3/C3)*MOD(B3,G3)*MOD(B3,F3)*(B3/C3))))*(F3/G3)</f>
        <v>81.2454691365228</v>
      </c>
      <c r="I3" s="6"/>
      <c r="N3" s="3">
        <f>ABS(N2-M2)</f>
        <v>176.17139604687949</v>
      </c>
      <c r="O3" s="3">
        <f>ABS(M2-O2)</f>
        <v>327.93372145498915</v>
      </c>
    </row>
    <row r="4" spans="1:15" x14ac:dyDescent="0.25">
      <c r="A4" s="3" t="s">
        <v>13</v>
      </c>
      <c r="B4" s="3">
        <v>157</v>
      </c>
      <c r="C4" s="3">
        <v>632</v>
      </c>
      <c r="D4" s="3">
        <v>282</v>
      </c>
      <c r="E4" s="3">
        <v>9636</v>
      </c>
      <c r="F4" s="4">
        <v>2.5</v>
      </c>
      <c r="G4" s="5">
        <v>0.26550000000000001</v>
      </c>
      <c r="H4" s="6">
        <f t="shared" si="0"/>
        <v>34.552516226722446</v>
      </c>
      <c r="I4" s="6"/>
      <c r="N4" s="2" t="s">
        <v>114</v>
      </c>
      <c r="O4" s="2" t="s">
        <v>114</v>
      </c>
    </row>
    <row r="5" spans="1:15" x14ac:dyDescent="0.25">
      <c r="A5" s="3" t="s">
        <v>14</v>
      </c>
      <c r="B5" s="3">
        <v>1308</v>
      </c>
      <c r="C5" s="3">
        <v>4831</v>
      </c>
      <c r="D5" s="3">
        <v>2775</v>
      </c>
      <c r="E5" s="3">
        <v>93397</v>
      </c>
      <c r="F5" s="4">
        <v>2.4500000000000002</v>
      </c>
      <c r="G5" s="5">
        <v>0.2268</v>
      </c>
      <c r="H5" s="6">
        <f t="shared" si="0"/>
        <v>55.675553516741147</v>
      </c>
      <c r="I5" s="6"/>
    </row>
    <row r="6" spans="1:15" x14ac:dyDescent="0.25">
      <c r="A6" s="3" t="s">
        <v>15</v>
      </c>
      <c r="B6" s="3">
        <v>1255</v>
      </c>
      <c r="C6" s="3">
        <v>3632</v>
      </c>
      <c r="D6" s="3">
        <v>2163</v>
      </c>
      <c r="E6" s="3">
        <v>66527</v>
      </c>
      <c r="F6" s="4">
        <v>3.54</v>
      </c>
      <c r="G6" s="5">
        <v>0.249</v>
      </c>
      <c r="H6" s="6">
        <f t="shared" si="0"/>
        <v>48.886343311003756</v>
      </c>
      <c r="I6" s="6"/>
      <c r="N6" s="2" t="s">
        <v>115</v>
      </c>
    </row>
    <row r="7" spans="1:15" x14ac:dyDescent="0.25">
      <c r="A7" s="3" t="s">
        <v>16</v>
      </c>
      <c r="B7" s="3">
        <v>451</v>
      </c>
      <c r="C7" s="3">
        <v>2902</v>
      </c>
      <c r="D7" s="3">
        <v>1373</v>
      </c>
      <c r="E7" s="3">
        <v>34817</v>
      </c>
      <c r="F7" s="4">
        <v>1.72</v>
      </c>
      <c r="G7" s="5">
        <v>0.1583</v>
      </c>
      <c r="H7" s="6">
        <f t="shared" si="0"/>
        <v>99.18319600391095</v>
      </c>
      <c r="I7" s="6"/>
      <c r="N7" s="3">
        <f>ABS(N2-O2)</f>
        <v>151.76232540810963</v>
      </c>
    </row>
    <row r="8" spans="1:15" x14ac:dyDescent="0.25">
      <c r="A8" s="3" t="s">
        <v>17</v>
      </c>
      <c r="B8" s="3">
        <v>135</v>
      </c>
      <c r="C8" s="3">
        <v>919</v>
      </c>
      <c r="D8" s="3">
        <v>422</v>
      </c>
      <c r="E8" s="3">
        <v>10739</v>
      </c>
      <c r="F8" s="4">
        <v>1.96</v>
      </c>
      <c r="G8" s="5">
        <v>0.18240000000000001</v>
      </c>
      <c r="H8" s="6">
        <f t="shared" si="0"/>
        <v>76.27867801511988</v>
      </c>
      <c r="I8" s="6"/>
    </row>
    <row r="9" spans="1:15" x14ac:dyDescent="0.25">
      <c r="A9" s="3" t="s">
        <v>18</v>
      </c>
      <c r="B9" s="3">
        <v>150</v>
      </c>
      <c r="C9" s="3">
        <v>1081</v>
      </c>
      <c r="D9" s="3">
        <v>489</v>
      </c>
      <c r="E9" s="3">
        <v>11342</v>
      </c>
      <c r="F9" s="4">
        <v>1.57</v>
      </c>
      <c r="G9" s="5">
        <v>0.17</v>
      </c>
      <c r="H9" s="6">
        <f t="shared" si="0"/>
        <v>80.714268005363337</v>
      </c>
      <c r="I9" s="6"/>
    </row>
    <row r="10" spans="1:15" x14ac:dyDescent="0.25">
      <c r="A10" s="3" t="s">
        <v>19</v>
      </c>
      <c r="B10" s="3">
        <v>790</v>
      </c>
      <c r="C10" s="3">
        <v>2437</v>
      </c>
      <c r="D10" s="3">
        <v>1402</v>
      </c>
      <c r="E10" s="3">
        <v>42243</v>
      </c>
      <c r="F10" s="4">
        <v>5.58</v>
      </c>
      <c r="G10" s="5">
        <v>0.25590000000000002</v>
      </c>
      <c r="H10" s="6">
        <f t="shared" si="0"/>
        <v>20.347662571531195</v>
      </c>
      <c r="I10" s="6"/>
    </row>
    <row r="11" spans="1:15" x14ac:dyDescent="0.25">
      <c r="A11" s="3" t="s">
        <v>20</v>
      </c>
      <c r="B11" s="3">
        <v>134</v>
      </c>
      <c r="C11" s="3">
        <v>464</v>
      </c>
      <c r="D11" s="3">
        <v>246</v>
      </c>
      <c r="E11" s="3">
        <v>6023</v>
      </c>
      <c r="F11" s="4">
        <v>2.31</v>
      </c>
      <c r="G11" s="5">
        <v>0.2334</v>
      </c>
      <c r="H11" s="6">
        <f t="shared" si="0"/>
        <v>48.775987143839345</v>
      </c>
      <c r="I11" s="6"/>
    </row>
    <row r="12" spans="1:15" x14ac:dyDescent="0.25">
      <c r="A12" s="3" t="s">
        <v>21</v>
      </c>
      <c r="B12" s="3">
        <v>35</v>
      </c>
      <c r="C12" s="3">
        <v>56</v>
      </c>
      <c r="D12" s="3">
        <v>44</v>
      </c>
      <c r="E12" s="3">
        <v>1077</v>
      </c>
      <c r="F12" s="4">
        <v>3.63</v>
      </c>
      <c r="G12" s="5">
        <v>0.251</v>
      </c>
      <c r="H12" s="6">
        <f t="shared" si="0"/>
        <v>57.017248316622705</v>
      </c>
      <c r="I12" s="6"/>
    </row>
    <row r="13" spans="1:15" x14ac:dyDescent="0.25">
      <c r="A13" s="3" t="s">
        <v>22</v>
      </c>
      <c r="B13" s="3">
        <v>583</v>
      </c>
      <c r="C13" s="3">
        <v>2087</v>
      </c>
      <c r="D13" s="3">
        <v>1345</v>
      </c>
      <c r="E13" s="3">
        <v>37931</v>
      </c>
      <c r="F13" s="4">
        <v>4.54</v>
      </c>
      <c r="G13" s="5">
        <v>0.23139999999999999</v>
      </c>
      <c r="H13" s="6">
        <f t="shared" si="0"/>
        <v>55.946173697074869</v>
      </c>
      <c r="I13" s="6"/>
    </row>
    <row r="14" spans="1:15" x14ac:dyDescent="0.25">
      <c r="A14" s="3" t="s">
        <v>23</v>
      </c>
      <c r="B14" s="3">
        <v>369</v>
      </c>
      <c r="C14" s="3">
        <v>2485</v>
      </c>
      <c r="D14" s="3">
        <v>1097</v>
      </c>
      <c r="E14" s="3">
        <v>33422</v>
      </c>
      <c r="F14" s="4">
        <v>2.17</v>
      </c>
      <c r="G14" s="5">
        <v>0.21329999999999999</v>
      </c>
      <c r="H14" s="6">
        <f t="shared" si="0"/>
        <v>55.067348122744882</v>
      </c>
      <c r="I14" s="6"/>
    </row>
    <row r="15" spans="1:15" x14ac:dyDescent="0.25">
      <c r="A15" s="3" t="s">
        <v>24</v>
      </c>
      <c r="B15" s="3">
        <v>1261</v>
      </c>
      <c r="C15" s="3">
        <v>5072</v>
      </c>
      <c r="D15" s="3">
        <v>2723</v>
      </c>
      <c r="E15" s="3">
        <v>81155</v>
      </c>
      <c r="F15" s="4">
        <v>2.0299999999999998</v>
      </c>
      <c r="G15" s="5">
        <v>0.22919999999999999</v>
      </c>
      <c r="H15" s="6">
        <f t="shared" si="0"/>
        <v>49.226204970501072</v>
      </c>
      <c r="I15" s="6"/>
    </row>
    <row r="16" spans="1:15" x14ac:dyDescent="0.25">
      <c r="A16" s="3" t="s">
        <v>25</v>
      </c>
      <c r="B16" s="3">
        <v>63</v>
      </c>
      <c r="C16" s="3">
        <v>405</v>
      </c>
      <c r="D16" s="3">
        <v>147</v>
      </c>
      <c r="E16" s="3">
        <v>3893</v>
      </c>
      <c r="F16" s="4">
        <v>1.82</v>
      </c>
      <c r="G16" s="5">
        <v>0.16739999999999999</v>
      </c>
      <c r="H16" s="6">
        <f t="shared" si="0"/>
        <v>86.38698502447447</v>
      </c>
      <c r="I16" s="6"/>
    </row>
    <row r="17" spans="1:9" x14ac:dyDescent="0.25">
      <c r="A17" s="3" t="s">
        <v>26</v>
      </c>
      <c r="B17" s="3">
        <v>427</v>
      </c>
      <c r="C17" s="3">
        <v>2982</v>
      </c>
      <c r="D17" s="3">
        <v>1332</v>
      </c>
      <c r="E17" s="3">
        <v>35758</v>
      </c>
      <c r="F17" s="4">
        <v>2.19</v>
      </c>
      <c r="G17" s="5">
        <v>0.28949999999999998</v>
      </c>
      <c r="H17" s="6">
        <f t="shared" si="0"/>
        <v>24.200573598271681</v>
      </c>
      <c r="I17" s="6"/>
    </row>
    <row r="18" spans="1:9" x14ac:dyDescent="0.25">
      <c r="A18" s="3" t="s">
        <v>27</v>
      </c>
      <c r="B18" s="3">
        <v>784</v>
      </c>
      <c r="C18" s="3">
        <v>5759</v>
      </c>
      <c r="D18" s="3">
        <v>2686</v>
      </c>
      <c r="E18" s="3">
        <v>61372</v>
      </c>
      <c r="F18" s="4">
        <v>1.44</v>
      </c>
      <c r="G18" s="5">
        <v>0.19040000000000001</v>
      </c>
      <c r="H18" s="6">
        <f t="shared" si="0"/>
        <v>61.128264531694477</v>
      </c>
      <c r="I18" s="6"/>
    </row>
    <row r="19" spans="1:9" x14ac:dyDescent="0.25">
      <c r="A19" s="3" t="s">
        <v>28</v>
      </c>
      <c r="B19" s="3">
        <v>539</v>
      </c>
      <c r="C19" s="3">
        <v>4763</v>
      </c>
      <c r="D19" s="3">
        <v>1707</v>
      </c>
      <c r="E19" s="3">
        <v>52183</v>
      </c>
      <c r="F19" s="4">
        <v>1.18</v>
      </c>
      <c r="G19" s="5">
        <v>0.1575</v>
      </c>
      <c r="H19" s="6">
        <f t="shared" si="0"/>
        <v>82.649367836615838</v>
      </c>
      <c r="I19" s="6"/>
    </row>
    <row r="20" spans="1:9" x14ac:dyDescent="0.25">
      <c r="A20" s="3" t="s">
        <v>29</v>
      </c>
      <c r="B20" s="3">
        <v>88</v>
      </c>
      <c r="C20" s="3">
        <v>387</v>
      </c>
      <c r="D20" s="3">
        <v>189</v>
      </c>
      <c r="E20" s="3">
        <v>4594</v>
      </c>
      <c r="F20" s="4">
        <v>1.95</v>
      </c>
      <c r="G20" s="5">
        <v>0.1452</v>
      </c>
      <c r="H20" s="6">
        <f t="shared" si="0"/>
        <v>128.15529411209801</v>
      </c>
      <c r="I20" s="6"/>
    </row>
    <row r="21" spans="1:9" x14ac:dyDescent="0.25">
      <c r="A21" s="3" t="s">
        <v>30</v>
      </c>
      <c r="B21" s="3">
        <v>313</v>
      </c>
      <c r="C21" s="3">
        <v>1309</v>
      </c>
      <c r="D21" s="3">
        <v>761</v>
      </c>
      <c r="E21" s="3">
        <v>18700</v>
      </c>
      <c r="F21" s="4">
        <v>3.15</v>
      </c>
      <c r="G21" s="5">
        <v>0.20669999999999999</v>
      </c>
      <c r="H21" s="6">
        <f t="shared" si="0"/>
        <v>71.336725905046109</v>
      </c>
      <c r="I21" s="6"/>
    </row>
    <row r="22" spans="1:9" x14ac:dyDescent="0.25">
      <c r="A22" s="3" t="s">
        <v>31</v>
      </c>
      <c r="B22" s="3">
        <v>1285</v>
      </c>
      <c r="C22" s="3">
        <v>4166</v>
      </c>
      <c r="D22" s="3">
        <v>2671</v>
      </c>
      <c r="E22" s="3">
        <v>85165</v>
      </c>
      <c r="F22" s="4">
        <v>3.87</v>
      </c>
      <c r="G22" s="5">
        <v>0.23139999999999999</v>
      </c>
      <c r="H22" s="6">
        <f t="shared" si="0"/>
        <v>61.506870194924545</v>
      </c>
      <c r="I22" s="6"/>
    </row>
    <row r="23" spans="1:9" x14ac:dyDescent="0.25">
      <c r="A23" s="3" t="s">
        <v>32</v>
      </c>
      <c r="B23" s="3">
        <v>170</v>
      </c>
      <c r="C23" s="3">
        <v>637</v>
      </c>
      <c r="D23" s="3">
        <v>271</v>
      </c>
      <c r="E23" s="3">
        <v>9358</v>
      </c>
      <c r="F23" s="4">
        <v>3.19</v>
      </c>
      <c r="G23" s="5">
        <v>0.14860000000000001</v>
      </c>
      <c r="H23" s="6">
        <f t="shared" si="0"/>
        <v>152.57122037436838</v>
      </c>
      <c r="I23" s="6"/>
    </row>
    <row r="24" spans="1:9" x14ac:dyDescent="0.25">
      <c r="A24" s="3" t="s">
        <v>33</v>
      </c>
      <c r="B24" s="3">
        <v>662</v>
      </c>
      <c r="C24" s="3">
        <v>3772</v>
      </c>
      <c r="D24" s="3">
        <v>1904</v>
      </c>
      <c r="E24" s="3">
        <v>49278</v>
      </c>
      <c r="F24" s="4">
        <v>1.85</v>
      </c>
      <c r="G24" s="5">
        <v>0.18679999999999999</v>
      </c>
      <c r="H24" s="6">
        <f t="shared" si="0"/>
        <v>72.57314068181266</v>
      </c>
      <c r="I24" s="6"/>
    </row>
    <row r="25" spans="1:9" x14ac:dyDescent="0.25">
      <c r="A25" s="3" t="s">
        <v>34</v>
      </c>
      <c r="B25" s="3">
        <v>281</v>
      </c>
      <c r="C25" s="3">
        <v>2359</v>
      </c>
      <c r="D25" s="3">
        <v>878</v>
      </c>
      <c r="E25" s="3">
        <v>20946</v>
      </c>
      <c r="F25" s="4">
        <v>1.32</v>
      </c>
      <c r="G25" s="5">
        <v>0.15049999999999999</v>
      </c>
      <c r="H25" s="6">
        <f t="shared" si="0"/>
        <v>94.98722196153301</v>
      </c>
      <c r="I25" s="6"/>
    </row>
    <row r="26" spans="1:9" x14ac:dyDescent="0.25">
      <c r="A26" s="3" t="s">
        <v>35</v>
      </c>
      <c r="B26" s="3">
        <v>49</v>
      </c>
      <c r="C26" s="3">
        <v>243</v>
      </c>
      <c r="D26" s="3">
        <v>114</v>
      </c>
      <c r="E26" s="3">
        <v>3231</v>
      </c>
      <c r="F26" s="4">
        <v>2.86</v>
      </c>
      <c r="G26" s="5">
        <v>0.1444</v>
      </c>
      <c r="H26" s="6">
        <f t="shared" si="0"/>
        <v>153.86440917719031</v>
      </c>
      <c r="I26" s="6"/>
    </row>
    <row r="27" spans="1:9" x14ac:dyDescent="0.25">
      <c r="A27" s="3" t="s">
        <v>36</v>
      </c>
      <c r="B27" s="3">
        <v>1218</v>
      </c>
      <c r="C27" s="3">
        <v>2725</v>
      </c>
      <c r="D27" s="3">
        <v>1798</v>
      </c>
      <c r="E27" s="3">
        <v>56960</v>
      </c>
      <c r="F27" s="4">
        <v>3.45</v>
      </c>
      <c r="G27" s="5">
        <v>0.2402</v>
      </c>
      <c r="H27" s="6">
        <f t="shared" si="0"/>
        <v>58.493289469558917</v>
      </c>
      <c r="I27" s="6"/>
    </row>
    <row r="28" spans="1:9" x14ac:dyDescent="0.25">
      <c r="A28" s="3" t="s">
        <v>37</v>
      </c>
      <c r="B28" s="3">
        <v>1054</v>
      </c>
      <c r="C28" s="3">
        <v>3220</v>
      </c>
      <c r="D28" s="3">
        <v>1895</v>
      </c>
      <c r="E28" s="3">
        <v>47957</v>
      </c>
      <c r="F28" s="4">
        <v>3.04</v>
      </c>
      <c r="G28" s="5">
        <v>0.22550000000000001</v>
      </c>
      <c r="H28" s="6">
        <f t="shared" si="0"/>
        <v>59.568246189883851</v>
      </c>
      <c r="I28" s="6"/>
    </row>
    <row r="29" spans="1:9" x14ac:dyDescent="0.25">
      <c r="A29" s="3" t="s">
        <v>38</v>
      </c>
      <c r="B29" s="3">
        <v>375</v>
      </c>
      <c r="C29" s="3">
        <v>953</v>
      </c>
      <c r="D29" s="3">
        <v>602</v>
      </c>
      <c r="E29" s="3">
        <v>18646</v>
      </c>
      <c r="F29" s="4">
        <v>3.35</v>
      </c>
      <c r="G29" s="5">
        <v>0.26469999999999999</v>
      </c>
      <c r="H29" s="6">
        <f t="shared" si="0"/>
        <v>43.821142155520626</v>
      </c>
      <c r="I29" s="6"/>
    </row>
    <row r="30" spans="1:9" x14ac:dyDescent="0.25">
      <c r="A30" s="3" t="s">
        <v>39</v>
      </c>
      <c r="B30" s="3">
        <v>2617</v>
      </c>
      <c r="C30" s="3">
        <v>7045</v>
      </c>
      <c r="D30" s="3">
        <v>4707</v>
      </c>
      <c r="E30" s="3">
        <v>124812</v>
      </c>
      <c r="F30" s="4">
        <v>3.5</v>
      </c>
      <c r="G30" s="5">
        <v>0.2311</v>
      </c>
      <c r="H30" s="6">
        <f t="shared" si="0"/>
        <v>61.787835350286635</v>
      </c>
      <c r="I30" s="6"/>
    </row>
    <row r="31" spans="1:9" x14ac:dyDescent="0.25">
      <c r="A31" s="3" t="s">
        <v>40</v>
      </c>
      <c r="B31" s="3">
        <v>166</v>
      </c>
      <c r="C31" s="3">
        <v>1422</v>
      </c>
      <c r="D31" s="3">
        <v>809</v>
      </c>
      <c r="E31" s="3">
        <v>14750</v>
      </c>
      <c r="F31" s="4">
        <v>2.09</v>
      </c>
      <c r="G31" s="5">
        <v>0.27389999999999998</v>
      </c>
      <c r="H31" s="6">
        <f t="shared" si="0"/>
        <v>29.519751023905844</v>
      </c>
      <c r="I31" s="6"/>
    </row>
    <row r="32" spans="1:9" x14ac:dyDescent="0.25">
      <c r="A32" s="3" t="s">
        <v>41</v>
      </c>
      <c r="B32" s="3">
        <v>56</v>
      </c>
      <c r="C32" s="3">
        <v>478</v>
      </c>
      <c r="D32" s="3">
        <v>216</v>
      </c>
      <c r="E32" s="3">
        <v>4441</v>
      </c>
      <c r="F32" s="4">
        <v>1.74</v>
      </c>
      <c r="G32" s="5">
        <v>0.26519999999999999</v>
      </c>
      <c r="H32" s="6">
        <f t="shared" si="0"/>
        <v>29.310333047395805</v>
      </c>
      <c r="I32" s="6"/>
    </row>
    <row r="33" spans="1:9" x14ac:dyDescent="0.25">
      <c r="A33" s="3" t="s">
        <v>42</v>
      </c>
      <c r="B33" s="3">
        <v>733</v>
      </c>
      <c r="C33" s="3">
        <v>2131</v>
      </c>
      <c r="D33" s="3">
        <v>1322</v>
      </c>
      <c r="E33" s="3">
        <v>40048</v>
      </c>
      <c r="F33" s="4">
        <v>3.97</v>
      </c>
      <c r="G33" s="5">
        <v>0.2142</v>
      </c>
      <c r="H33" s="6">
        <f t="shared" si="0"/>
        <v>75.006488689763401</v>
      </c>
      <c r="I33" s="6"/>
    </row>
    <row r="34" spans="1:9" x14ac:dyDescent="0.25">
      <c r="A34" s="3" t="s">
        <v>43</v>
      </c>
      <c r="B34" s="3">
        <v>986</v>
      </c>
      <c r="C34" s="3">
        <v>3113</v>
      </c>
      <c r="D34" s="3">
        <v>1980</v>
      </c>
      <c r="E34" s="3">
        <v>51926</v>
      </c>
      <c r="F34" s="4">
        <v>2.64</v>
      </c>
      <c r="G34" s="5">
        <v>0.2359</v>
      </c>
      <c r="H34" s="6">
        <f t="shared" si="0"/>
        <v>52.891036810046977</v>
      </c>
      <c r="I34" s="6"/>
    </row>
    <row r="35" spans="1:9" x14ac:dyDescent="0.25">
      <c r="A35" s="3" t="s">
        <v>44</v>
      </c>
      <c r="B35" s="3">
        <v>964</v>
      </c>
      <c r="C35" s="3">
        <v>2034</v>
      </c>
      <c r="D35" s="3">
        <v>1448</v>
      </c>
      <c r="E35" s="3">
        <v>38132</v>
      </c>
      <c r="F35" s="4">
        <v>5.27</v>
      </c>
      <c r="G35" s="5">
        <v>0.37640000000000001</v>
      </c>
      <c r="H35" s="6">
        <f t="shared" si="0"/>
        <v>2.1020837690806702</v>
      </c>
      <c r="I35" s="6"/>
    </row>
    <row r="36" spans="1:9" x14ac:dyDescent="0.25">
      <c r="A36" s="3" t="s">
        <v>45</v>
      </c>
      <c r="B36" s="3">
        <v>223</v>
      </c>
      <c r="C36" s="3">
        <v>965</v>
      </c>
      <c r="D36" s="3">
        <v>472</v>
      </c>
      <c r="E36" s="3">
        <v>10315</v>
      </c>
      <c r="F36" s="4">
        <v>2.2200000000000002</v>
      </c>
      <c r="G36" s="5">
        <v>0.17810000000000001</v>
      </c>
      <c r="H36" s="6">
        <f t="shared" si="0"/>
        <v>86.068516419157461</v>
      </c>
      <c r="I36" s="6"/>
    </row>
    <row r="37" spans="1:9" x14ac:dyDescent="0.25">
      <c r="A37" s="3" t="s">
        <v>46</v>
      </c>
      <c r="B37" s="3">
        <v>409</v>
      </c>
      <c r="C37" s="3">
        <v>1261</v>
      </c>
      <c r="D37" s="3">
        <v>699</v>
      </c>
      <c r="E37" s="3">
        <v>20608</v>
      </c>
      <c r="F37" s="4">
        <v>2.74</v>
      </c>
      <c r="G37" s="5">
        <v>0.1888</v>
      </c>
      <c r="H37" s="6">
        <f t="shared" si="0"/>
        <v>88.31009702806486</v>
      </c>
      <c r="I37" s="6"/>
    </row>
    <row r="38" spans="1:9" x14ac:dyDescent="0.25">
      <c r="A38" s="3" t="s">
        <v>47</v>
      </c>
      <c r="B38" s="3">
        <v>872</v>
      </c>
      <c r="C38" s="3">
        <v>3082</v>
      </c>
      <c r="D38" s="3">
        <v>1882</v>
      </c>
      <c r="E38" s="3">
        <v>49186</v>
      </c>
      <c r="F38" s="4">
        <v>2.2200000000000002</v>
      </c>
      <c r="G38" s="5">
        <v>0.25430000000000003</v>
      </c>
      <c r="H38" s="6">
        <f t="shared" si="0"/>
        <v>40.918599276317806</v>
      </c>
      <c r="I38" s="6"/>
    </row>
    <row r="39" spans="1:9" x14ac:dyDescent="0.25">
      <c r="A39" s="3" t="s">
        <v>48</v>
      </c>
      <c r="B39" s="3">
        <v>1045</v>
      </c>
      <c r="C39" s="3">
        <v>3868</v>
      </c>
      <c r="D39" s="3">
        <v>2313</v>
      </c>
      <c r="E39" s="3">
        <v>68769</v>
      </c>
      <c r="F39" s="4">
        <v>3.48</v>
      </c>
      <c r="G39" s="5">
        <v>0.2462</v>
      </c>
      <c r="H39" s="6">
        <f t="shared" si="0"/>
        <v>48.140675204512192</v>
      </c>
      <c r="I39" s="6"/>
    </row>
    <row r="40" spans="1:9" x14ac:dyDescent="0.25">
      <c r="A40" s="3" t="s">
        <v>49</v>
      </c>
      <c r="B40" s="3">
        <v>692</v>
      </c>
      <c r="C40" s="3">
        <v>1889</v>
      </c>
      <c r="D40" s="3">
        <v>1120</v>
      </c>
      <c r="E40" s="3">
        <v>42845</v>
      </c>
      <c r="F40" s="4">
        <v>3.03</v>
      </c>
      <c r="G40" s="5">
        <v>0.2177</v>
      </c>
      <c r="H40" s="6">
        <f t="shared" si="0"/>
        <v>69.281894075134417</v>
      </c>
      <c r="I40" s="6"/>
    </row>
    <row r="41" spans="1:9" x14ac:dyDescent="0.25">
      <c r="A41" s="3" t="s">
        <v>50</v>
      </c>
      <c r="B41" s="3">
        <v>358</v>
      </c>
      <c r="C41" s="3">
        <v>1313</v>
      </c>
      <c r="D41" s="3">
        <v>763</v>
      </c>
      <c r="E41" s="3">
        <v>18490</v>
      </c>
      <c r="F41" s="4">
        <v>2.4900000000000002</v>
      </c>
      <c r="G41" s="5">
        <v>0.21279999999999999</v>
      </c>
      <c r="H41" s="6">
        <f t="shared" si="0"/>
        <v>63.354464635072475</v>
      </c>
      <c r="I41" s="6"/>
    </row>
    <row r="42" spans="1:9" x14ac:dyDescent="0.25">
      <c r="A42" s="3" t="s">
        <v>51</v>
      </c>
      <c r="B42" s="3">
        <v>247</v>
      </c>
      <c r="C42" s="3">
        <v>852</v>
      </c>
      <c r="D42" s="3">
        <v>537</v>
      </c>
      <c r="E42" s="3">
        <v>20998</v>
      </c>
      <c r="F42" s="4">
        <v>4.33</v>
      </c>
      <c r="G42" s="5">
        <v>0.21709999999999999</v>
      </c>
      <c r="H42" s="6">
        <f t="shared" si="0"/>
        <v>75.411771126594601</v>
      </c>
      <c r="I42" s="6"/>
    </row>
    <row r="43" spans="1:9" x14ac:dyDescent="0.25">
      <c r="A43" s="3" t="s">
        <v>52</v>
      </c>
      <c r="B43" s="3">
        <v>114</v>
      </c>
      <c r="C43" s="3">
        <v>487</v>
      </c>
      <c r="D43" s="3">
        <v>235</v>
      </c>
      <c r="E43" s="3">
        <v>6130</v>
      </c>
      <c r="F43" s="4">
        <v>1.78</v>
      </c>
      <c r="G43" s="5">
        <v>0.1875</v>
      </c>
      <c r="H43" s="6">
        <f t="shared" si="0"/>
        <v>70.968574393779278</v>
      </c>
      <c r="I43" s="6"/>
    </row>
    <row r="44" spans="1:9" x14ac:dyDescent="0.25">
      <c r="A44" s="3" t="s">
        <v>53</v>
      </c>
      <c r="B44" s="3">
        <v>1064</v>
      </c>
      <c r="C44" s="3">
        <v>2297</v>
      </c>
      <c r="D44" s="3">
        <v>1511</v>
      </c>
      <c r="E44" s="3">
        <v>80670</v>
      </c>
      <c r="F44" s="4">
        <v>4.12</v>
      </c>
      <c r="G44" s="5">
        <v>0.21110000000000001</v>
      </c>
      <c r="H44" s="6">
        <f t="shared" si="0"/>
        <v>90.951314466123662</v>
      </c>
      <c r="I44" s="6"/>
    </row>
    <row r="45" spans="1:9" x14ac:dyDescent="0.25">
      <c r="A45" s="3" t="s">
        <v>54</v>
      </c>
      <c r="B45" s="3">
        <v>112</v>
      </c>
      <c r="C45" s="3">
        <v>428</v>
      </c>
      <c r="D45" s="3">
        <v>221</v>
      </c>
      <c r="E45" s="3">
        <v>5785</v>
      </c>
      <c r="F45" s="4">
        <v>1.94</v>
      </c>
      <c r="G45" s="5">
        <v>0.19839999999999999</v>
      </c>
      <c r="H45" s="6">
        <f t="shared" si="0"/>
        <v>66.091672154169544</v>
      </c>
      <c r="I45" s="6"/>
    </row>
    <row r="46" spans="1:9" x14ac:dyDescent="0.25">
      <c r="A46" s="3" t="s">
        <v>55</v>
      </c>
      <c r="B46" s="3">
        <v>23</v>
      </c>
      <c r="C46" s="3">
        <v>170</v>
      </c>
      <c r="D46" s="3">
        <v>63</v>
      </c>
      <c r="E46" s="3">
        <v>1512</v>
      </c>
      <c r="F46" s="4">
        <v>1.48</v>
      </c>
      <c r="G46" s="5">
        <v>0.1341</v>
      </c>
      <c r="H46" s="6">
        <f t="shared" si="0"/>
        <v>127.75965535890687</v>
      </c>
      <c r="I46" s="6"/>
    </row>
    <row r="47" spans="1:9" x14ac:dyDescent="0.25">
      <c r="A47" s="3" t="s">
        <v>56</v>
      </c>
      <c r="B47" s="3">
        <v>95</v>
      </c>
      <c r="C47" s="3">
        <v>267</v>
      </c>
      <c r="D47" s="3">
        <v>163</v>
      </c>
      <c r="E47" s="3">
        <v>3472</v>
      </c>
      <c r="F47" s="4">
        <v>2.61</v>
      </c>
      <c r="G47" s="5">
        <v>0.2334</v>
      </c>
      <c r="H47" s="6">
        <f t="shared" si="0"/>
        <v>52.619666164586612</v>
      </c>
      <c r="I47" s="6"/>
    </row>
    <row r="48" spans="1:9" x14ac:dyDescent="0.25">
      <c r="A48" s="3" t="s">
        <v>57</v>
      </c>
      <c r="B48" s="3">
        <v>40</v>
      </c>
      <c r="C48" s="3">
        <v>141</v>
      </c>
      <c r="D48" s="3">
        <v>80</v>
      </c>
      <c r="E48" s="3">
        <v>2158</v>
      </c>
      <c r="F48" s="4">
        <v>2.39</v>
      </c>
      <c r="G48" s="5">
        <v>0.24779999999999999</v>
      </c>
      <c r="H48" s="6">
        <f t="shared" si="0"/>
        <v>43.912230773527121</v>
      </c>
      <c r="I48" s="6"/>
    </row>
    <row r="49" spans="1:9" x14ac:dyDescent="0.25">
      <c r="A49" s="3" t="s">
        <v>58</v>
      </c>
      <c r="B49" s="3">
        <v>50</v>
      </c>
      <c r="C49" s="3">
        <v>159</v>
      </c>
      <c r="D49" s="3">
        <v>111</v>
      </c>
      <c r="E49" s="3">
        <v>2322</v>
      </c>
      <c r="F49" s="4">
        <v>3.23</v>
      </c>
      <c r="G49" s="5">
        <v>0.24049999999999999</v>
      </c>
      <c r="H49" s="6">
        <f t="shared" si="0"/>
        <v>52.915152012960604</v>
      </c>
      <c r="I49" s="6"/>
    </row>
    <row r="50" spans="1:9" x14ac:dyDescent="0.25">
      <c r="A50" s="3" t="s">
        <v>59</v>
      </c>
      <c r="B50" s="3">
        <v>42</v>
      </c>
      <c r="C50" s="3">
        <v>106</v>
      </c>
      <c r="D50" s="3">
        <v>69</v>
      </c>
      <c r="E50" s="3">
        <v>1634</v>
      </c>
      <c r="F50" s="4">
        <v>3.22</v>
      </c>
      <c r="G50" s="5">
        <v>0.1641</v>
      </c>
      <c r="H50" s="6">
        <f t="shared" si="0"/>
        <v>133.6105384881636</v>
      </c>
      <c r="I50" s="6"/>
    </row>
    <row r="51" spans="1:9" x14ac:dyDescent="0.25">
      <c r="A51" s="3" t="s">
        <v>60</v>
      </c>
      <c r="B51" s="3">
        <v>13</v>
      </c>
      <c r="C51" s="3">
        <v>39</v>
      </c>
      <c r="D51" s="3">
        <v>27</v>
      </c>
      <c r="E51" s="3">
        <v>638</v>
      </c>
      <c r="F51" s="4">
        <v>3.39</v>
      </c>
      <c r="G51" s="5">
        <v>0.22239999999999999</v>
      </c>
      <c r="H51" s="6">
        <f t="shared" si="0"/>
        <v>66.693789683863244</v>
      </c>
      <c r="I51" s="6"/>
    </row>
    <row r="52" spans="1:9" x14ac:dyDescent="0.25">
      <c r="A52" s="3" t="s">
        <v>61</v>
      </c>
      <c r="B52" s="3">
        <v>662</v>
      </c>
      <c r="C52" s="3">
        <v>3122</v>
      </c>
      <c r="D52" s="3">
        <v>1531</v>
      </c>
      <c r="E52" s="3">
        <v>28649</v>
      </c>
      <c r="F52" s="4">
        <v>1.62</v>
      </c>
      <c r="G52" s="5">
        <v>0.17369999999999999</v>
      </c>
      <c r="H52" s="6">
        <f t="shared" si="0"/>
        <v>78.923131808347989</v>
      </c>
      <c r="I52" s="6"/>
    </row>
    <row r="53" spans="1:9" x14ac:dyDescent="0.25">
      <c r="A53" s="3" t="s">
        <v>62</v>
      </c>
      <c r="B53" s="3">
        <v>792</v>
      </c>
      <c r="C53" s="3">
        <v>2275</v>
      </c>
      <c r="D53" s="3">
        <v>1372</v>
      </c>
      <c r="E53" s="3">
        <v>47391</v>
      </c>
      <c r="F53" s="4">
        <v>4.2300000000000004</v>
      </c>
      <c r="G53" s="5">
        <v>0.1888</v>
      </c>
      <c r="H53" s="6">
        <f t="shared" si="0"/>
        <v>106.96202091910074</v>
      </c>
      <c r="I53" s="6"/>
    </row>
    <row r="54" spans="1:9" x14ac:dyDescent="0.25">
      <c r="A54" s="3" t="s">
        <v>63</v>
      </c>
      <c r="B54" s="3">
        <v>283</v>
      </c>
      <c r="C54" s="3">
        <v>2291</v>
      </c>
      <c r="D54" s="3">
        <v>800</v>
      </c>
      <c r="E54" s="3">
        <v>22827</v>
      </c>
      <c r="F54" s="4">
        <v>1.19</v>
      </c>
      <c r="G54" s="5">
        <v>0.16669999999999999</v>
      </c>
      <c r="H54" s="6">
        <f t="shared" si="0"/>
        <v>73.399869420049342</v>
      </c>
      <c r="I54" s="6"/>
    </row>
    <row r="55" spans="1:9" x14ac:dyDescent="0.25">
      <c r="A55" s="3" t="s">
        <v>64</v>
      </c>
      <c r="B55" s="3">
        <v>220</v>
      </c>
      <c r="C55" s="3">
        <v>1447</v>
      </c>
      <c r="D55" s="3">
        <v>716</v>
      </c>
      <c r="E55" s="3">
        <v>19879</v>
      </c>
      <c r="F55" s="4">
        <v>2.2799999999999998</v>
      </c>
      <c r="G55" s="5">
        <v>0.14610000000000001</v>
      </c>
      <c r="H55" s="6">
        <f t="shared" si="0"/>
        <v>136.01379697035779</v>
      </c>
      <c r="I55" s="6"/>
    </row>
    <row r="56" spans="1:9" x14ac:dyDescent="0.25">
      <c r="A56" s="3" t="s">
        <v>65</v>
      </c>
      <c r="B56" s="3">
        <v>1363</v>
      </c>
      <c r="C56" s="3">
        <v>4367</v>
      </c>
      <c r="D56" s="3">
        <v>2577</v>
      </c>
      <c r="E56" s="3">
        <v>87602</v>
      </c>
      <c r="F56" s="4">
        <v>2.4300000000000002</v>
      </c>
      <c r="G56" s="5">
        <v>0.21310000000000001</v>
      </c>
      <c r="H56" s="6">
        <f t="shared" si="0"/>
        <v>64.956088011107965</v>
      </c>
      <c r="I56" s="6"/>
    </row>
    <row r="57" spans="1:9" x14ac:dyDescent="0.25">
      <c r="A57" s="3" t="s">
        <v>66</v>
      </c>
      <c r="B57" s="3">
        <v>192</v>
      </c>
      <c r="C57" s="3">
        <v>1938</v>
      </c>
      <c r="D57" s="3">
        <v>806</v>
      </c>
      <c r="E57" s="3">
        <v>19274</v>
      </c>
      <c r="F57" s="4">
        <v>1.28</v>
      </c>
      <c r="G57" s="5">
        <v>0.1835</v>
      </c>
      <c r="H57" s="6">
        <f t="shared" si="0"/>
        <v>61.997939432259514</v>
      </c>
      <c r="I57" s="6"/>
    </row>
    <row r="58" spans="1:9" x14ac:dyDescent="0.25">
      <c r="A58" s="3" t="s">
        <v>67</v>
      </c>
      <c r="B58" s="3">
        <v>122</v>
      </c>
      <c r="C58" s="3">
        <v>699</v>
      </c>
      <c r="D58" s="3">
        <v>263</v>
      </c>
      <c r="E58" s="3">
        <v>7056</v>
      </c>
      <c r="F58" s="4">
        <v>1.64</v>
      </c>
      <c r="G58" s="5">
        <v>0.1525</v>
      </c>
      <c r="H58" s="6">
        <f t="shared" si="0"/>
        <v>102.94860746696584</v>
      </c>
      <c r="I58" s="6"/>
    </row>
    <row r="59" spans="1:9" x14ac:dyDescent="0.25">
      <c r="A59" s="3" t="s">
        <v>68</v>
      </c>
      <c r="B59" s="3">
        <v>576</v>
      </c>
      <c r="C59" s="3">
        <v>2386</v>
      </c>
      <c r="D59" s="3">
        <v>1306</v>
      </c>
      <c r="E59" s="3">
        <v>22301</v>
      </c>
      <c r="F59" s="4">
        <v>1.83</v>
      </c>
      <c r="G59" s="5">
        <v>0.23419999999999999</v>
      </c>
      <c r="H59" s="6">
        <f t="shared" si="0"/>
        <v>43.432739703388322</v>
      </c>
      <c r="I59" s="6"/>
    </row>
    <row r="60" spans="1:9" x14ac:dyDescent="0.25">
      <c r="A60" s="3" t="s">
        <v>69</v>
      </c>
      <c r="B60" s="3">
        <v>255</v>
      </c>
      <c r="C60" s="3">
        <v>1325</v>
      </c>
      <c r="D60" s="3">
        <v>592</v>
      </c>
      <c r="E60" s="3">
        <v>12483</v>
      </c>
      <c r="F60" s="4">
        <v>1.39</v>
      </c>
      <c r="G60" s="5">
        <v>0.1812</v>
      </c>
      <c r="H60" s="6">
        <f t="shared" si="0"/>
        <v>67.00721155846729</v>
      </c>
      <c r="I60" s="6"/>
    </row>
    <row r="61" spans="1:9" x14ac:dyDescent="0.25">
      <c r="A61" s="3" t="s">
        <v>70</v>
      </c>
      <c r="B61" s="3">
        <v>1152</v>
      </c>
      <c r="C61" s="3">
        <v>4593</v>
      </c>
      <c r="D61" s="3">
        <v>2428</v>
      </c>
      <c r="E61" s="3">
        <v>52358</v>
      </c>
      <c r="F61" s="4">
        <v>1.85</v>
      </c>
      <c r="G61" s="5">
        <v>0.21060000000000001</v>
      </c>
      <c r="H61" s="6">
        <f t="shared" si="0"/>
        <v>56.113653352107313</v>
      </c>
      <c r="I61" s="6"/>
    </row>
    <row r="62" spans="1:9" x14ac:dyDescent="0.25">
      <c r="A62" s="3" t="s">
        <v>71</v>
      </c>
      <c r="B62" s="3">
        <v>82</v>
      </c>
      <c r="C62" s="3">
        <v>239</v>
      </c>
      <c r="D62" s="3">
        <v>138</v>
      </c>
      <c r="E62" s="3">
        <v>3815</v>
      </c>
      <c r="F62" s="4">
        <v>2.85</v>
      </c>
      <c r="G62" s="5">
        <v>0.2324</v>
      </c>
      <c r="H62" s="6">
        <f t="shared" si="0"/>
        <v>55.422832765946232</v>
      </c>
      <c r="I62" s="6"/>
    </row>
    <row r="63" spans="1:9" x14ac:dyDescent="0.25">
      <c r="A63" s="3" t="s">
        <v>72</v>
      </c>
      <c r="B63" s="3">
        <v>364</v>
      </c>
      <c r="C63" s="3">
        <v>2480</v>
      </c>
      <c r="D63" s="3">
        <v>1069</v>
      </c>
      <c r="E63" s="3">
        <v>31074</v>
      </c>
      <c r="F63" s="4">
        <v>1.49</v>
      </c>
      <c r="G63" s="5">
        <v>0.18709999999999999</v>
      </c>
      <c r="H63" s="6">
        <f t="shared" si="0"/>
        <v>64.551987298709079</v>
      </c>
      <c r="I63" s="6"/>
    </row>
    <row r="64" spans="1:9" x14ac:dyDescent="0.25">
      <c r="A64" s="3" t="s">
        <v>73</v>
      </c>
      <c r="B64" s="3">
        <v>580</v>
      </c>
      <c r="C64" s="3">
        <v>3516</v>
      </c>
      <c r="D64" s="3">
        <v>1626</v>
      </c>
      <c r="E64" s="3">
        <v>48896</v>
      </c>
      <c r="F64" s="4">
        <v>1.72</v>
      </c>
      <c r="G64" s="5">
        <v>0.1865</v>
      </c>
      <c r="H64" s="6">
        <f t="shared" si="0"/>
        <v>70.043285933050001</v>
      </c>
      <c r="I64" s="6"/>
    </row>
    <row r="65" spans="1:9" x14ac:dyDescent="0.25">
      <c r="A65" s="3" t="s">
        <v>74</v>
      </c>
      <c r="B65" s="3">
        <v>438</v>
      </c>
      <c r="C65" s="3">
        <v>2343</v>
      </c>
      <c r="D65" s="3">
        <v>1219</v>
      </c>
      <c r="E65" s="3">
        <v>31124</v>
      </c>
      <c r="F65" s="4">
        <v>2.48</v>
      </c>
      <c r="G65" s="5">
        <v>0.16769999999999999</v>
      </c>
      <c r="H65" s="6">
        <f t="shared" si="0"/>
        <v>104.86576987578874</v>
      </c>
      <c r="I65" s="6"/>
    </row>
    <row r="66" spans="1:9" x14ac:dyDescent="0.25">
      <c r="A66" s="3" t="s">
        <v>75</v>
      </c>
      <c r="B66" s="3">
        <v>654</v>
      </c>
      <c r="C66" s="3">
        <v>2090</v>
      </c>
      <c r="D66" s="3">
        <v>1238</v>
      </c>
      <c r="E66" s="3">
        <v>25375</v>
      </c>
      <c r="F66" s="4">
        <v>2.12</v>
      </c>
      <c r="G66" s="5">
        <v>0.28910000000000002</v>
      </c>
      <c r="H66" s="6">
        <f t="shared" si="0"/>
        <v>28.983407456692763</v>
      </c>
      <c r="I66" s="6"/>
    </row>
    <row r="67" spans="1:9" x14ac:dyDescent="0.25">
      <c r="A67" s="3" t="s">
        <v>76</v>
      </c>
      <c r="B67" s="3">
        <v>342</v>
      </c>
      <c r="C67" s="3">
        <v>1232</v>
      </c>
      <c r="D67" s="3">
        <v>677</v>
      </c>
      <c r="E67" s="3">
        <v>16574</v>
      </c>
      <c r="F67" s="4">
        <v>1.74</v>
      </c>
      <c r="G67" s="5">
        <v>0.2394</v>
      </c>
      <c r="H67" s="6">
        <f t="shared" ref="H67:H101" si="1">((((E67/F67)+E67)*((B67+D67)/C67))-(((C67*G67)+(E67*G67)+(C67*F67))*(F67*G67)))/(((G67*B67)+(G67*D67))*((E67/C67)-((D67/C67)*MOD(B67,G67)*MOD(B67,F67)*(B67/C67))))*(F67/G67)</f>
        <v>41.96050025756265</v>
      </c>
      <c r="I67" s="6"/>
    </row>
    <row r="68" spans="1:9" x14ac:dyDescent="0.25">
      <c r="A68" s="3" t="s">
        <v>77</v>
      </c>
      <c r="B68" s="3">
        <v>101</v>
      </c>
      <c r="C68" s="3">
        <v>403</v>
      </c>
      <c r="D68" s="3">
        <v>202</v>
      </c>
      <c r="E68" s="3">
        <v>4255</v>
      </c>
      <c r="F68" s="4">
        <v>2.2200000000000002</v>
      </c>
      <c r="G68" s="5">
        <v>0.15440000000000001</v>
      </c>
      <c r="H68" s="6">
        <f t="shared" si="1"/>
        <v>119.00339580295233</v>
      </c>
      <c r="I68" s="6"/>
    </row>
    <row r="69" spans="1:9" x14ac:dyDescent="0.25">
      <c r="A69" s="3" t="s">
        <v>78</v>
      </c>
      <c r="B69" s="3">
        <v>303</v>
      </c>
      <c r="C69" s="3">
        <v>1607</v>
      </c>
      <c r="D69" s="3">
        <v>773</v>
      </c>
      <c r="E69" s="3">
        <v>18533</v>
      </c>
      <c r="F69" s="4">
        <v>1.5</v>
      </c>
      <c r="G69" s="5">
        <v>0.17050000000000001</v>
      </c>
      <c r="H69" s="6">
        <f t="shared" si="1"/>
        <v>79.783392332783905</v>
      </c>
      <c r="I69" s="6"/>
    </row>
    <row r="70" spans="1:9" x14ac:dyDescent="0.25">
      <c r="A70" s="3" t="s">
        <v>79</v>
      </c>
      <c r="B70" s="3">
        <v>37</v>
      </c>
      <c r="C70" s="3">
        <v>251</v>
      </c>
      <c r="D70" s="3">
        <v>130</v>
      </c>
      <c r="E70" s="3">
        <v>2291</v>
      </c>
      <c r="F70" s="4">
        <v>1.79</v>
      </c>
      <c r="G70" s="5">
        <v>0.23350000000000001</v>
      </c>
      <c r="H70" s="6">
        <f t="shared" si="1"/>
        <v>41.828718878161929</v>
      </c>
      <c r="I70" s="6"/>
    </row>
    <row r="71" spans="1:9" x14ac:dyDescent="0.25">
      <c r="A71" s="3" t="s">
        <v>80</v>
      </c>
      <c r="B71" s="3">
        <v>300</v>
      </c>
      <c r="C71" s="3">
        <v>2227</v>
      </c>
      <c r="D71" s="3">
        <v>938</v>
      </c>
      <c r="E71" s="3">
        <v>25509</v>
      </c>
      <c r="F71" s="4">
        <v>1.5</v>
      </c>
      <c r="G71" s="5">
        <v>0.16009999999999999</v>
      </c>
      <c r="H71" s="6">
        <f t="shared" si="1"/>
        <v>89.822869452831554</v>
      </c>
      <c r="I71" s="6"/>
    </row>
    <row r="72" spans="1:9" x14ac:dyDescent="0.25">
      <c r="A72" s="3" t="s">
        <v>81</v>
      </c>
      <c r="B72" s="3">
        <v>152</v>
      </c>
      <c r="C72" s="3">
        <v>528</v>
      </c>
      <c r="D72" s="3">
        <v>325</v>
      </c>
      <c r="E72" s="3">
        <v>8040</v>
      </c>
      <c r="F72" s="4">
        <v>3.09</v>
      </c>
      <c r="G72" s="5">
        <v>0.2286</v>
      </c>
      <c r="H72" s="6">
        <f t="shared" si="1"/>
        <v>57.703640971926042</v>
      </c>
      <c r="I72" s="6"/>
    </row>
    <row r="73" spans="1:9" x14ac:dyDescent="0.25">
      <c r="A73" s="3" t="s">
        <v>82</v>
      </c>
      <c r="B73" s="3">
        <v>475</v>
      </c>
      <c r="C73" s="3">
        <v>1318</v>
      </c>
      <c r="D73" s="3">
        <v>872</v>
      </c>
      <c r="E73" s="3">
        <v>23079</v>
      </c>
      <c r="F73" s="4">
        <v>3.61</v>
      </c>
      <c r="G73" s="5">
        <v>0.2165</v>
      </c>
      <c r="H73" s="6">
        <f t="shared" si="1"/>
        <v>73.178945803913692</v>
      </c>
      <c r="I73" s="6"/>
    </row>
    <row r="74" spans="1:9" x14ac:dyDescent="0.25">
      <c r="A74" s="3" t="s">
        <v>83</v>
      </c>
      <c r="B74" s="3">
        <v>1733</v>
      </c>
      <c r="C74" s="3">
        <v>4429</v>
      </c>
      <c r="D74" s="3">
        <v>2782</v>
      </c>
      <c r="E74" s="3">
        <v>91292</v>
      </c>
      <c r="F74" s="4">
        <v>3.65</v>
      </c>
      <c r="G74" s="5">
        <v>0.2059</v>
      </c>
      <c r="H74" s="6">
        <f t="shared" si="1"/>
        <v>85.169881474105381</v>
      </c>
      <c r="I74" s="6"/>
    </row>
    <row r="75" spans="1:9" x14ac:dyDescent="0.25">
      <c r="A75" s="3" t="s">
        <v>84</v>
      </c>
      <c r="B75" s="3">
        <v>3776</v>
      </c>
      <c r="C75" s="3">
        <v>7919</v>
      </c>
      <c r="D75" s="3">
        <v>5446</v>
      </c>
      <c r="E75" s="3">
        <v>232106</v>
      </c>
      <c r="F75" s="4">
        <v>5.88</v>
      </c>
      <c r="G75" s="5">
        <v>0.23350000000000001</v>
      </c>
      <c r="H75" s="6">
        <f t="shared" si="1"/>
        <v>70.03516988773076</v>
      </c>
      <c r="I75" s="6"/>
    </row>
    <row r="76" spans="1:9" x14ac:dyDescent="0.25">
      <c r="A76" s="3" t="s">
        <v>85</v>
      </c>
      <c r="B76" s="3">
        <v>373</v>
      </c>
      <c r="C76" s="3">
        <v>810</v>
      </c>
      <c r="D76" s="3">
        <v>542</v>
      </c>
      <c r="E76" s="3">
        <v>24891</v>
      </c>
      <c r="F76" s="4">
        <v>5.12</v>
      </c>
      <c r="G76" s="5">
        <v>0.2782</v>
      </c>
      <c r="H76" s="6">
        <f t="shared" si="1"/>
        <v>41.600611204245702</v>
      </c>
      <c r="I76" s="6"/>
    </row>
    <row r="77" spans="1:9" x14ac:dyDescent="0.25">
      <c r="A77" s="3" t="s">
        <v>86</v>
      </c>
      <c r="B77" s="3">
        <v>1292</v>
      </c>
      <c r="C77" s="3">
        <v>3498</v>
      </c>
      <c r="D77" s="3">
        <v>2373</v>
      </c>
      <c r="E77" s="3">
        <v>69656</v>
      </c>
      <c r="F77" s="4">
        <v>4.74</v>
      </c>
      <c r="G77" s="5">
        <v>0.27439999999999998</v>
      </c>
      <c r="H77" s="6">
        <f t="shared" si="1"/>
        <v>35.261090328785059</v>
      </c>
      <c r="I77" s="6"/>
    </row>
    <row r="78" spans="1:9" x14ac:dyDescent="0.25">
      <c r="A78" s="3" t="s">
        <v>87</v>
      </c>
      <c r="B78" s="3">
        <v>344</v>
      </c>
      <c r="C78" s="3">
        <v>662</v>
      </c>
      <c r="D78" s="3">
        <v>446</v>
      </c>
      <c r="E78" s="3">
        <v>15615</v>
      </c>
      <c r="F78" s="4">
        <v>4.75</v>
      </c>
      <c r="G78" s="5">
        <v>0.2384</v>
      </c>
      <c r="H78" s="6">
        <f t="shared" si="1"/>
        <v>65.936558226273164</v>
      </c>
      <c r="I78" s="6"/>
    </row>
    <row r="79" spans="1:9" x14ac:dyDescent="0.25">
      <c r="A79" s="3" t="s">
        <v>88</v>
      </c>
      <c r="B79" s="3">
        <v>570</v>
      </c>
      <c r="C79" s="3">
        <v>1916</v>
      </c>
      <c r="D79" s="3">
        <v>1063</v>
      </c>
      <c r="E79" s="3">
        <v>27257</v>
      </c>
      <c r="F79" s="4">
        <v>2.27</v>
      </c>
      <c r="G79" s="5">
        <v>0.18440000000000001</v>
      </c>
      <c r="H79" s="6">
        <f t="shared" si="1"/>
        <v>84.468786953725257</v>
      </c>
      <c r="I79" s="6"/>
    </row>
    <row r="80" spans="1:9" x14ac:dyDescent="0.25">
      <c r="A80" s="3" t="s">
        <v>89</v>
      </c>
      <c r="B80" s="3">
        <v>2865</v>
      </c>
      <c r="C80" s="3">
        <v>6266</v>
      </c>
      <c r="D80" s="3">
        <v>4061</v>
      </c>
      <c r="E80" s="3">
        <v>139643</v>
      </c>
      <c r="F80" s="4">
        <v>5.61</v>
      </c>
      <c r="G80" s="5">
        <v>0.21060000000000001</v>
      </c>
      <c r="H80" s="6">
        <f t="shared" si="1"/>
        <v>86.179877447571045</v>
      </c>
      <c r="I80" s="6"/>
    </row>
    <row r="81" spans="1:9" x14ac:dyDescent="0.25">
      <c r="A81" s="3" t="s">
        <v>90</v>
      </c>
      <c r="B81" s="3">
        <v>321</v>
      </c>
      <c r="C81" s="3">
        <v>1735</v>
      </c>
      <c r="D81" s="3">
        <v>870</v>
      </c>
      <c r="E81" s="3">
        <v>22337</v>
      </c>
      <c r="F81" s="4">
        <v>1.76</v>
      </c>
      <c r="G81" s="5">
        <v>0.193</v>
      </c>
      <c r="H81" s="6">
        <f t="shared" si="1"/>
        <v>66.049995259025877</v>
      </c>
      <c r="I81" s="6"/>
    </row>
    <row r="82" spans="1:9" x14ac:dyDescent="0.25">
      <c r="A82" s="3" t="s">
        <v>91</v>
      </c>
      <c r="B82" s="3">
        <v>394</v>
      </c>
      <c r="C82" s="3">
        <v>1373</v>
      </c>
      <c r="D82" s="3">
        <v>798</v>
      </c>
      <c r="E82" s="3">
        <v>21649</v>
      </c>
      <c r="F82" s="4">
        <v>3.78</v>
      </c>
      <c r="G82" s="5">
        <v>0.22500000000000001</v>
      </c>
      <c r="H82" s="6">
        <f t="shared" si="1"/>
        <v>59.396191153912682</v>
      </c>
      <c r="I82" s="6"/>
    </row>
    <row r="83" spans="1:9" x14ac:dyDescent="0.25">
      <c r="A83" s="3" t="s">
        <v>92</v>
      </c>
      <c r="B83" s="3">
        <v>393</v>
      </c>
      <c r="C83" s="3">
        <v>1961</v>
      </c>
      <c r="D83" s="3">
        <v>1062</v>
      </c>
      <c r="E83" s="3">
        <v>22459</v>
      </c>
      <c r="F83" s="4">
        <v>1.64</v>
      </c>
      <c r="G83" s="5">
        <v>0.1492</v>
      </c>
      <c r="H83" s="6">
        <f t="shared" si="1"/>
        <v>111.1823180652121</v>
      </c>
      <c r="I83" s="6"/>
    </row>
    <row r="84" spans="1:9" x14ac:dyDescent="0.25">
      <c r="A84" s="3" t="s">
        <v>93</v>
      </c>
      <c r="B84" s="3">
        <v>568</v>
      </c>
      <c r="C84" s="3">
        <v>1251</v>
      </c>
      <c r="D84" s="3">
        <v>811</v>
      </c>
      <c r="E84" s="3">
        <v>29466</v>
      </c>
      <c r="F84" s="4">
        <v>6.23</v>
      </c>
      <c r="G84" s="5">
        <v>0.28749999999999998</v>
      </c>
      <c r="H84" s="6">
        <f t="shared" si="1"/>
        <v>18.418428225437687</v>
      </c>
      <c r="I84" s="6"/>
    </row>
    <row r="85" spans="1:9" x14ac:dyDescent="0.25">
      <c r="A85" s="3" t="s">
        <v>94</v>
      </c>
      <c r="B85" s="3">
        <v>2672</v>
      </c>
      <c r="C85" s="3">
        <v>5681</v>
      </c>
      <c r="D85" s="3">
        <v>3976</v>
      </c>
      <c r="E85" s="3">
        <v>112227</v>
      </c>
      <c r="F85" s="4">
        <v>5.34</v>
      </c>
      <c r="G85" s="5">
        <v>0.21840000000000001</v>
      </c>
      <c r="H85" s="6">
        <f t="shared" si="1"/>
        <v>77.40018014801791</v>
      </c>
      <c r="I85" s="6"/>
    </row>
    <row r="86" spans="1:9" x14ac:dyDescent="0.25">
      <c r="A86" s="3" t="s">
        <v>95</v>
      </c>
      <c r="B86" s="3">
        <v>285</v>
      </c>
      <c r="C86" s="3">
        <v>745</v>
      </c>
      <c r="D86" s="3">
        <v>492</v>
      </c>
      <c r="E86" s="3">
        <v>14277</v>
      </c>
      <c r="F86" s="4">
        <v>4.0599999999999996</v>
      </c>
      <c r="G86" s="5">
        <v>0.30609999999999998</v>
      </c>
      <c r="H86" s="6">
        <f t="shared" si="1"/>
        <v>26.441320415927375</v>
      </c>
      <c r="I86" s="6"/>
    </row>
    <row r="87" spans="1:9" x14ac:dyDescent="0.25">
      <c r="A87" s="3" t="s">
        <v>96</v>
      </c>
      <c r="B87" s="3">
        <v>971</v>
      </c>
      <c r="C87" s="3">
        <v>2243</v>
      </c>
      <c r="D87" s="3">
        <v>1388</v>
      </c>
      <c r="E87" s="3">
        <v>45602</v>
      </c>
      <c r="F87" s="4">
        <v>3.68</v>
      </c>
      <c r="G87" s="5">
        <v>0.22189999999999999</v>
      </c>
      <c r="H87" s="6">
        <f t="shared" si="1"/>
        <v>71.591048791363164</v>
      </c>
      <c r="I87" s="6"/>
    </row>
    <row r="88" spans="1:9" x14ac:dyDescent="0.25">
      <c r="A88" s="3" t="s">
        <v>97</v>
      </c>
      <c r="B88" s="3">
        <v>345</v>
      </c>
      <c r="C88" s="3">
        <v>2986</v>
      </c>
      <c r="D88" s="3">
        <v>1617</v>
      </c>
      <c r="E88" s="3">
        <v>45704</v>
      </c>
      <c r="F88" s="4">
        <v>2.99</v>
      </c>
      <c r="G88" s="5">
        <v>0.19969999999999999</v>
      </c>
      <c r="H88" s="6">
        <f t="shared" si="1"/>
        <v>72.28553400766998</v>
      </c>
      <c r="I88" s="6"/>
    </row>
    <row r="89" spans="1:9" x14ac:dyDescent="0.25">
      <c r="A89" s="3" t="s">
        <v>98</v>
      </c>
      <c r="B89" s="3">
        <v>380</v>
      </c>
      <c r="C89" s="3">
        <v>1489</v>
      </c>
      <c r="D89" s="3">
        <v>854</v>
      </c>
      <c r="E89" s="3">
        <v>18908</v>
      </c>
      <c r="F89" s="4">
        <v>1.93</v>
      </c>
      <c r="G89" s="5">
        <v>0.25580000000000003</v>
      </c>
      <c r="H89" s="6">
        <f t="shared" si="1"/>
        <v>37.36053747975474</v>
      </c>
      <c r="I89" s="6"/>
    </row>
    <row r="90" spans="1:9" x14ac:dyDescent="0.25">
      <c r="A90" s="3" t="s">
        <v>99</v>
      </c>
      <c r="B90" s="3">
        <v>96</v>
      </c>
      <c r="C90" s="3">
        <v>193</v>
      </c>
      <c r="D90" s="3">
        <v>128</v>
      </c>
      <c r="E90" s="3">
        <v>3550</v>
      </c>
      <c r="F90" s="4">
        <v>3.79</v>
      </c>
      <c r="G90" s="5">
        <v>0.2702</v>
      </c>
      <c r="H90" s="6">
        <f t="shared" si="1"/>
        <v>43.198866502993852</v>
      </c>
      <c r="I90" s="6"/>
    </row>
    <row r="91" spans="1:9" x14ac:dyDescent="0.25">
      <c r="A91" s="3" t="s">
        <v>100</v>
      </c>
      <c r="B91" s="3">
        <v>555</v>
      </c>
      <c r="C91" s="3">
        <v>1552</v>
      </c>
      <c r="D91" s="3">
        <v>912</v>
      </c>
      <c r="E91" s="3">
        <v>32594</v>
      </c>
      <c r="F91" s="4">
        <v>3.26</v>
      </c>
      <c r="G91" s="5">
        <v>0.27800000000000002</v>
      </c>
      <c r="H91" s="6">
        <f t="shared" si="1"/>
        <v>37.097852128867316</v>
      </c>
      <c r="I91" s="6"/>
    </row>
    <row r="92" spans="1:9" x14ac:dyDescent="0.25">
      <c r="A92" s="3" t="s">
        <v>101</v>
      </c>
      <c r="B92" s="3">
        <v>580</v>
      </c>
      <c r="C92" s="3">
        <v>1194</v>
      </c>
      <c r="D92" s="3">
        <v>860</v>
      </c>
      <c r="E92" s="3">
        <v>20934</v>
      </c>
      <c r="F92" s="4">
        <v>3.15</v>
      </c>
      <c r="G92" s="5">
        <v>0.26529999999999998</v>
      </c>
      <c r="H92" s="6">
        <f t="shared" si="1"/>
        <v>44.713157618692584</v>
      </c>
      <c r="I92" s="6"/>
    </row>
    <row r="93" spans="1:9" x14ac:dyDescent="0.25">
      <c r="A93" s="3" t="s">
        <v>102</v>
      </c>
      <c r="B93" s="3">
        <v>1476</v>
      </c>
      <c r="C93" s="3">
        <v>3853</v>
      </c>
      <c r="D93" s="3">
        <v>2644</v>
      </c>
      <c r="E93" s="3">
        <v>66877</v>
      </c>
      <c r="F93" s="4">
        <v>4.05</v>
      </c>
      <c r="G93" s="5">
        <v>0.28310000000000002</v>
      </c>
      <c r="H93" s="6">
        <f t="shared" si="1"/>
        <v>34.330957867212256</v>
      </c>
      <c r="I93" s="6"/>
    </row>
    <row r="94" spans="1:9" x14ac:dyDescent="0.25">
      <c r="A94" s="3" t="s">
        <v>103</v>
      </c>
      <c r="B94" s="3">
        <v>338</v>
      </c>
      <c r="C94" s="3">
        <v>723</v>
      </c>
      <c r="D94" s="3">
        <v>470</v>
      </c>
      <c r="E94" s="3">
        <v>12087</v>
      </c>
      <c r="F94" s="4">
        <v>3.9</v>
      </c>
      <c r="G94" s="5">
        <v>0.22070000000000001</v>
      </c>
      <c r="H94" s="6">
        <f t="shared" si="1"/>
        <v>72.157859952834983</v>
      </c>
      <c r="I94" s="6"/>
    </row>
    <row r="95" spans="1:9" x14ac:dyDescent="0.25">
      <c r="A95" s="3" t="s">
        <v>104</v>
      </c>
      <c r="B95" s="3">
        <v>3021</v>
      </c>
      <c r="C95" s="3">
        <v>6026</v>
      </c>
      <c r="D95" s="3">
        <v>4294</v>
      </c>
      <c r="E95" s="3">
        <v>131743</v>
      </c>
      <c r="F95" s="4">
        <v>5.1100000000000003</v>
      </c>
      <c r="G95" s="5">
        <v>0.2258</v>
      </c>
      <c r="H95" s="6">
        <f t="shared" si="1"/>
        <v>75.102768153204934</v>
      </c>
      <c r="I95" s="6"/>
    </row>
    <row r="96" spans="1:9" x14ac:dyDescent="0.25">
      <c r="A96" s="3" t="s">
        <v>105</v>
      </c>
      <c r="B96" s="3">
        <v>791</v>
      </c>
      <c r="C96" s="3">
        <v>2935</v>
      </c>
      <c r="D96" s="3">
        <v>1454</v>
      </c>
      <c r="E96" s="3">
        <v>54679</v>
      </c>
      <c r="F96" s="4">
        <v>2.4700000000000002</v>
      </c>
      <c r="G96" s="5">
        <v>0.19339999999999999</v>
      </c>
      <c r="H96" s="6">
        <f t="shared" si="1"/>
        <v>78.963597028163562</v>
      </c>
      <c r="I96" s="6"/>
    </row>
    <row r="97" spans="1:9" x14ac:dyDescent="0.25">
      <c r="A97" s="3" t="s">
        <v>106</v>
      </c>
      <c r="B97" s="3">
        <v>1848</v>
      </c>
      <c r="C97" s="3">
        <v>3986</v>
      </c>
      <c r="D97" s="3">
        <v>2632</v>
      </c>
      <c r="E97" s="3">
        <v>92157</v>
      </c>
      <c r="F97" s="4">
        <v>3.75</v>
      </c>
      <c r="G97" s="5">
        <v>0.2114</v>
      </c>
      <c r="H97" s="6">
        <f t="shared" si="1"/>
        <v>84.145211029764951</v>
      </c>
      <c r="I97" s="6"/>
    </row>
    <row r="98" spans="1:9" x14ac:dyDescent="0.25">
      <c r="A98" s="3" t="s">
        <v>107</v>
      </c>
      <c r="B98" s="3">
        <v>754</v>
      </c>
      <c r="C98" s="3">
        <v>3478</v>
      </c>
      <c r="D98" s="3">
        <v>1888</v>
      </c>
      <c r="E98" s="3">
        <v>40988</v>
      </c>
      <c r="F98" s="4">
        <v>2</v>
      </c>
      <c r="G98" s="5">
        <v>0.2102</v>
      </c>
      <c r="H98" s="6">
        <f t="shared" si="1"/>
        <v>57.933945118651245</v>
      </c>
      <c r="I98" s="6"/>
    </row>
    <row r="99" spans="1:9" x14ac:dyDescent="0.25">
      <c r="A99" s="3" t="s">
        <v>108</v>
      </c>
      <c r="B99" s="3">
        <v>509</v>
      </c>
      <c r="C99" s="3">
        <v>1797</v>
      </c>
      <c r="D99" s="3">
        <v>1079</v>
      </c>
      <c r="E99" s="3">
        <v>30191</v>
      </c>
      <c r="F99" s="4">
        <v>3.5</v>
      </c>
      <c r="G99" s="5">
        <v>0.24859999999999999</v>
      </c>
      <c r="H99" s="6">
        <f t="shared" si="1"/>
        <v>46.59141705395303</v>
      </c>
      <c r="I99" s="6"/>
    </row>
    <row r="100" spans="1:9" x14ac:dyDescent="0.25">
      <c r="A100" s="3" t="s">
        <v>109</v>
      </c>
      <c r="B100" s="3">
        <v>382</v>
      </c>
      <c r="C100" s="3">
        <v>779</v>
      </c>
      <c r="D100" s="3">
        <v>538</v>
      </c>
      <c r="E100" s="3">
        <v>14616</v>
      </c>
      <c r="F100" s="4">
        <v>6.12</v>
      </c>
      <c r="G100" s="5">
        <v>0.30890000000000001</v>
      </c>
      <c r="H100" s="6">
        <f t="shared" si="1"/>
        <v>7.7971767081571306</v>
      </c>
      <c r="I100" s="6"/>
    </row>
    <row r="101" spans="1:9" x14ac:dyDescent="0.25">
      <c r="A101" s="3" t="s">
        <v>110</v>
      </c>
      <c r="B101" s="3">
        <v>447</v>
      </c>
      <c r="C101" s="3">
        <v>923</v>
      </c>
      <c r="D101" s="3">
        <v>618</v>
      </c>
      <c r="E101" s="3">
        <v>26064</v>
      </c>
      <c r="F101" s="4">
        <v>6.14</v>
      </c>
      <c r="G101" s="5">
        <v>0.33760000000000001</v>
      </c>
      <c r="H101" s="6">
        <f t="shared" si="1"/>
        <v>7.7803297533398217</v>
      </c>
      <c r="I10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43D-562E-47E8-8987-1400461BCFF2}">
  <dimension ref="A1:Z101"/>
  <sheetViews>
    <sheetView topLeftCell="R1" workbookViewId="0">
      <selection activeCell="Z17" sqref="Z17"/>
    </sheetView>
  </sheetViews>
  <sheetFormatPr defaultRowHeight="15.75" x14ac:dyDescent="0.25"/>
  <cols>
    <col min="1" max="1" width="12.85546875" style="7" bestFit="1" customWidth="1"/>
    <col min="2" max="2" width="16.85546875" style="7" bestFit="1" customWidth="1"/>
    <col min="3" max="3" width="15.5703125" style="7" bestFit="1" customWidth="1"/>
    <col min="4" max="4" width="20.85546875" style="7" bestFit="1" customWidth="1"/>
    <col min="5" max="5" width="22.28515625" style="7" bestFit="1" customWidth="1"/>
    <col min="6" max="6" width="30.28515625" style="7" bestFit="1" customWidth="1"/>
    <col min="7" max="21" width="25.7109375" style="10" customWidth="1"/>
    <col min="22" max="22" width="21" style="7" customWidth="1"/>
    <col min="23" max="24" width="9.140625" style="7"/>
    <col min="25" max="25" width="44.85546875" style="7" bestFit="1" customWidth="1"/>
    <col min="26" max="26" width="15.5703125" style="7" bestFit="1" customWidth="1"/>
    <col min="27" max="16384" width="9.140625" style="7"/>
  </cols>
  <sheetData>
    <row r="1" spans="1:26" s="1" customFormat="1" ht="47.2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1" t="s">
        <v>116</v>
      </c>
      <c r="H1" s="11" t="s">
        <v>117</v>
      </c>
      <c r="I1" s="11" t="s">
        <v>118</v>
      </c>
      <c r="J1" s="11" t="s">
        <v>119</v>
      </c>
      <c r="K1" s="11" t="s">
        <v>120</v>
      </c>
      <c r="L1" s="11" t="s">
        <v>121</v>
      </c>
      <c r="M1" s="11" t="s">
        <v>122</v>
      </c>
      <c r="N1" s="11" t="s">
        <v>123</v>
      </c>
      <c r="O1" s="11" t="s">
        <v>124</v>
      </c>
      <c r="P1" s="11" t="s">
        <v>125</v>
      </c>
      <c r="Q1" s="11" t="s">
        <v>126</v>
      </c>
      <c r="R1" s="11" t="s">
        <v>127</v>
      </c>
      <c r="S1" s="11" t="s">
        <v>128</v>
      </c>
      <c r="T1" s="11" t="s">
        <v>129</v>
      </c>
      <c r="U1" s="11" t="s">
        <v>130</v>
      </c>
      <c r="V1" s="11" t="s">
        <v>131</v>
      </c>
    </row>
    <row r="2" spans="1:26" x14ac:dyDescent="0.25">
      <c r="A2" s="7">
        <v>1589</v>
      </c>
      <c r="B2" s="7">
        <v>4336</v>
      </c>
      <c r="C2" s="7">
        <v>2795</v>
      </c>
      <c r="D2" s="7">
        <v>67140</v>
      </c>
      <c r="E2" s="8">
        <v>2.6</v>
      </c>
      <c r="F2" s="9">
        <v>0.26100000000000001</v>
      </c>
      <c r="G2" s="12">
        <f>A2/B2</f>
        <v>0.3664667896678967</v>
      </c>
      <c r="H2" s="12">
        <f>MOD(A2,E2)</f>
        <v>0.39999999999994573</v>
      </c>
      <c r="I2" s="12">
        <f>A2*F2</f>
        <v>414.72900000000004</v>
      </c>
      <c r="J2" s="12">
        <f>MOD(A2,F2)</f>
        <v>3.199999999994052E-2</v>
      </c>
      <c r="K2" s="12">
        <f>B2*E2</f>
        <v>11273.6</v>
      </c>
      <c r="L2" s="12">
        <f>B2*F2</f>
        <v>1131.6960000000001</v>
      </c>
      <c r="M2" s="12">
        <f>C2/B2</f>
        <v>0.64460332103321039</v>
      </c>
      <c r="N2" s="12">
        <f>D2/B2</f>
        <v>15.484317343173432</v>
      </c>
      <c r="O2" s="12">
        <f>D2/E2</f>
        <v>25823.076923076922</v>
      </c>
      <c r="P2" s="12">
        <f>D2*F2</f>
        <v>17523.54</v>
      </c>
      <c r="Q2" s="12">
        <f>E2/F2</f>
        <v>9.9616858237547898</v>
      </c>
      <c r="R2" s="12">
        <f>E2*F2</f>
        <v>0.67860000000000009</v>
      </c>
      <c r="S2" s="12">
        <f>F2*A2</f>
        <v>414.72900000000004</v>
      </c>
      <c r="T2" s="12">
        <f>F2*B2</f>
        <v>1131.6960000000001</v>
      </c>
      <c r="U2" s="12">
        <f>F2*C2</f>
        <v>729.495</v>
      </c>
      <c r="V2" s="10">
        <v>1.011070111</v>
      </c>
      <c r="Y2" s="11" t="s">
        <v>116</v>
      </c>
      <c r="Z2" s="7">
        <v>0.3664667896678967</v>
      </c>
    </row>
    <row r="3" spans="1:26" x14ac:dyDescent="0.25">
      <c r="A3" s="7">
        <v>542</v>
      </c>
      <c r="B3" s="7">
        <v>3666</v>
      </c>
      <c r="C3" s="7">
        <v>1380</v>
      </c>
      <c r="D3" s="7">
        <v>42830</v>
      </c>
      <c r="E3" s="8">
        <v>1.26</v>
      </c>
      <c r="F3" s="9">
        <v>0.16159999999999999</v>
      </c>
      <c r="G3" s="12">
        <f t="shared" ref="G3:G66" si="0">A3/B3</f>
        <v>0.14784506273867976</v>
      </c>
      <c r="H3" s="12">
        <f>MOD(A3,E3)</f>
        <v>0.19999999999999618</v>
      </c>
      <c r="I3" s="12">
        <f>A3*F3</f>
        <v>87.587199999999996</v>
      </c>
      <c r="J3" s="12">
        <f>MOD(A3,F3)</f>
        <v>0.15520000000002129</v>
      </c>
      <c r="K3" s="12">
        <f>B3*E3</f>
        <v>4619.16</v>
      </c>
      <c r="L3" s="12">
        <f>B3*F3</f>
        <v>592.42560000000003</v>
      </c>
      <c r="M3" s="12">
        <f>C3/B3</f>
        <v>0.37643207855973815</v>
      </c>
      <c r="N3" s="12">
        <f>D3/B3</f>
        <v>11.683033278777959</v>
      </c>
      <c r="O3" s="12">
        <f>D3/E3</f>
        <v>33992.063492063491</v>
      </c>
      <c r="P3" s="12">
        <f>D3*F3</f>
        <v>6921.3279999999995</v>
      </c>
      <c r="Q3" s="12">
        <f>E3/F3</f>
        <v>7.7970297029702973</v>
      </c>
      <c r="R3" s="12">
        <f>E3*F3</f>
        <v>0.20361599999999999</v>
      </c>
      <c r="S3" s="12">
        <f>F3*A3</f>
        <v>87.587199999999996</v>
      </c>
      <c r="T3" s="12">
        <f>F3*B3</f>
        <v>592.42560000000003</v>
      </c>
      <c r="U3" s="12">
        <f>F3*C3</f>
        <v>223.00799999999998</v>
      </c>
      <c r="V3" s="10">
        <v>0.524277141</v>
      </c>
      <c r="Y3" s="11" t="s">
        <v>117</v>
      </c>
      <c r="Z3" s="7">
        <v>0.39999999999994573</v>
      </c>
    </row>
    <row r="4" spans="1:26" ht="31.5" x14ac:dyDescent="0.25">
      <c r="A4" s="7">
        <v>157</v>
      </c>
      <c r="B4" s="7">
        <v>632</v>
      </c>
      <c r="C4" s="7">
        <v>282</v>
      </c>
      <c r="D4" s="7">
        <v>9636</v>
      </c>
      <c r="E4" s="8">
        <v>2.5</v>
      </c>
      <c r="F4" s="9">
        <v>0.26550000000000001</v>
      </c>
      <c r="G4" s="12">
        <f t="shared" si="0"/>
        <v>0.24841772151898733</v>
      </c>
      <c r="H4" s="12">
        <f>MOD(A4,E4)</f>
        <v>2</v>
      </c>
      <c r="I4" s="12">
        <f>A4*F4</f>
        <v>41.683500000000002</v>
      </c>
      <c r="J4" s="12">
        <f>MOD(A4,F4)</f>
        <v>8.9499999999991864E-2</v>
      </c>
      <c r="K4" s="12">
        <f>B4*E4</f>
        <v>1580</v>
      </c>
      <c r="L4" s="12">
        <f>B4*F4</f>
        <v>167.79600000000002</v>
      </c>
      <c r="M4" s="12">
        <f>C4/B4</f>
        <v>0.44620253164556961</v>
      </c>
      <c r="N4" s="12">
        <f>D4/B4</f>
        <v>15.246835443037975</v>
      </c>
      <c r="O4" s="12">
        <f>D4/E4</f>
        <v>3854.4</v>
      </c>
      <c r="P4" s="12">
        <f>D4*F4</f>
        <v>2558.3580000000002</v>
      </c>
      <c r="Q4" s="12">
        <f>E4/F4</f>
        <v>9.4161958568738218</v>
      </c>
      <c r="R4" s="12">
        <f>E4*F4</f>
        <v>0.66375000000000006</v>
      </c>
      <c r="S4" s="12">
        <f>F4*A4</f>
        <v>41.683500000000002</v>
      </c>
      <c r="T4" s="12">
        <f>F4*B4</f>
        <v>167.79600000000002</v>
      </c>
      <c r="U4" s="12">
        <f>F4*C4</f>
        <v>74.871000000000009</v>
      </c>
      <c r="V4" s="10">
        <v>0.69462025299999997</v>
      </c>
      <c r="Y4" s="11" t="s">
        <v>119</v>
      </c>
      <c r="Z4" s="7">
        <v>3.199999999994052E-2</v>
      </c>
    </row>
    <row r="5" spans="1:26" x14ac:dyDescent="0.25">
      <c r="A5" s="7">
        <v>1308</v>
      </c>
      <c r="B5" s="7">
        <v>4831</v>
      </c>
      <c r="C5" s="7">
        <v>2775</v>
      </c>
      <c r="D5" s="7">
        <v>93397</v>
      </c>
      <c r="E5" s="8">
        <v>2.4500000000000002</v>
      </c>
      <c r="F5" s="9">
        <v>0.2268</v>
      </c>
      <c r="G5" s="12">
        <f t="shared" si="0"/>
        <v>0.27075139722624714</v>
      </c>
      <c r="H5" s="12">
        <f>MOD(A5,E5)</f>
        <v>2.1499999999999053</v>
      </c>
      <c r="I5" s="12">
        <f>A5*F5</f>
        <v>296.65440000000001</v>
      </c>
      <c r="J5" s="12">
        <f>MOD(A5,F5)</f>
        <v>4.439999999999078E-2</v>
      </c>
      <c r="K5" s="12">
        <f>B5*E5</f>
        <v>11835.95</v>
      </c>
      <c r="L5" s="12">
        <f>B5*F5</f>
        <v>1095.6708000000001</v>
      </c>
      <c r="M5" s="12">
        <f>C5/B5</f>
        <v>0.57441523494100599</v>
      </c>
      <c r="N5" s="12">
        <f>D5/B5</f>
        <v>19.332850341544194</v>
      </c>
      <c r="O5" s="12">
        <f>D5/E5</f>
        <v>38121.224489795917</v>
      </c>
      <c r="P5" s="12">
        <f>D5*F5</f>
        <v>21182.439600000002</v>
      </c>
      <c r="Q5" s="12">
        <f>E5/F5</f>
        <v>10.80246913580247</v>
      </c>
      <c r="R5" s="12">
        <f>E5*F5</f>
        <v>0.55566000000000004</v>
      </c>
      <c r="S5" s="12">
        <f>F5*A5</f>
        <v>296.65440000000001</v>
      </c>
      <c r="T5" s="12">
        <f>F5*B5</f>
        <v>1095.6708000000001</v>
      </c>
      <c r="U5" s="12">
        <f>F5*C5</f>
        <v>629.37</v>
      </c>
      <c r="V5" s="10">
        <v>0.84516663199999997</v>
      </c>
      <c r="Y5" s="11" t="s">
        <v>120</v>
      </c>
      <c r="Z5" s="7">
        <v>11273.6</v>
      </c>
    </row>
    <row r="6" spans="1:26" ht="31.5" x14ac:dyDescent="0.25">
      <c r="A6" s="7">
        <v>1255</v>
      </c>
      <c r="B6" s="7">
        <v>3632</v>
      </c>
      <c r="C6" s="7">
        <v>2163</v>
      </c>
      <c r="D6" s="7">
        <v>66527</v>
      </c>
      <c r="E6" s="8">
        <v>3.54</v>
      </c>
      <c r="F6" s="9">
        <v>0.249</v>
      </c>
      <c r="G6" s="12">
        <f t="shared" si="0"/>
        <v>0.34553964757709249</v>
      </c>
      <c r="H6" s="12">
        <f>MOD(A6,E6)</f>
        <v>1.8399999999999874</v>
      </c>
      <c r="I6" s="12">
        <f>A6*F6</f>
        <v>312.495</v>
      </c>
      <c r="J6" s="12">
        <f>MOD(A6,F6)</f>
        <v>4.0000000000004476E-2</v>
      </c>
      <c r="K6" s="12">
        <f>B6*E6</f>
        <v>12857.28</v>
      </c>
      <c r="L6" s="12">
        <f>B6*F6</f>
        <v>904.36800000000005</v>
      </c>
      <c r="M6" s="12">
        <f>C6/B6</f>
        <v>0.59553964757709255</v>
      </c>
      <c r="N6" s="12">
        <f>D6/B6</f>
        <v>18.316905286343612</v>
      </c>
      <c r="O6" s="12">
        <f>D6/E6</f>
        <v>18792.937853107345</v>
      </c>
      <c r="P6" s="12">
        <f>D6*F6</f>
        <v>16565.222999999998</v>
      </c>
      <c r="Q6" s="12">
        <f>E6/F6</f>
        <v>14.216867469879519</v>
      </c>
      <c r="R6" s="12">
        <f>E6*F6</f>
        <v>0.88146000000000002</v>
      </c>
      <c r="S6" s="12">
        <f>F6*A6</f>
        <v>312.495</v>
      </c>
      <c r="T6" s="12">
        <f>F6*B6</f>
        <v>904.36800000000005</v>
      </c>
      <c r="U6" s="12">
        <f>F6*C6</f>
        <v>538.58699999999999</v>
      </c>
      <c r="V6" s="10">
        <v>0.94107929499999998</v>
      </c>
      <c r="Y6" s="11" t="s">
        <v>121</v>
      </c>
      <c r="Z6" s="7">
        <v>1131.6960000000001</v>
      </c>
    </row>
    <row r="7" spans="1:26" x14ac:dyDescent="0.25">
      <c r="A7" s="7">
        <v>451</v>
      </c>
      <c r="B7" s="7">
        <v>2902</v>
      </c>
      <c r="C7" s="7">
        <v>1373</v>
      </c>
      <c r="D7" s="7">
        <v>34817</v>
      </c>
      <c r="E7" s="8">
        <v>1.72</v>
      </c>
      <c r="F7" s="9">
        <v>0.1583</v>
      </c>
      <c r="G7" s="12">
        <f t="shared" si="0"/>
        <v>0.15541006202618884</v>
      </c>
      <c r="H7" s="12">
        <f>MOD(A7,E7)</f>
        <v>0.36000000000000698</v>
      </c>
      <c r="I7" s="12">
        <f>A7*F7</f>
        <v>71.393299999999996</v>
      </c>
      <c r="J7" s="12">
        <f>MOD(A7,F7)</f>
        <v>3.3000000000106278E-3</v>
      </c>
      <c r="K7" s="12">
        <f>B7*E7</f>
        <v>4991.4399999999996</v>
      </c>
      <c r="L7" s="12">
        <f>B7*F7</f>
        <v>459.38659999999999</v>
      </c>
      <c r="M7" s="12">
        <f>C7/B7</f>
        <v>0.47312198483804274</v>
      </c>
      <c r="N7" s="12">
        <f>D7/B7</f>
        <v>11.997587870434183</v>
      </c>
      <c r="O7" s="12">
        <f>D7/E7</f>
        <v>20242.441860465118</v>
      </c>
      <c r="P7" s="12">
        <f>D7*F7</f>
        <v>5511.5311000000002</v>
      </c>
      <c r="Q7" s="12">
        <f>E7/F7</f>
        <v>10.865445356917245</v>
      </c>
      <c r="R7" s="12">
        <f>E7*F7</f>
        <v>0.27227599999999996</v>
      </c>
      <c r="S7" s="12">
        <f>F7*A7</f>
        <v>71.393299999999996</v>
      </c>
      <c r="T7" s="12">
        <f>F7*B7</f>
        <v>459.38659999999999</v>
      </c>
      <c r="U7" s="12">
        <f>F7*C7</f>
        <v>217.3459</v>
      </c>
      <c r="V7" s="10">
        <v>0.62853204699999998</v>
      </c>
      <c r="Y7" s="11" t="s">
        <v>122</v>
      </c>
      <c r="Z7" s="7">
        <v>0.64460332103321039</v>
      </c>
    </row>
    <row r="8" spans="1:26" x14ac:dyDescent="0.25">
      <c r="A8" s="7">
        <v>135</v>
      </c>
      <c r="B8" s="7">
        <v>919</v>
      </c>
      <c r="C8" s="7">
        <v>422</v>
      </c>
      <c r="D8" s="7">
        <v>10739</v>
      </c>
      <c r="E8" s="8">
        <v>1.96</v>
      </c>
      <c r="F8" s="9">
        <v>0.18240000000000001</v>
      </c>
      <c r="G8" s="12">
        <f t="shared" si="0"/>
        <v>0.14689880304678998</v>
      </c>
      <c r="H8" s="12">
        <f>MOD(A8,E8)</f>
        <v>1.7200000000000024</v>
      </c>
      <c r="I8" s="12">
        <f>A8*F8</f>
        <v>24.624000000000002</v>
      </c>
      <c r="J8" s="12">
        <f>MOD(A8,F8)</f>
        <v>2.3999999999995136E-2</v>
      </c>
      <c r="K8" s="12">
        <f>B8*E8</f>
        <v>1801.24</v>
      </c>
      <c r="L8" s="12">
        <f>B8*F8</f>
        <v>167.62560000000002</v>
      </c>
      <c r="M8" s="12">
        <f>C8/B8</f>
        <v>0.45919477693144722</v>
      </c>
      <c r="N8" s="12">
        <f>D8/B8</f>
        <v>11.685527747551687</v>
      </c>
      <c r="O8" s="12">
        <f>D8/E8</f>
        <v>5479.0816326530612</v>
      </c>
      <c r="P8" s="12">
        <f>D8*F8</f>
        <v>1958.7936</v>
      </c>
      <c r="Q8" s="12">
        <f>E8/F8</f>
        <v>10.745614035087719</v>
      </c>
      <c r="R8" s="12">
        <f>E8*F8</f>
        <v>0.35750399999999999</v>
      </c>
      <c r="S8" s="12">
        <f>F8*A8</f>
        <v>24.624000000000002</v>
      </c>
      <c r="T8" s="12">
        <f>F8*B8</f>
        <v>167.62560000000002</v>
      </c>
      <c r="U8" s="12">
        <f>F8*C8</f>
        <v>76.972800000000007</v>
      </c>
      <c r="V8" s="10">
        <v>0.60609358000000002</v>
      </c>
      <c r="Y8" s="11" t="s">
        <v>123</v>
      </c>
      <c r="Z8" s="7">
        <v>15.484317343173432</v>
      </c>
    </row>
    <row r="9" spans="1:26" ht="31.5" x14ac:dyDescent="0.25">
      <c r="A9" s="7">
        <v>150</v>
      </c>
      <c r="B9" s="7">
        <v>1081</v>
      </c>
      <c r="C9" s="7">
        <v>489</v>
      </c>
      <c r="D9" s="7">
        <v>11342</v>
      </c>
      <c r="E9" s="8">
        <v>1.57</v>
      </c>
      <c r="F9" s="9">
        <v>0.17</v>
      </c>
      <c r="G9" s="12">
        <f t="shared" si="0"/>
        <v>0.13876040703052728</v>
      </c>
      <c r="H9" s="12">
        <f>MOD(A9,E9)</f>
        <v>0.84999999999999409</v>
      </c>
      <c r="I9" s="12">
        <f>A9*F9</f>
        <v>25.500000000000004</v>
      </c>
      <c r="J9" s="12">
        <f>MOD(A9,F9)</f>
        <v>5.9999999999989229E-2</v>
      </c>
      <c r="K9" s="12">
        <f>B9*E9</f>
        <v>1697.17</v>
      </c>
      <c r="L9" s="12">
        <f>B9*F9</f>
        <v>183.77</v>
      </c>
      <c r="M9" s="12">
        <f>C9/B9</f>
        <v>0.45235892691951896</v>
      </c>
      <c r="N9" s="12">
        <f>D9/B9</f>
        <v>10.49213691026827</v>
      </c>
      <c r="O9" s="12">
        <f>D9/E9</f>
        <v>7224.2038216560504</v>
      </c>
      <c r="P9" s="12">
        <f>D9*F9</f>
        <v>1928.14</v>
      </c>
      <c r="Q9" s="12">
        <f>E9/F9</f>
        <v>9.235294117647058</v>
      </c>
      <c r="R9" s="12">
        <f>E9*F9</f>
        <v>0.26690000000000003</v>
      </c>
      <c r="S9" s="12">
        <f>F9*A9</f>
        <v>25.500000000000004</v>
      </c>
      <c r="T9" s="12">
        <f>F9*B9</f>
        <v>183.77</v>
      </c>
      <c r="U9" s="12">
        <f>F9*C9</f>
        <v>83.13000000000001</v>
      </c>
      <c r="V9" s="10">
        <v>0.59111933400000005</v>
      </c>
      <c r="Y9" s="11" t="s">
        <v>124</v>
      </c>
      <c r="Z9" s="7">
        <v>25823.076923076922</v>
      </c>
    </row>
    <row r="10" spans="1:26" ht="31.5" x14ac:dyDescent="0.25">
      <c r="A10" s="7">
        <v>790</v>
      </c>
      <c r="B10" s="7">
        <v>2437</v>
      </c>
      <c r="C10" s="7">
        <v>1402</v>
      </c>
      <c r="D10" s="7">
        <v>42243</v>
      </c>
      <c r="E10" s="8">
        <v>5.58</v>
      </c>
      <c r="F10" s="9">
        <v>0.25590000000000002</v>
      </c>
      <c r="G10" s="12">
        <f t="shared" si="0"/>
        <v>0.32416906032006565</v>
      </c>
      <c r="H10" s="12">
        <f>MOD(A10,E10)</f>
        <v>3.21999999999999</v>
      </c>
      <c r="I10" s="12">
        <f>A10*F10</f>
        <v>202.161</v>
      </c>
      <c r="J10" s="12">
        <f>MOD(A10,F10)</f>
        <v>3.6699999999949551E-2</v>
      </c>
      <c r="K10" s="12">
        <f>B10*E10</f>
        <v>13598.460000000001</v>
      </c>
      <c r="L10" s="12">
        <f>B10*F10</f>
        <v>623.62830000000008</v>
      </c>
      <c r="M10" s="12">
        <f>C10/B10</f>
        <v>0.57529749692244558</v>
      </c>
      <c r="N10" s="12">
        <f>D10/B10</f>
        <v>17.334017234304472</v>
      </c>
      <c r="O10" s="12">
        <f>D10/E10</f>
        <v>7570.4301075268813</v>
      </c>
      <c r="P10" s="12">
        <f>D10*F10</f>
        <v>10809.983700000001</v>
      </c>
      <c r="Q10" s="12">
        <f>E10/F10</f>
        <v>21.805392731535754</v>
      </c>
      <c r="R10" s="12">
        <f>E10*F10</f>
        <v>1.4279220000000001</v>
      </c>
      <c r="S10" s="12">
        <f>F10*A10</f>
        <v>202.161</v>
      </c>
      <c r="T10" s="12">
        <f>F10*B10</f>
        <v>623.62830000000008</v>
      </c>
      <c r="U10" s="12">
        <f>F10*C10</f>
        <v>358.77180000000004</v>
      </c>
      <c r="V10" s="10">
        <v>0.899466557</v>
      </c>
      <c r="Y10" s="11" t="s">
        <v>125</v>
      </c>
      <c r="Z10" s="7">
        <v>17523.54</v>
      </c>
    </row>
    <row r="11" spans="1:26" ht="31.5" x14ac:dyDescent="0.25">
      <c r="A11" s="7">
        <v>134</v>
      </c>
      <c r="B11" s="7">
        <v>464</v>
      </c>
      <c r="C11" s="7">
        <v>246</v>
      </c>
      <c r="D11" s="7">
        <v>6023</v>
      </c>
      <c r="E11" s="8">
        <v>2.31</v>
      </c>
      <c r="F11" s="9">
        <v>0.2334</v>
      </c>
      <c r="G11" s="12">
        <f t="shared" si="0"/>
        <v>0.28879310344827586</v>
      </c>
      <c r="H11" s="12">
        <f>MOD(A11,E11)</f>
        <v>1.9999999999996909E-2</v>
      </c>
      <c r="I11" s="12">
        <f>A11*F11</f>
        <v>31.275600000000001</v>
      </c>
      <c r="J11" s="12">
        <f>MOD(A11,F11)</f>
        <v>2.840000000000209E-2</v>
      </c>
      <c r="K11" s="12">
        <f>B11*E11</f>
        <v>1071.8399999999999</v>
      </c>
      <c r="L11" s="12">
        <f>B11*F11</f>
        <v>108.2976</v>
      </c>
      <c r="M11" s="12">
        <f>C11/B11</f>
        <v>0.53017241379310343</v>
      </c>
      <c r="N11" s="12">
        <f>D11/B11</f>
        <v>12.980603448275861</v>
      </c>
      <c r="O11" s="12">
        <f>D11/E11</f>
        <v>2607.3593073593074</v>
      </c>
      <c r="P11" s="12">
        <f>D11*F11</f>
        <v>1405.7682</v>
      </c>
      <c r="Q11" s="12">
        <f>E11/F11</f>
        <v>9.8971722365038559</v>
      </c>
      <c r="R11" s="12">
        <f>E11*F11</f>
        <v>0.53915400000000002</v>
      </c>
      <c r="S11" s="12">
        <f>F11*A11</f>
        <v>31.275600000000001</v>
      </c>
      <c r="T11" s="12">
        <f>F11*B11</f>
        <v>108.2976</v>
      </c>
      <c r="U11" s="12">
        <f>F11*C11</f>
        <v>57.416399999999996</v>
      </c>
      <c r="V11" s="10">
        <v>0.81896551699999998</v>
      </c>
      <c r="Y11" s="11" t="s">
        <v>126</v>
      </c>
      <c r="Z11" s="7">
        <v>9.9616858237547898</v>
      </c>
    </row>
    <row r="12" spans="1:26" ht="31.5" x14ac:dyDescent="0.25">
      <c r="A12" s="7">
        <v>35</v>
      </c>
      <c r="B12" s="7">
        <v>56</v>
      </c>
      <c r="C12" s="7">
        <v>44</v>
      </c>
      <c r="D12" s="7">
        <v>1077</v>
      </c>
      <c r="E12" s="8">
        <v>3.63</v>
      </c>
      <c r="F12" s="9">
        <v>0.251</v>
      </c>
      <c r="G12" s="12">
        <f t="shared" si="0"/>
        <v>0.625</v>
      </c>
      <c r="H12" s="12">
        <f>MOD(A12,E12)</f>
        <v>2.330000000000001</v>
      </c>
      <c r="I12" s="12">
        <f>A12*F12</f>
        <v>8.7850000000000001</v>
      </c>
      <c r="J12" s="12">
        <f>MOD(A12,F12)</f>
        <v>0.11099999999999988</v>
      </c>
      <c r="K12" s="12">
        <f>B12*E12</f>
        <v>203.28</v>
      </c>
      <c r="L12" s="12">
        <f>B12*F12</f>
        <v>14.056000000000001</v>
      </c>
      <c r="M12" s="12">
        <f>C12/B12</f>
        <v>0.7857142857142857</v>
      </c>
      <c r="N12" s="12">
        <f>D12/B12</f>
        <v>19.232142857142858</v>
      </c>
      <c r="O12" s="12">
        <f>D12/E12</f>
        <v>296.69421487603307</v>
      </c>
      <c r="P12" s="12">
        <f>D12*F12</f>
        <v>270.327</v>
      </c>
      <c r="Q12" s="12">
        <f>E12/F12</f>
        <v>14.46215139442231</v>
      </c>
      <c r="R12" s="12">
        <f>E12*F12</f>
        <v>0.91113</v>
      </c>
      <c r="S12" s="12">
        <f>F12*A12</f>
        <v>8.7850000000000001</v>
      </c>
      <c r="T12" s="12">
        <f>F12*B12</f>
        <v>14.056000000000001</v>
      </c>
      <c r="U12" s="12">
        <f>F12*C12</f>
        <v>11.044</v>
      </c>
      <c r="V12" s="10">
        <v>1.4107142859999999</v>
      </c>
      <c r="Y12" s="11" t="s">
        <v>127</v>
      </c>
      <c r="Z12" s="7">
        <v>0.67860000000000009</v>
      </c>
    </row>
    <row r="13" spans="1:26" ht="31.5" x14ac:dyDescent="0.25">
      <c r="A13" s="7">
        <v>583</v>
      </c>
      <c r="B13" s="7">
        <v>2087</v>
      </c>
      <c r="C13" s="7">
        <v>1345</v>
      </c>
      <c r="D13" s="7">
        <v>37931</v>
      </c>
      <c r="E13" s="8">
        <v>4.54</v>
      </c>
      <c r="F13" s="9">
        <v>0.23139999999999999</v>
      </c>
      <c r="G13" s="12">
        <f t="shared" si="0"/>
        <v>0.27934834690943938</v>
      </c>
      <c r="H13" s="12">
        <f>MOD(A13,E13)</f>
        <v>1.8799999999999955</v>
      </c>
      <c r="I13" s="12">
        <f>A13*F13</f>
        <v>134.90619999999998</v>
      </c>
      <c r="J13" s="12">
        <f>MOD(A13,F13)</f>
        <v>0.10340000000001365</v>
      </c>
      <c r="K13" s="12">
        <f>B13*E13</f>
        <v>9474.98</v>
      </c>
      <c r="L13" s="12">
        <f>B13*F13</f>
        <v>482.93180000000001</v>
      </c>
      <c r="M13" s="12">
        <f>C13/B13</f>
        <v>0.64446574029707715</v>
      </c>
      <c r="N13" s="12">
        <f>D13/B13</f>
        <v>18.174892189746046</v>
      </c>
      <c r="O13" s="12">
        <f>D13/E13</f>
        <v>8354.8458149779726</v>
      </c>
      <c r="P13" s="12">
        <f>D13*F13</f>
        <v>8777.2333999999992</v>
      </c>
      <c r="Q13" s="12">
        <f>E13/F13</f>
        <v>19.619706136560069</v>
      </c>
      <c r="R13" s="12">
        <f>E13*F13</f>
        <v>1.050556</v>
      </c>
      <c r="S13" s="12">
        <f>F13*A13</f>
        <v>134.90619999999998</v>
      </c>
      <c r="T13" s="12">
        <f>F13*B13</f>
        <v>482.93180000000001</v>
      </c>
      <c r="U13" s="12">
        <f>F13*C13</f>
        <v>311.233</v>
      </c>
      <c r="V13" s="10">
        <v>0.92381408700000001</v>
      </c>
      <c r="Y13" s="11" t="s">
        <v>128</v>
      </c>
      <c r="Z13" s="7">
        <v>414.72900000000004</v>
      </c>
    </row>
    <row r="14" spans="1:26" ht="31.5" x14ac:dyDescent="0.25">
      <c r="A14" s="7">
        <v>369</v>
      </c>
      <c r="B14" s="7">
        <v>2485</v>
      </c>
      <c r="C14" s="7">
        <v>1097</v>
      </c>
      <c r="D14" s="7">
        <v>33422</v>
      </c>
      <c r="E14" s="8">
        <v>2.17</v>
      </c>
      <c r="F14" s="9">
        <v>0.21329999999999999</v>
      </c>
      <c r="G14" s="12">
        <f t="shared" si="0"/>
        <v>0.14849094567404428</v>
      </c>
      <c r="H14" s="12">
        <f>MOD(A14,E14)</f>
        <v>0.10000000000001208</v>
      </c>
      <c r="I14" s="12">
        <f>A14*F14</f>
        <v>78.707700000000003</v>
      </c>
      <c r="J14" s="12">
        <f>MOD(A14,F14)</f>
        <v>0.20430000000001797</v>
      </c>
      <c r="K14" s="12">
        <f>B14*E14</f>
        <v>5392.45</v>
      </c>
      <c r="L14" s="12">
        <f>B14*F14</f>
        <v>530.05049999999994</v>
      </c>
      <c r="M14" s="12">
        <f>C14/B14</f>
        <v>0.44144869215291749</v>
      </c>
      <c r="N14" s="12">
        <f>D14/B14</f>
        <v>13.449496981891349</v>
      </c>
      <c r="O14" s="12">
        <f>D14/E14</f>
        <v>15401.843317972351</v>
      </c>
      <c r="P14" s="12">
        <f>D14*F14</f>
        <v>7128.9125999999997</v>
      </c>
      <c r="Q14" s="12">
        <f>E14/F14</f>
        <v>10.173464603844351</v>
      </c>
      <c r="R14" s="12">
        <f>E14*F14</f>
        <v>0.46286099999999997</v>
      </c>
      <c r="S14" s="12">
        <f>F14*A14</f>
        <v>78.707700000000003</v>
      </c>
      <c r="T14" s="12">
        <f>F14*B14</f>
        <v>530.05049999999994</v>
      </c>
      <c r="U14" s="12">
        <f>F14*C14</f>
        <v>233.99009999999998</v>
      </c>
      <c r="V14" s="10">
        <v>0.58993963800000004</v>
      </c>
      <c r="Y14" s="11" t="s">
        <v>130</v>
      </c>
      <c r="Z14" s="7">
        <v>729.495</v>
      </c>
    </row>
    <row r="15" spans="1:26" ht="31.5" x14ac:dyDescent="0.25">
      <c r="A15" s="7">
        <v>1261</v>
      </c>
      <c r="B15" s="7">
        <v>5072</v>
      </c>
      <c r="C15" s="7">
        <v>2723</v>
      </c>
      <c r="D15" s="7">
        <v>81155</v>
      </c>
      <c r="E15" s="8">
        <v>2.0299999999999998</v>
      </c>
      <c r="F15" s="9">
        <v>0.22919999999999999</v>
      </c>
      <c r="G15" s="12">
        <f t="shared" si="0"/>
        <v>0.24861987381703471</v>
      </c>
      <c r="H15" s="12">
        <f>MOD(A15,E15)</f>
        <v>0.37000000000012134</v>
      </c>
      <c r="I15" s="12">
        <f>A15*F15</f>
        <v>289.02119999999996</v>
      </c>
      <c r="J15" s="12">
        <f>MOD(A15,F15)</f>
        <v>0.17080000000007109</v>
      </c>
      <c r="K15" s="12">
        <f>B15*E15</f>
        <v>10296.16</v>
      </c>
      <c r="L15" s="12">
        <f>B15*F15</f>
        <v>1162.5023999999999</v>
      </c>
      <c r="M15" s="12">
        <f>C15/B15</f>
        <v>0.53686908517350163</v>
      </c>
      <c r="N15" s="12">
        <f>D15/B15</f>
        <v>16.000591482649842</v>
      </c>
      <c r="O15" s="12">
        <f>D15/E15</f>
        <v>39977.832512315275</v>
      </c>
      <c r="P15" s="12">
        <f>D15*F15</f>
        <v>18600.725999999999</v>
      </c>
      <c r="Q15" s="12">
        <f>E15/F15</f>
        <v>8.8568935427574171</v>
      </c>
      <c r="R15" s="12">
        <f>E15*F15</f>
        <v>0.46527599999999991</v>
      </c>
      <c r="S15" s="12">
        <f>F15*A15</f>
        <v>289.02119999999996</v>
      </c>
      <c r="T15" s="12">
        <f>F15*B15</f>
        <v>1162.5023999999999</v>
      </c>
      <c r="U15" s="12">
        <f>F15*C15</f>
        <v>624.11159999999995</v>
      </c>
      <c r="V15" s="10">
        <v>0.78548895900000004</v>
      </c>
      <c r="Y15" s="11" t="s">
        <v>131</v>
      </c>
      <c r="Z15" s="7">
        <v>1.011070111</v>
      </c>
    </row>
    <row r="16" spans="1:26" x14ac:dyDescent="0.25">
      <c r="A16" s="7">
        <v>63</v>
      </c>
      <c r="B16" s="7">
        <v>405</v>
      </c>
      <c r="C16" s="7">
        <v>147</v>
      </c>
      <c r="D16" s="7">
        <v>3893</v>
      </c>
      <c r="E16" s="8">
        <v>1.82</v>
      </c>
      <c r="F16" s="9">
        <v>0.16739999999999999</v>
      </c>
      <c r="G16" s="12">
        <f t="shared" si="0"/>
        <v>0.15555555555555556</v>
      </c>
      <c r="H16" s="12">
        <f>MOD(A16,E16)</f>
        <v>1.1199999999999979</v>
      </c>
      <c r="I16" s="12">
        <f>A16*F16</f>
        <v>10.546199999999999</v>
      </c>
      <c r="J16" s="12">
        <f>MOD(A16,F16)</f>
        <v>5.7600000000002538E-2</v>
      </c>
      <c r="K16" s="12">
        <f>B16*E16</f>
        <v>737.1</v>
      </c>
      <c r="L16" s="12">
        <f>B16*F16</f>
        <v>67.796999999999997</v>
      </c>
      <c r="M16" s="12">
        <f>C16/B16</f>
        <v>0.36296296296296299</v>
      </c>
      <c r="N16" s="12">
        <f>D16/B16</f>
        <v>9.6123456790123463</v>
      </c>
      <c r="O16" s="12">
        <f>D16/E16</f>
        <v>2139.0109890109889</v>
      </c>
      <c r="P16" s="12">
        <f>D16*F16</f>
        <v>651.68819999999994</v>
      </c>
      <c r="Q16" s="12">
        <f>E16/F16</f>
        <v>10.872162485065711</v>
      </c>
      <c r="R16" s="12">
        <f>E16*F16</f>
        <v>0.30466799999999999</v>
      </c>
      <c r="S16" s="12">
        <f>F16*A16</f>
        <v>10.546199999999999</v>
      </c>
      <c r="T16" s="12">
        <f>F16*B16</f>
        <v>67.796999999999997</v>
      </c>
      <c r="U16" s="12">
        <f>F16*C16</f>
        <v>24.607799999999997</v>
      </c>
      <c r="V16" s="10">
        <v>0.51851851900000001</v>
      </c>
      <c r="Z16" s="7">
        <f>(((Z9+D2)*Z15)-((Z6+Z10+Z5)*Z12))/((Z13+Z14)*(Z8-(Z7*Z4*Z3*Z2)))*Z11</f>
        <v>41.436090837848681</v>
      </c>
    </row>
    <row r="17" spans="1:22" x14ac:dyDescent="0.25">
      <c r="A17" s="7">
        <v>427</v>
      </c>
      <c r="B17" s="7">
        <v>2982</v>
      </c>
      <c r="C17" s="7">
        <v>1332</v>
      </c>
      <c r="D17" s="7">
        <v>35758</v>
      </c>
      <c r="E17" s="8">
        <v>2.19</v>
      </c>
      <c r="F17" s="9">
        <v>0.28949999999999998</v>
      </c>
      <c r="G17" s="12">
        <f t="shared" si="0"/>
        <v>0.14319248826291081</v>
      </c>
      <c r="H17" s="12">
        <f>MOD(A17,E17)</f>
        <v>2.1400000000000103</v>
      </c>
      <c r="I17" s="12">
        <f>A17*F17</f>
        <v>123.61649999999999</v>
      </c>
      <c r="J17" s="12">
        <f>MOD(A17,F17)</f>
        <v>0.27700000000003011</v>
      </c>
      <c r="K17" s="12">
        <f>B17*E17</f>
        <v>6530.58</v>
      </c>
      <c r="L17" s="12">
        <f>B17*F17</f>
        <v>863.28899999999999</v>
      </c>
      <c r="M17" s="12">
        <f>C17/B17</f>
        <v>0.44668008048289737</v>
      </c>
      <c r="N17" s="12">
        <f>D17/B17</f>
        <v>11.991281019450033</v>
      </c>
      <c r="O17" s="12">
        <f>D17/E17</f>
        <v>16327.853881278539</v>
      </c>
      <c r="P17" s="12">
        <f>D17*F17</f>
        <v>10351.940999999999</v>
      </c>
      <c r="Q17" s="12">
        <f>E17/F17</f>
        <v>7.5647668393782386</v>
      </c>
      <c r="R17" s="12">
        <f>E17*F17</f>
        <v>0.63400499999999993</v>
      </c>
      <c r="S17" s="12">
        <f>F17*A17</f>
        <v>123.61649999999999</v>
      </c>
      <c r="T17" s="12">
        <f>F17*B17</f>
        <v>863.28899999999999</v>
      </c>
      <c r="U17" s="12">
        <f>F17*C17</f>
        <v>385.61399999999998</v>
      </c>
      <c r="V17" s="10">
        <v>0.58987256899999996</v>
      </c>
    </row>
    <row r="18" spans="1:22" x14ac:dyDescent="0.25">
      <c r="A18" s="7">
        <v>784</v>
      </c>
      <c r="B18" s="7">
        <v>5759</v>
      </c>
      <c r="C18" s="7">
        <v>2686</v>
      </c>
      <c r="D18" s="7">
        <v>61372</v>
      </c>
      <c r="E18" s="8">
        <v>1.44</v>
      </c>
      <c r="F18" s="9">
        <v>0.19040000000000001</v>
      </c>
      <c r="G18" s="12">
        <f t="shared" si="0"/>
        <v>0.13613474561555824</v>
      </c>
      <c r="H18" s="12">
        <f>MOD(A18,E18)</f>
        <v>0.64000000000002899</v>
      </c>
      <c r="I18" s="12">
        <f>A18*F18</f>
        <v>149.27360000000002</v>
      </c>
      <c r="J18" s="12">
        <f>MOD(A18,F18)</f>
        <v>0.12319999999994369</v>
      </c>
      <c r="K18" s="12">
        <f>B18*E18</f>
        <v>8292.9599999999991</v>
      </c>
      <c r="L18" s="12">
        <f>B18*F18</f>
        <v>1096.5136</v>
      </c>
      <c r="M18" s="12">
        <f>C18/B18</f>
        <v>0.46640041673901717</v>
      </c>
      <c r="N18" s="12">
        <f>D18/B18</f>
        <v>10.656711234589338</v>
      </c>
      <c r="O18" s="12">
        <f>D18/E18</f>
        <v>42619.444444444445</v>
      </c>
      <c r="P18" s="12">
        <f>D18*F18</f>
        <v>11685.228800000001</v>
      </c>
      <c r="Q18" s="12">
        <f>E18/F18</f>
        <v>7.5630252100840325</v>
      </c>
      <c r="R18" s="12">
        <f>E18*F18</f>
        <v>0.27417600000000003</v>
      </c>
      <c r="S18" s="12">
        <f>F18*A18</f>
        <v>149.27360000000002</v>
      </c>
      <c r="T18" s="12">
        <f>F18*B18</f>
        <v>1096.5136</v>
      </c>
      <c r="U18" s="12">
        <f>F18*C18</f>
        <v>511.41440000000006</v>
      </c>
      <c r="V18" s="10">
        <v>0.60253516200000001</v>
      </c>
    </row>
    <row r="19" spans="1:22" x14ac:dyDescent="0.25">
      <c r="A19" s="7">
        <v>539</v>
      </c>
      <c r="B19" s="7">
        <v>4763</v>
      </c>
      <c r="C19" s="7">
        <v>1707</v>
      </c>
      <c r="D19" s="7">
        <v>52183</v>
      </c>
      <c r="E19" s="8">
        <v>1.18</v>
      </c>
      <c r="F19" s="9">
        <v>0.1575</v>
      </c>
      <c r="G19" s="12">
        <f t="shared" si="0"/>
        <v>0.11316397228637413</v>
      </c>
      <c r="H19" s="12">
        <f>MOD(A19,E19)</f>
        <v>0.92000000000002835</v>
      </c>
      <c r="I19" s="12">
        <f>A19*F19</f>
        <v>84.892499999999998</v>
      </c>
      <c r="J19" s="12">
        <f>MOD(A19,F19)</f>
        <v>3.4999999999996201E-2</v>
      </c>
      <c r="K19" s="12">
        <f>B19*E19</f>
        <v>5620.34</v>
      </c>
      <c r="L19" s="12">
        <f>B19*F19</f>
        <v>750.17250000000001</v>
      </c>
      <c r="M19" s="12">
        <f>C19/B19</f>
        <v>0.35838757085870249</v>
      </c>
      <c r="N19" s="12">
        <f>D19/B19</f>
        <v>10.955910140667646</v>
      </c>
      <c r="O19" s="12">
        <f>D19/E19</f>
        <v>44222.881355932208</v>
      </c>
      <c r="P19" s="12">
        <f>D19*F19</f>
        <v>8218.8225000000002</v>
      </c>
      <c r="Q19" s="12">
        <f>E19/F19</f>
        <v>7.4920634920634912</v>
      </c>
      <c r="R19" s="12">
        <f>E19*F19</f>
        <v>0.18584999999999999</v>
      </c>
      <c r="S19" s="12">
        <f>F19*A19</f>
        <v>84.892499999999998</v>
      </c>
      <c r="T19" s="12">
        <f>F19*B19</f>
        <v>750.17250000000001</v>
      </c>
      <c r="U19" s="12">
        <f>F19*C19</f>
        <v>268.85250000000002</v>
      </c>
      <c r="V19" s="10">
        <v>0.47155154300000002</v>
      </c>
    </row>
    <row r="20" spans="1:22" x14ac:dyDescent="0.25">
      <c r="A20" s="7">
        <v>88</v>
      </c>
      <c r="B20" s="7">
        <v>387</v>
      </c>
      <c r="C20" s="7">
        <v>189</v>
      </c>
      <c r="D20" s="7">
        <v>4594</v>
      </c>
      <c r="E20" s="8">
        <v>1.95</v>
      </c>
      <c r="F20" s="9">
        <v>0.1452</v>
      </c>
      <c r="G20" s="12">
        <f t="shared" si="0"/>
        <v>0.22739018087855298</v>
      </c>
      <c r="H20" s="12">
        <f>MOD(A20,E20)</f>
        <v>0.250000000000002</v>
      </c>
      <c r="I20" s="12">
        <f>A20*F20</f>
        <v>12.7776</v>
      </c>
      <c r="J20" s="12">
        <f>MOD(A20,F20)</f>
        <v>8.8000000000025835E-3</v>
      </c>
      <c r="K20" s="12">
        <f>B20*E20</f>
        <v>754.65</v>
      </c>
      <c r="L20" s="12">
        <f>B20*F20</f>
        <v>56.192399999999999</v>
      </c>
      <c r="M20" s="12">
        <f>C20/B20</f>
        <v>0.48837209302325579</v>
      </c>
      <c r="N20" s="12">
        <f>D20/B20</f>
        <v>11.87080103359173</v>
      </c>
      <c r="O20" s="12">
        <f>D20/E20</f>
        <v>2355.897435897436</v>
      </c>
      <c r="P20" s="12">
        <f>D20*F20</f>
        <v>667.04880000000003</v>
      </c>
      <c r="Q20" s="12">
        <f>E20/F20</f>
        <v>13.429752066115702</v>
      </c>
      <c r="R20" s="12">
        <f>E20*F20</f>
        <v>0.28314</v>
      </c>
      <c r="S20" s="12">
        <f>F20*A20</f>
        <v>12.7776</v>
      </c>
      <c r="T20" s="12">
        <f>F20*B20</f>
        <v>56.192399999999999</v>
      </c>
      <c r="U20" s="12">
        <f>F20*C20</f>
        <v>27.442799999999998</v>
      </c>
      <c r="V20" s="10">
        <v>0.71576227400000003</v>
      </c>
    </row>
    <row r="21" spans="1:22" x14ac:dyDescent="0.25">
      <c r="A21" s="7">
        <v>313</v>
      </c>
      <c r="B21" s="7">
        <v>1309</v>
      </c>
      <c r="C21" s="7">
        <v>761</v>
      </c>
      <c r="D21" s="7">
        <v>18700</v>
      </c>
      <c r="E21" s="8">
        <v>3.15</v>
      </c>
      <c r="F21" s="9">
        <v>0.20669999999999999</v>
      </c>
      <c r="G21" s="12">
        <f t="shared" si="0"/>
        <v>0.23911382734912145</v>
      </c>
      <c r="H21" s="12">
        <f>MOD(A21,E21)</f>
        <v>1.1500000000000088</v>
      </c>
      <c r="I21" s="12">
        <f>A21*F21</f>
        <v>64.697099999999992</v>
      </c>
      <c r="J21" s="12">
        <f>MOD(A21,F21)</f>
        <v>5.6200000000007799E-2</v>
      </c>
      <c r="K21" s="12">
        <f>B21*E21</f>
        <v>4123.3499999999995</v>
      </c>
      <c r="L21" s="12">
        <f>B21*F21</f>
        <v>270.57029999999997</v>
      </c>
      <c r="M21" s="12">
        <f>C21/B21</f>
        <v>0.58135981665393432</v>
      </c>
      <c r="N21" s="12">
        <f>D21/B21</f>
        <v>14.285714285714286</v>
      </c>
      <c r="O21" s="12">
        <f>D21/E21</f>
        <v>5936.5079365079364</v>
      </c>
      <c r="P21" s="12">
        <f>D21*F21</f>
        <v>3865.29</v>
      </c>
      <c r="Q21" s="12">
        <f>E21/F21</f>
        <v>15.239477503628446</v>
      </c>
      <c r="R21" s="12">
        <f>E21*F21</f>
        <v>0.65110499999999993</v>
      </c>
      <c r="S21" s="12">
        <f>F21*A21</f>
        <v>64.697099999999992</v>
      </c>
      <c r="T21" s="12">
        <f>F21*B21</f>
        <v>270.57029999999997</v>
      </c>
      <c r="U21" s="12">
        <f>F21*C21</f>
        <v>157.2987</v>
      </c>
      <c r="V21" s="10">
        <v>0.820473644</v>
      </c>
    </row>
    <row r="22" spans="1:22" x14ac:dyDescent="0.25">
      <c r="A22" s="7">
        <v>1285</v>
      </c>
      <c r="B22" s="7">
        <v>4166</v>
      </c>
      <c r="C22" s="7">
        <v>2671</v>
      </c>
      <c r="D22" s="7">
        <v>85165</v>
      </c>
      <c r="E22" s="8">
        <v>3.87</v>
      </c>
      <c r="F22" s="9">
        <v>0.23139999999999999</v>
      </c>
      <c r="G22" s="12">
        <f t="shared" si="0"/>
        <v>0.3084493518963034</v>
      </c>
      <c r="H22" s="12">
        <f>MOD(A22,E22)</f>
        <v>0.15999999999996461</v>
      </c>
      <c r="I22" s="12">
        <f>A22*F22</f>
        <v>297.34899999999999</v>
      </c>
      <c r="J22" s="12">
        <f>MOD(A22,F22)</f>
        <v>3.5800000000030086E-2</v>
      </c>
      <c r="K22" s="12">
        <f>B22*E22</f>
        <v>16122.42</v>
      </c>
      <c r="L22" s="12">
        <f>B22*F22</f>
        <v>964.01239999999996</v>
      </c>
      <c r="M22" s="12">
        <f>C22/B22</f>
        <v>0.64114258281325009</v>
      </c>
      <c r="N22" s="12">
        <f>D22/B22</f>
        <v>20.442870859337493</v>
      </c>
      <c r="O22" s="12">
        <f>D22/E22</f>
        <v>22006.459948320411</v>
      </c>
      <c r="P22" s="12">
        <f>D22*F22</f>
        <v>19707.181</v>
      </c>
      <c r="Q22" s="12">
        <f>E22/F22</f>
        <v>16.72428694900605</v>
      </c>
      <c r="R22" s="12">
        <f>E22*F22</f>
        <v>0.89551800000000004</v>
      </c>
      <c r="S22" s="12">
        <f>F22*A22</f>
        <v>297.34899999999999</v>
      </c>
      <c r="T22" s="12">
        <f>F22*B22</f>
        <v>964.01239999999996</v>
      </c>
      <c r="U22" s="12">
        <f>F22*C22</f>
        <v>618.06939999999997</v>
      </c>
      <c r="V22" s="10">
        <v>0.94959193500000005</v>
      </c>
    </row>
    <row r="23" spans="1:22" x14ac:dyDescent="0.25">
      <c r="A23" s="7">
        <v>170</v>
      </c>
      <c r="B23" s="7">
        <v>637</v>
      </c>
      <c r="C23" s="7">
        <v>271</v>
      </c>
      <c r="D23" s="7">
        <v>9358</v>
      </c>
      <c r="E23" s="8">
        <v>3.19</v>
      </c>
      <c r="F23" s="9">
        <v>0.14860000000000001</v>
      </c>
      <c r="G23" s="12">
        <f t="shared" si="0"/>
        <v>0.26687598116169547</v>
      </c>
      <c r="H23" s="12">
        <f>MOD(A23,E23)</f>
        <v>0.93000000000000282</v>
      </c>
      <c r="I23" s="12">
        <f>A23*F23</f>
        <v>25.262</v>
      </c>
      <c r="J23" s="12">
        <f>MOD(A23,F23)</f>
        <v>1.5999999999887216E-3</v>
      </c>
      <c r="K23" s="12">
        <f>B23*E23</f>
        <v>2032.03</v>
      </c>
      <c r="L23" s="12">
        <f>B23*F23</f>
        <v>94.658200000000008</v>
      </c>
      <c r="M23" s="12">
        <f>C23/B23</f>
        <v>0.42543171114599687</v>
      </c>
      <c r="N23" s="12">
        <f>D23/B23</f>
        <v>14.690737833594977</v>
      </c>
      <c r="O23" s="12">
        <f>D23/E23</f>
        <v>2933.5423197492164</v>
      </c>
      <c r="P23" s="12">
        <f>D23*F23</f>
        <v>1390.5988</v>
      </c>
      <c r="Q23" s="12">
        <f>E23/F23</f>
        <v>21.467025572005383</v>
      </c>
      <c r="R23" s="12">
        <f>E23*F23</f>
        <v>0.47403400000000001</v>
      </c>
      <c r="S23" s="12">
        <f>F23*A23</f>
        <v>25.262</v>
      </c>
      <c r="T23" s="12">
        <f>F23*B23</f>
        <v>94.658200000000008</v>
      </c>
      <c r="U23" s="12">
        <f>F23*C23</f>
        <v>40.270600000000002</v>
      </c>
      <c r="V23" s="10">
        <v>0.69230769199999997</v>
      </c>
    </row>
    <row r="24" spans="1:22" x14ac:dyDescent="0.25">
      <c r="A24" s="7">
        <v>662</v>
      </c>
      <c r="B24" s="7">
        <v>3772</v>
      </c>
      <c r="C24" s="7">
        <v>1904</v>
      </c>
      <c r="D24" s="7">
        <v>49278</v>
      </c>
      <c r="E24" s="8">
        <v>1.85</v>
      </c>
      <c r="F24" s="9">
        <v>0.18679999999999999</v>
      </c>
      <c r="G24" s="12">
        <f t="shared" si="0"/>
        <v>0.17550371155885472</v>
      </c>
      <c r="H24" s="12">
        <f>MOD(A24,E24)</f>
        <v>1.5499999999999683</v>
      </c>
      <c r="I24" s="12">
        <f>A24*F24</f>
        <v>123.66159999999999</v>
      </c>
      <c r="J24" s="12">
        <f>MOD(A24,F24)</f>
        <v>0.16760000000002187</v>
      </c>
      <c r="K24" s="12">
        <f>B24*E24</f>
        <v>6978.2000000000007</v>
      </c>
      <c r="L24" s="12">
        <f>B24*F24</f>
        <v>704.6096</v>
      </c>
      <c r="M24" s="12">
        <f>C24/B24</f>
        <v>0.50477200424178159</v>
      </c>
      <c r="N24" s="12">
        <f>D24/B24</f>
        <v>13.064156945917285</v>
      </c>
      <c r="O24" s="12">
        <f>D24/E24</f>
        <v>26636.756756756757</v>
      </c>
      <c r="P24" s="12">
        <f>D24*F24</f>
        <v>9205.1304</v>
      </c>
      <c r="Q24" s="12">
        <f>E24/F24</f>
        <v>9.9036402569593154</v>
      </c>
      <c r="R24" s="12">
        <f>E24*F24</f>
        <v>0.34558</v>
      </c>
      <c r="S24" s="12">
        <f>F24*A24</f>
        <v>123.66159999999999</v>
      </c>
      <c r="T24" s="12">
        <f>F24*B24</f>
        <v>704.6096</v>
      </c>
      <c r="U24" s="12">
        <f>F24*C24</f>
        <v>355.66719999999998</v>
      </c>
      <c r="V24" s="10">
        <v>0.68027571600000003</v>
      </c>
    </row>
    <row r="25" spans="1:22" x14ac:dyDescent="0.25">
      <c r="A25" s="7">
        <v>281</v>
      </c>
      <c r="B25" s="7">
        <v>2359</v>
      </c>
      <c r="C25" s="7">
        <v>878</v>
      </c>
      <c r="D25" s="7">
        <v>20946</v>
      </c>
      <c r="E25" s="8">
        <v>1.32</v>
      </c>
      <c r="F25" s="9">
        <v>0.15049999999999999</v>
      </c>
      <c r="G25" s="12">
        <f t="shared" si="0"/>
        <v>0.11911827045358203</v>
      </c>
      <c r="H25" s="12">
        <f>MOD(A25,E25)</f>
        <v>1.1599999999999868</v>
      </c>
      <c r="I25" s="12">
        <f>A25*F25</f>
        <v>42.290500000000002</v>
      </c>
      <c r="J25" s="12">
        <f>MOD(A25,F25)</f>
        <v>1.6500000000009535E-2</v>
      </c>
      <c r="K25" s="12">
        <f>B25*E25</f>
        <v>3113.88</v>
      </c>
      <c r="L25" s="12">
        <f>B25*F25</f>
        <v>355.02949999999998</v>
      </c>
      <c r="M25" s="12">
        <f>C25/B25</f>
        <v>0.37219160661297157</v>
      </c>
      <c r="N25" s="12">
        <f>D25/B25</f>
        <v>8.8791860958033073</v>
      </c>
      <c r="O25" s="12">
        <f>D25/E25</f>
        <v>15868.181818181818</v>
      </c>
      <c r="P25" s="12">
        <f>D25*F25</f>
        <v>3152.373</v>
      </c>
      <c r="Q25" s="12">
        <f>E25/F25</f>
        <v>8.7707641196013295</v>
      </c>
      <c r="R25" s="12">
        <f>E25*F25</f>
        <v>0.19866</v>
      </c>
      <c r="S25" s="12">
        <f>F25*A25</f>
        <v>42.290500000000002</v>
      </c>
      <c r="T25" s="12">
        <f>F25*B25</f>
        <v>355.02949999999998</v>
      </c>
      <c r="U25" s="12">
        <f>F25*C25</f>
        <v>132.13899999999998</v>
      </c>
      <c r="V25" s="10">
        <v>0.49130987700000001</v>
      </c>
    </row>
    <row r="26" spans="1:22" x14ac:dyDescent="0.25">
      <c r="A26" s="7">
        <v>49</v>
      </c>
      <c r="B26" s="7">
        <v>243</v>
      </c>
      <c r="C26" s="7">
        <v>114</v>
      </c>
      <c r="D26" s="7">
        <v>3231</v>
      </c>
      <c r="E26" s="8">
        <v>2.86</v>
      </c>
      <c r="F26" s="9">
        <v>0.1444</v>
      </c>
      <c r="G26" s="12">
        <f t="shared" si="0"/>
        <v>0.20164609053497942</v>
      </c>
      <c r="H26" s="12">
        <f>MOD(A26,E26)</f>
        <v>0.38000000000000211</v>
      </c>
      <c r="I26" s="12">
        <f>A26*F26</f>
        <v>7.0755999999999997</v>
      </c>
      <c r="J26" s="12">
        <f>MOD(A26,F26)</f>
        <v>4.8399999999999804E-2</v>
      </c>
      <c r="K26" s="12">
        <f>B26*E26</f>
        <v>694.98</v>
      </c>
      <c r="L26" s="12">
        <f>B26*F26</f>
        <v>35.089199999999998</v>
      </c>
      <c r="M26" s="12">
        <f>C26/B26</f>
        <v>0.46913580246913578</v>
      </c>
      <c r="N26" s="12">
        <f>D26/B26</f>
        <v>13.296296296296296</v>
      </c>
      <c r="O26" s="12">
        <f>D26/E26</f>
        <v>1129.7202797202797</v>
      </c>
      <c r="P26" s="12">
        <f>D26*F26</f>
        <v>466.5564</v>
      </c>
      <c r="Q26" s="12">
        <f>E26/F26</f>
        <v>19.806094182825483</v>
      </c>
      <c r="R26" s="12">
        <f>E26*F26</f>
        <v>0.41298399999999996</v>
      </c>
      <c r="S26" s="12">
        <f>F26*A26</f>
        <v>7.0755999999999997</v>
      </c>
      <c r="T26" s="12">
        <f>F26*B26</f>
        <v>35.089199999999998</v>
      </c>
      <c r="U26" s="12">
        <f>F26*C26</f>
        <v>16.461600000000001</v>
      </c>
      <c r="V26" s="10">
        <v>0.67078189300000002</v>
      </c>
    </row>
    <row r="27" spans="1:22" x14ac:dyDescent="0.25">
      <c r="A27" s="7">
        <v>1218</v>
      </c>
      <c r="B27" s="7">
        <v>2725</v>
      </c>
      <c r="C27" s="7">
        <v>1798</v>
      </c>
      <c r="D27" s="7">
        <v>56960</v>
      </c>
      <c r="E27" s="8">
        <v>3.45</v>
      </c>
      <c r="F27" s="9">
        <v>0.2402</v>
      </c>
      <c r="G27" s="12">
        <f t="shared" si="0"/>
        <v>0.44697247706422016</v>
      </c>
      <c r="H27" s="12">
        <f>MOD(A27,E27)</f>
        <v>0.14999999999993729</v>
      </c>
      <c r="I27" s="12">
        <f>A27*F27</f>
        <v>292.56360000000001</v>
      </c>
      <c r="J27" s="12">
        <f>MOD(A27,F27)</f>
        <v>0.18600000000001599</v>
      </c>
      <c r="K27" s="12">
        <f>B27*E27</f>
        <v>9401.25</v>
      </c>
      <c r="L27" s="12">
        <f>B27*F27</f>
        <v>654.54499999999996</v>
      </c>
      <c r="M27" s="12">
        <f>C27/B27</f>
        <v>0.65981651376146788</v>
      </c>
      <c r="N27" s="12">
        <f>D27/B27</f>
        <v>20.902752293577983</v>
      </c>
      <c r="O27" s="12">
        <f>D27/E27</f>
        <v>16510.144927536232</v>
      </c>
      <c r="P27" s="12">
        <f>D27*F27</f>
        <v>13681.791999999999</v>
      </c>
      <c r="Q27" s="12">
        <f>E27/F27</f>
        <v>14.363030807660284</v>
      </c>
      <c r="R27" s="12">
        <f>E27*F27</f>
        <v>0.82869000000000004</v>
      </c>
      <c r="S27" s="12">
        <f>F27*A27</f>
        <v>292.56360000000001</v>
      </c>
      <c r="T27" s="12">
        <f>F27*B27</f>
        <v>654.54499999999996</v>
      </c>
      <c r="U27" s="12">
        <f>F27*C27</f>
        <v>431.87959999999998</v>
      </c>
      <c r="V27" s="10">
        <v>1.1067889909999999</v>
      </c>
    </row>
    <row r="28" spans="1:22" x14ac:dyDescent="0.25">
      <c r="A28" s="7">
        <v>1054</v>
      </c>
      <c r="B28" s="7">
        <v>3220</v>
      </c>
      <c r="C28" s="7">
        <v>1895</v>
      </c>
      <c r="D28" s="7">
        <v>47957</v>
      </c>
      <c r="E28" s="8">
        <v>3.04</v>
      </c>
      <c r="F28" s="9">
        <v>0.22550000000000001</v>
      </c>
      <c r="G28" s="12">
        <f t="shared" si="0"/>
        <v>0.32732919254658382</v>
      </c>
      <c r="H28" s="12">
        <f>MOD(A28,E28)</f>
        <v>2.1599999999999877</v>
      </c>
      <c r="I28" s="12">
        <f>A28*F28</f>
        <v>237.67699999999999</v>
      </c>
      <c r="J28" s="12">
        <f>MOD(A28,F28)</f>
        <v>1.2999999999971978E-2</v>
      </c>
      <c r="K28" s="12">
        <f>B28*E28</f>
        <v>9788.7999999999993</v>
      </c>
      <c r="L28" s="12">
        <f>B28*F28</f>
        <v>726.11</v>
      </c>
      <c r="M28" s="12">
        <f>C28/B28</f>
        <v>0.58850931677018636</v>
      </c>
      <c r="N28" s="12">
        <f>D28/B28</f>
        <v>14.893478260869566</v>
      </c>
      <c r="O28" s="12">
        <f>D28/E28</f>
        <v>15775.328947368422</v>
      </c>
      <c r="P28" s="12">
        <f>D28*F28</f>
        <v>10814.3035</v>
      </c>
      <c r="Q28" s="12">
        <f>E28/F28</f>
        <v>13.481152993348115</v>
      </c>
      <c r="R28" s="12">
        <f>E28*F28</f>
        <v>0.68552000000000002</v>
      </c>
      <c r="S28" s="12">
        <f>F28*A28</f>
        <v>237.67699999999999</v>
      </c>
      <c r="T28" s="12">
        <f>F28*B28</f>
        <v>726.11</v>
      </c>
      <c r="U28" s="12">
        <f>F28*C28</f>
        <v>427.32249999999999</v>
      </c>
      <c r="V28" s="10">
        <v>0.91583850899999997</v>
      </c>
    </row>
    <row r="29" spans="1:22" x14ac:dyDescent="0.25">
      <c r="A29" s="7">
        <v>375</v>
      </c>
      <c r="B29" s="7">
        <v>953</v>
      </c>
      <c r="C29" s="7">
        <v>602</v>
      </c>
      <c r="D29" s="7">
        <v>18646</v>
      </c>
      <c r="E29" s="8">
        <v>3.35</v>
      </c>
      <c r="F29" s="9">
        <v>0.26469999999999999</v>
      </c>
      <c r="G29" s="12">
        <f t="shared" si="0"/>
        <v>0.39349422875131163</v>
      </c>
      <c r="H29" s="12">
        <f>MOD(A29,E29)</f>
        <v>3.1499999999999901</v>
      </c>
      <c r="I29" s="12">
        <f>A29*F29</f>
        <v>99.262500000000003</v>
      </c>
      <c r="J29" s="12">
        <f>MOD(A29,F29)</f>
        <v>0.18480000000001295</v>
      </c>
      <c r="K29" s="12">
        <f>B29*E29</f>
        <v>3192.55</v>
      </c>
      <c r="L29" s="12">
        <f>B29*F29</f>
        <v>252.25909999999999</v>
      </c>
      <c r="M29" s="12">
        <f>C29/B29</f>
        <v>0.63168940188877232</v>
      </c>
      <c r="N29" s="12">
        <f>D29/B29</f>
        <v>19.56558237145855</v>
      </c>
      <c r="O29" s="12">
        <f>D29/E29</f>
        <v>5565.9701492537315</v>
      </c>
      <c r="P29" s="12">
        <f>D29*F29</f>
        <v>4935.5962</v>
      </c>
      <c r="Q29" s="12">
        <f>E29/F29</f>
        <v>12.655836796373254</v>
      </c>
      <c r="R29" s="12">
        <f>E29*F29</f>
        <v>0.88674500000000001</v>
      </c>
      <c r="S29" s="12">
        <f>F29*A29</f>
        <v>99.262500000000003</v>
      </c>
      <c r="T29" s="12">
        <f>F29*B29</f>
        <v>252.25909999999999</v>
      </c>
      <c r="U29" s="12">
        <f>F29*C29</f>
        <v>159.3494</v>
      </c>
      <c r="V29" s="10">
        <v>1.025183631</v>
      </c>
    </row>
    <row r="30" spans="1:22" x14ac:dyDescent="0.25">
      <c r="A30" s="7">
        <v>2617</v>
      </c>
      <c r="B30" s="7">
        <v>7045</v>
      </c>
      <c r="C30" s="7">
        <v>4707</v>
      </c>
      <c r="D30" s="7">
        <v>124812</v>
      </c>
      <c r="E30" s="8">
        <v>3.5</v>
      </c>
      <c r="F30" s="9">
        <v>0.2311</v>
      </c>
      <c r="G30" s="12">
        <f t="shared" si="0"/>
        <v>0.37146912704045421</v>
      </c>
      <c r="H30" s="12">
        <f>MOD(A30,E30)</f>
        <v>2.5</v>
      </c>
      <c r="I30" s="12">
        <f>A30*F30</f>
        <v>604.78869999999995</v>
      </c>
      <c r="J30" s="12">
        <f>MOD(A30,F30)</f>
        <v>2.3600000000001509E-2</v>
      </c>
      <c r="K30" s="12">
        <f>B30*E30</f>
        <v>24657.5</v>
      </c>
      <c r="L30" s="12">
        <f>B30*F30</f>
        <v>1628.0995</v>
      </c>
      <c r="M30" s="12">
        <f>C30/B30</f>
        <v>0.66813342796309438</v>
      </c>
      <c r="N30" s="12">
        <f>D30/B30</f>
        <v>17.71639460610362</v>
      </c>
      <c r="O30" s="12">
        <f>D30/E30</f>
        <v>35660.571428571428</v>
      </c>
      <c r="P30" s="12">
        <f>D30*F30</f>
        <v>28844.053199999998</v>
      </c>
      <c r="Q30" s="12">
        <f>E30/F30</f>
        <v>15.144958892254435</v>
      </c>
      <c r="R30" s="12">
        <f>E30*F30</f>
        <v>0.80884999999999996</v>
      </c>
      <c r="S30" s="12">
        <f>F30*A30</f>
        <v>604.78869999999995</v>
      </c>
      <c r="T30" s="12">
        <f>F30*B30</f>
        <v>1628.0995</v>
      </c>
      <c r="U30" s="12">
        <f>F30*C30</f>
        <v>1087.7877000000001</v>
      </c>
      <c r="V30" s="10">
        <v>1.0396025550000001</v>
      </c>
    </row>
    <row r="31" spans="1:22" x14ac:dyDescent="0.25">
      <c r="A31" s="7">
        <v>166</v>
      </c>
      <c r="B31" s="7">
        <v>1422</v>
      </c>
      <c r="C31" s="7">
        <v>809</v>
      </c>
      <c r="D31" s="7">
        <v>14750</v>
      </c>
      <c r="E31" s="8">
        <v>2.09</v>
      </c>
      <c r="F31" s="9">
        <v>0.27389999999999998</v>
      </c>
      <c r="G31" s="12">
        <f t="shared" si="0"/>
        <v>0.11673699015471167</v>
      </c>
      <c r="H31" s="12">
        <f>MOD(A31,E31)</f>
        <v>0.89000000000001123</v>
      </c>
      <c r="I31" s="12">
        <f>A31*F31</f>
        <v>45.467399999999998</v>
      </c>
      <c r="J31" s="12">
        <f>MOD(A31,F31)</f>
        <v>1.6600000000014048E-2</v>
      </c>
      <c r="K31" s="12">
        <f>B31*E31</f>
        <v>2971.98</v>
      </c>
      <c r="L31" s="12">
        <f>B31*F31</f>
        <v>389.48579999999998</v>
      </c>
      <c r="M31" s="12">
        <f>C31/B31</f>
        <v>0.5689170182841069</v>
      </c>
      <c r="N31" s="12">
        <f>D31/B31</f>
        <v>10.372714486638538</v>
      </c>
      <c r="O31" s="12">
        <f>D31/E31</f>
        <v>7057.4162679425845</v>
      </c>
      <c r="P31" s="12">
        <f>D31*F31</f>
        <v>4040.0249999999996</v>
      </c>
      <c r="Q31" s="12">
        <f>E31/F31</f>
        <v>7.6305220883534135</v>
      </c>
      <c r="R31" s="12">
        <f>E31*F31</f>
        <v>0.57245099999999993</v>
      </c>
      <c r="S31" s="12">
        <f>F31*A31</f>
        <v>45.467399999999998</v>
      </c>
      <c r="T31" s="12">
        <f>F31*B31</f>
        <v>389.48579999999998</v>
      </c>
      <c r="U31" s="12">
        <f>F31*C31</f>
        <v>221.58509999999998</v>
      </c>
      <c r="V31" s="10">
        <v>0.68565400799999998</v>
      </c>
    </row>
    <row r="32" spans="1:22" x14ac:dyDescent="0.25">
      <c r="A32" s="7">
        <v>56</v>
      </c>
      <c r="B32" s="7">
        <v>478</v>
      </c>
      <c r="C32" s="7">
        <v>216</v>
      </c>
      <c r="D32" s="7">
        <v>4441</v>
      </c>
      <c r="E32" s="8">
        <v>1.74</v>
      </c>
      <c r="F32" s="9">
        <v>0.26519999999999999</v>
      </c>
      <c r="G32" s="12">
        <f t="shared" si="0"/>
        <v>0.11715481171548117</v>
      </c>
      <c r="H32" s="12">
        <f>MOD(A32,E32)</f>
        <v>0.32000000000000028</v>
      </c>
      <c r="I32" s="12">
        <f>A32*F32</f>
        <v>14.851199999999999</v>
      </c>
      <c r="J32" s="12">
        <f>MOD(A32,F32)</f>
        <v>4.2800000000001837E-2</v>
      </c>
      <c r="K32" s="12">
        <f>B32*E32</f>
        <v>831.72</v>
      </c>
      <c r="L32" s="12">
        <f>B32*F32</f>
        <v>126.76559999999999</v>
      </c>
      <c r="M32" s="12">
        <f>C32/B32</f>
        <v>0.45188284518828453</v>
      </c>
      <c r="N32" s="12">
        <f>D32/B32</f>
        <v>9.2907949790794984</v>
      </c>
      <c r="O32" s="12">
        <f>D32/E32</f>
        <v>2552.2988505747126</v>
      </c>
      <c r="P32" s="12">
        <f>D32*F32</f>
        <v>1177.7531999999999</v>
      </c>
      <c r="Q32" s="12">
        <f>E32/F32</f>
        <v>6.5610859728506785</v>
      </c>
      <c r="R32" s="12">
        <f>E32*F32</f>
        <v>0.46144799999999997</v>
      </c>
      <c r="S32" s="12">
        <f>F32*A32</f>
        <v>14.851199999999999</v>
      </c>
      <c r="T32" s="12">
        <f>F32*B32</f>
        <v>126.76559999999999</v>
      </c>
      <c r="U32" s="12">
        <f>F32*C32</f>
        <v>57.283200000000001</v>
      </c>
      <c r="V32" s="10">
        <v>0.56903765699999997</v>
      </c>
    </row>
    <row r="33" spans="1:22" x14ac:dyDescent="0.25">
      <c r="A33" s="7">
        <v>733</v>
      </c>
      <c r="B33" s="7">
        <v>2131</v>
      </c>
      <c r="C33" s="7">
        <v>1322</v>
      </c>
      <c r="D33" s="7">
        <v>40048</v>
      </c>
      <c r="E33" s="8">
        <v>3.97</v>
      </c>
      <c r="F33" s="9">
        <v>0.2142</v>
      </c>
      <c r="G33" s="12">
        <f t="shared" si="0"/>
        <v>0.34396996715157202</v>
      </c>
      <c r="H33" s="12">
        <f>MOD(A33,E33)</f>
        <v>2.519999999999964</v>
      </c>
      <c r="I33" s="12">
        <f>A33*F33</f>
        <v>157.0086</v>
      </c>
      <c r="J33" s="12">
        <f>MOD(A33,F33)</f>
        <v>7.5999999999948331E-3</v>
      </c>
      <c r="K33" s="12">
        <f>B33*E33</f>
        <v>8460.07</v>
      </c>
      <c r="L33" s="12">
        <f>B33*F33</f>
        <v>456.46019999999999</v>
      </c>
      <c r="M33" s="12">
        <f>C33/B33</f>
        <v>0.6203660253402159</v>
      </c>
      <c r="N33" s="12">
        <f>D33/B33</f>
        <v>18.793054903801032</v>
      </c>
      <c r="O33" s="12">
        <f>D33/E33</f>
        <v>10087.657430730478</v>
      </c>
      <c r="P33" s="12">
        <f>D33*F33</f>
        <v>8578.2816000000003</v>
      </c>
      <c r="Q33" s="12">
        <f>E33/F33</f>
        <v>18.534080298786183</v>
      </c>
      <c r="R33" s="12">
        <f>E33*F33</f>
        <v>0.85037400000000007</v>
      </c>
      <c r="S33" s="12">
        <f>F33*A33</f>
        <v>157.0086</v>
      </c>
      <c r="T33" s="12">
        <f>F33*B33</f>
        <v>456.46019999999999</v>
      </c>
      <c r="U33" s="12">
        <f>F33*C33</f>
        <v>283.17239999999998</v>
      </c>
      <c r="V33" s="10">
        <v>0.96433599199999998</v>
      </c>
    </row>
    <row r="34" spans="1:22" x14ac:dyDescent="0.25">
      <c r="A34" s="7">
        <v>986</v>
      </c>
      <c r="B34" s="7">
        <v>3113</v>
      </c>
      <c r="C34" s="7">
        <v>1980</v>
      </c>
      <c r="D34" s="7">
        <v>51926</v>
      </c>
      <c r="E34" s="8">
        <v>2.64</v>
      </c>
      <c r="F34" s="9">
        <v>0.2359</v>
      </c>
      <c r="G34" s="12">
        <f t="shared" si="0"/>
        <v>0.31673626726630261</v>
      </c>
      <c r="H34" s="12">
        <f>MOD(A34,E34)</f>
        <v>1.2799999999999536</v>
      </c>
      <c r="I34" s="12">
        <f>A34*F34</f>
        <v>232.59739999999999</v>
      </c>
      <c r="J34" s="12">
        <f>MOD(A34,F34)</f>
        <v>0.17390000000000594</v>
      </c>
      <c r="K34" s="12">
        <f>B34*E34</f>
        <v>8218.32</v>
      </c>
      <c r="L34" s="12">
        <f>B34*F34</f>
        <v>734.35670000000005</v>
      </c>
      <c r="M34" s="12">
        <f>C34/B34</f>
        <v>0.63604240282685509</v>
      </c>
      <c r="N34" s="12">
        <f>D34/B34</f>
        <v>16.680372630902667</v>
      </c>
      <c r="O34" s="12">
        <f>D34/E34</f>
        <v>19668.939393939392</v>
      </c>
      <c r="P34" s="12">
        <f>D34*F34</f>
        <v>12249.3434</v>
      </c>
      <c r="Q34" s="12">
        <f>E34/F34</f>
        <v>11.191182704535821</v>
      </c>
      <c r="R34" s="12">
        <f>E34*F34</f>
        <v>0.622776</v>
      </c>
      <c r="S34" s="12">
        <f>F34*A34</f>
        <v>232.59739999999999</v>
      </c>
      <c r="T34" s="12">
        <f>F34*B34</f>
        <v>734.35670000000005</v>
      </c>
      <c r="U34" s="12">
        <f>F34*C34</f>
        <v>467.08199999999999</v>
      </c>
      <c r="V34" s="10">
        <v>0.95277867000000005</v>
      </c>
    </row>
    <row r="35" spans="1:22" x14ac:dyDescent="0.25">
      <c r="A35" s="7">
        <v>964</v>
      </c>
      <c r="B35" s="7">
        <v>2034</v>
      </c>
      <c r="C35" s="7">
        <v>1448</v>
      </c>
      <c r="D35" s="7">
        <v>38132</v>
      </c>
      <c r="E35" s="8">
        <v>5.27</v>
      </c>
      <c r="F35" s="9">
        <v>0.37640000000000001</v>
      </c>
      <c r="G35" s="12">
        <f t="shared" si="0"/>
        <v>0.47394296951819076</v>
      </c>
      <c r="H35" s="12">
        <f>MOD(A35,E35)</f>
        <v>4.8600000000000776</v>
      </c>
      <c r="I35" s="12">
        <f>A35*F35</f>
        <v>362.84960000000001</v>
      </c>
      <c r="J35" s="12">
        <f>MOD(A35,F35)</f>
        <v>3.9599999999968383E-2</v>
      </c>
      <c r="K35" s="12">
        <f>B35*E35</f>
        <v>10719.179999999998</v>
      </c>
      <c r="L35" s="12">
        <f>B35*F35</f>
        <v>765.59760000000006</v>
      </c>
      <c r="M35" s="12">
        <f>C35/B35</f>
        <v>0.71189773844641102</v>
      </c>
      <c r="N35" s="12">
        <f>D35/B35</f>
        <v>18.747295968534907</v>
      </c>
      <c r="O35" s="12">
        <f>D35/E35</f>
        <v>7235.6736242884253</v>
      </c>
      <c r="P35" s="12">
        <f>D35*F35</f>
        <v>14352.8848</v>
      </c>
      <c r="Q35" s="12">
        <f>E35/F35</f>
        <v>14.001062699256108</v>
      </c>
      <c r="R35" s="12">
        <f>E35*F35</f>
        <v>1.9836279999999999</v>
      </c>
      <c r="S35" s="12">
        <f>F35*A35</f>
        <v>362.84960000000001</v>
      </c>
      <c r="T35" s="12">
        <f>F35*B35</f>
        <v>765.59760000000006</v>
      </c>
      <c r="U35" s="12">
        <f>F35*C35</f>
        <v>545.02719999999999</v>
      </c>
      <c r="V35" s="10">
        <v>1.185840708</v>
      </c>
    </row>
    <row r="36" spans="1:22" x14ac:dyDescent="0.25">
      <c r="A36" s="7">
        <v>223</v>
      </c>
      <c r="B36" s="7">
        <v>965</v>
      </c>
      <c r="C36" s="7">
        <v>472</v>
      </c>
      <c r="D36" s="7">
        <v>10315</v>
      </c>
      <c r="E36" s="8">
        <v>2.2200000000000002</v>
      </c>
      <c r="F36" s="9">
        <v>0.17810000000000001</v>
      </c>
      <c r="G36" s="12">
        <f t="shared" si="0"/>
        <v>0.23108808290155441</v>
      </c>
      <c r="H36" s="12">
        <f>MOD(A36,E36)</f>
        <v>0.99999999999998046</v>
      </c>
      <c r="I36" s="12">
        <f>A36*F36</f>
        <v>39.716300000000004</v>
      </c>
      <c r="J36" s="12">
        <f>MOD(A36,F36)</f>
        <v>1.8799999999989603E-2</v>
      </c>
      <c r="K36" s="12">
        <f>B36*E36</f>
        <v>2142.3000000000002</v>
      </c>
      <c r="L36" s="12">
        <f>B36*F36</f>
        <v>171.8665</v>
      </c>
      <c r="M36" s="12">
        <f>C36/B36</f>
        <v>0.48911917098445595</v>
      </c>
      <c r="N36" s="12">
        <f>D36/B36</f>
        <v>10.689119170984457</v>
      </c>
      <c r="O36" s="12">
        <f>D36/E36</f>
        <v>4646.3963963963961</v>
      </c>
      <c r="P36" s="12">
        <f>D36*F36</f>
        <v>1837.1015</v>
      </c>
      <c r="Q36" s="12">
        <f>E36/F36</f>
        <v>12.464907355418305</v>
      </c>
      <c r="R36" s="12">
        <f>E36*F36</f>
        <v>0.39538200000000007</v>
      </c>
      <c r="S36" s="12">
        <f>F36*A36</f>
        <v>39.716300000000004</v>
      </c>
      <c r="T36" s="12">
        <f>F36*B36</f>
        <v>171.8665</v>
      </c>
      <c r="U36" s="12">
        <f>F36*C36</f>
        <v>84.063200000000009</v>
      </c>
      <c r="V36" s="10">
        <v>0.72020725399999996</v>
      </c>
    </row>
    <row r="37" spans="1:22" x14ac:dyDescent="0.25">
      <c r="A37" s="7">
        <v>409</v>
      </c>
      <c r="B37" s="7">
        <v>1261</v>
      </c>
      <c r="C37" s="7">
        <v>699</v>
      </c>
      <c r="D37" s="7">
        <v>20608</v>
      </c>
      <c r="E37" s="8">
        <v>2.74</v>
      </c>
      <c r="F37" s="9">
        <v>0.1888</v>
      </c>
      <c r="G37" s="12">
        <f t="shared" si="0"/>
        <v>0.32434575733544807</v>
      </c>
      <c r="H37" s="12">
        <f>MOD(A37,E37)</f>
        <v>0.73999999999996824</v>
      </c>
      <c r="I37" s="12">
        <f>A37*F37</f>
        <v>77.219200000000001</v>
      </c>
      <c r="J37" s="12">
        <f>MOD(A37,F37)</f>
        <v>5.9200000000009523E-2</v>
      </c>
      <c r="K37" s="12">
        <f>B37*E37</f>
        <v>3455.1400000000003</v>
      </c>
      <c r="L37" s="12">
        <f>B37*F37</f>
        <v>238.07679999999999</v>
      </c>
      <c r="M37" s="12">
        <f>C37/B37</f>
        <v>0.55432196669310074</v>
      </c>
      <c r="N37" s="12">
        <f>D37/B37</f>
        <v>16.342585249801743</v>
      </c>
      <c r="O37" s="12">
        <f>D37/E37</f>
        <v>7521.1678832116786</v>
      </c>
      <c r="P37" s="12">
        <f>D37*F37</f>
        <v>3890.7903999999999</v>
      </c>
      <c r="Q37" s="12">
        <f>E37/F37</f>
        <v>14.51271186440678</v>
      </c>
      <c r="R37" s="12">
        <f>E37*F37</f>
        <v>0.51731199999999999</v>
      </c>
      <c r="S37" s="12">
        <f>F37*A37</f>
        <v>77.219200000000001</v>
      </c>
      <c r="T37" s="12">
        <f>F37*B37</f>
        <v>238.07679999999999</v>
      </c>
      <c r="U37" s="12">
        <f>F37*C37</f>
        <v>131.97120000000001</v>
      </c>
      <c r="V37" s="10">
        <v>0.87866772400000004</v>
      </c>
    </row>
    <row r="38" spans="1:22" x14ac:dyDescent="0.25">
      <c r="A38" s="7">
        <v>872</v>
      </c>
      <c r="B38" s="7">
        <v>3082</v>
      </c>
      <c r="C38" s="7">
        <v>1882</v>
      </c>
      <c r="D38" s="7">
        <v>49186</v>
      </c>
      <c r="E38" s="8">
        <v>2.2200000000000002</v>
      </c>
      <c r="F38" s="9">
        <v>0.25430000000000003</v>
      </c>
      <c r="G38" s="12">
        <f t="shared" si="0"/>
        <v>0.2829331602855289</v>
      </c>
      <c r="H38" s="12">
        <f>MOD(A38,E38)</f>
        <v>1.7599999999999234</v>
      </c>
      <c r="I38" s="12">
        <f>A38*F38</f>
        <v>221.74960000000002</v>
      </c>
      <c r="J38" s="12">
        <f>MOD(A38,F38)</f>
        <v>5.299999999910765E-3</v>
      </c>
      <c r="K38" s="12">
        <f>B38*E38</f>
        <v>6842.0400000000009</v>
      </c>
      <c r="L38" s="12">
        <f>B38*F38</f>
        <v>783.75260000000003</v>
      </c>
      <c r="M38" s="12">
        <f>C38/B38</f>
        <v>0.61064243997404288</v>
      </c>
      <c r="N38" s="12">
        <f>D38/B38</f>
        <v>15.959117456197275</v>
      </c>
      <c r="O38" s="12">
        <f>D38/E38</f>
        <v>22155.855855855854</v>
      </c>
      <c r="P38" s="12">
        <f>D38*F38</f>
        <v>12507.999800000001</v>
      </c>
      <c r="Q38" s="12">
        <f>E38/F38</f>
        <v>8.7298466378293345</v>
      </c>
      <c r="R38" s="12">
        <f>E38*F38</f>
        <v>0.5645460000000001</v>
      </c>
      <c r="S38" s="12">
        <f>F38*A38</f>
        <v>221.74960000000002</v>
      </c>
      <c r="T38" s="12">
        <f>F38*B38</f>
        <v>783.75260000000003</v>
      </c>
      <c r="U38" s="12">
        <f>F38*C38</f>
        <v>478.59260000000006</v>
      </c>
      <c r="V38" s="10">
        <v>0.89357560000000003</v>
      </c>
    </row>
    <row r="39" spans="1:22" x14ac:dyDescent="0.25">
      <c r="A39" s="7">
        <v>1045</v>
      </c>
      <c r="B39" s="7">
        <v>3868</v>
      </c>
      <c r="C39" s="7">
        <v>2313</v>
      </c>
      <c r="D39" s="7">
        <v>68769</v>
      </c>
      <c r="E39" s="8">
        <v>3.48</v>
      </c>
      <c r="F39" s="9">
        <v>0.2462</v>
      </c>
      <c r="G39" s="12">
        <f t="shared" si="0"/>
        <v>0.27016546018614274</v>
      </c>
      <c r="H39" s="12">
        <f>MOD(A39,E39)</f>
        <v>1.0000000000000053</v>
      </c>
      <c r="I39" s="12">
        <f>A39*F39</f>
        <v>257.279</v>
      </c>
      <c r="J39" s="12">
        <f>MOD(A39,F39)</f>
        <v>0.12719999999999076</v>
      </c>
      <c r="K39" s="12">
        <f>B39*E39</f>
        <v>13460.64</v>
      </c>
      <c r="L39" s="12">
        <f>B39*F39</f>
        <v>952.30160000000001</v>
      </c>
      <c r="M39" s="12">
        <f>C39/B39</f>
        <v>0.59798345398138575</v>
      </c>
      <c r="N39" s="12">
        <f>D39/B39</f>
        <v>17.778955532574972</v>
      </c>
      <c r="O39" s="12">
        <f>D39/E39</f>
        <v>19761.206896551725</v>
      </c>
      <c r="P39" s="12">
        <f>D39*F39</f>
        <v>16930.927800000001</v>
      </c>
      <c r="Q39" s="12">
        <f>E39/F39</f>
        <v>14.13484971567831</v>
      </c>
      <c r="R39" s="12">
        <f>E39*F39</f>
        <v>0.85677599999999998</v>
      </c>
      <c r="S39" s="12">
        <f>F39*A39</f>
        <v>257.279</v>
      </c>
      <c r="T39" s="12">
        <f>F39*B39</f>
        <v>952.30160000000001</v>
      </c>
      <c r="U39" s="12">
        <f>F39*C39</f>
        <v>569.4606</v>
      </c>
      <c r="V39" s="10">
        <v>0.86814891400000005</v>
      </c>
    </row>
    <row r="40" spans="1:22" x14ac:dyDescent="0.25">
      <c r="A40" s="7">
        <v>692</v>
      </c>
      <c r="B40" s="7">
        <v>1889</v>
      </c>
      <c r="C40" s="7">
        <v>1120</v>
      </c>
      <c r="D40" s="7">
        <v>42845</v>
      </c>
      <c r="E40" s="8">
        <v>3.03</v>
      </c>
      <c r="F40" s="9">
        <v>0.2177</v>
      </c>
      <c r="G40" s="12">
        <f t="shared" si="0"/>
        <v>0.36633139227104289</v>
      </c>
      <c r="H40" s="12">
        <f>MOD(A40,E40)</f>
        <v>1.1600000000000446</v>
      </c>
      <c r="I40" s="12">
        <f>A40*F40</f>
        <v>150.64840000000001</v>
      </c>
      <c r="J40" s="12">
        <f>MOD(A40,F40)</f>
        <v>0.14939999999998532</v>
      </c>
      <c r="K40" s="12">
        <f>B40*E40</f>
        <v>5723.67</v>
      </c>
      <c r="L40" s="12">
        <f>B40*F40</f>
        <v>411.2353</v>
      </c>
      <c r="M40" s="12">
        <f>C40/B40</f>
        <v>0.59290629962943353</v>
      </c>
      <c r="N40" s="12">
        <f>D40/B40</f>
        <v>22.681312863949181</v>
      </c>
      <c r="O40" s="12">
        <f>D40/E40</f>
        <v>14140.264026402641</v>
      </c>
      <c r="P40" s="12">
        <f>D40*F40</f>
        <v>9327.3564999999999</v>
      </c>
      <c r="Q40" s="12">
        <f>E40/F40</f>
        <v>13.91823610473128</v>
      </c>
      <c r="R40" s="12">
        <f>E40*F40</f>
        <v>0.65963099999999997</v>
      </c>
      <c r="S40" s="12">
        <f>F40*A40</f>
        <v>150.64840000000001</v>
      </c>
      <c r="T40" s="12">
        <f>F40*B40</f>
        <v>411.2353</v>
      </c>
      <c r="U40" s="12">
        <f>F40*C40</f>
        <v>243.82400000000001</v>
      </c>
      <c r="V40" s="10">
        <v>0.95923769199999998</v>
      </c>
    </row>
    <row r="41" spans="1:22" x14ac:dyDescent="0.25">
      <c r="A41" s="7">
        <v>358</v>
      </c>
      <c r="B41" s="7">
        <v>1313</v>
      </c>
      <c r="C41" s="7">
        <v>763</v>
      </c>
      <c r="D41" s="7">
        <v>18490</v>
      </c>
      <c r="E41" s="8">
        <v>2.4900000000000002</v>
      </c>
      <c r="F41" s="9">
        <v>0.21279999999999999</v>
      </c>
      <c r="G41" s="12">
        <f t="shared" si="0"/>
        <v>0.27265803503427266</v>
      </c>
      <c r="H41" s="12">
        <f>MOD(A41,E41)</f>
        <v>1.9299999999999695</v>
      </c>
      <c r="I41" s="12">
        <f>A41*F41</f>
        <v>76.182400000000001</v>
      </c>
      <c r="J41" s="12">
        <f>MOD(A41,F41)</f>
        <v>7.0400000000018226E-2</v>
      </c>
      <c r="K41" s="12">
        <f>B41*E41</f>
        <v>3269.3700000000003</v>
      </c>
      <c r="L41" s="12">
        <f>B41*F41</f>
        <v>279.40639999999996</v>
      </c>
      <c r="M41" s="12">
        <f>C41/B41</f>
        <v>0.5811119573495811</v>
      </c>
      <c r="N41" s="12">
        <f>D41/B41</f>
        <v>14.082254379284082</v>
      </c>
      <c r="O41" s="12">
        <f>D41/E41</f>
        <v>7425.7028112449789</v>
      </c>
      <c r="P41" s="12">
        <f>D41*F41</f>
        <v>3934.672</v>
      </c>
      <c r="Q41" s="12">
        <f>E41/F41</f>
        <v>11.701127819548875</v>
      </c>
      <c r="R41" s="12">
        <f>E41*F41</f>
        <v>0.52987200000000001</v>
      </c>
      <c r="S41" s="12">
        <f>F41*A41</f>
        <v>76.182400000000001</v>
      </c>
      <c r="T41" s="12">
        <f>F41*B41</f>
        <v>279.40639999999996</v>
      </c>
      <c r="U41" s="12">
        <f>F41*C41</f>
        <v>162.3664</v>
      </c>
      <c r="V41" s="10">
        <v>0.85376999200000003</v>
      </c>
    </row>
    <row r="42" spans="1:22" x14ac:dyDescent="0.25">
      <c r="A42" s="7">
        <v>247</v>
      </c>
      <c r="B42" s="7">
        <v>852</v>
      </c>
      <c r="C42" s="7">
        <v>537</v>
      </c>
      <c r="D42" s="7">
        <v>20998</v>
      </c>
      <c r="E42" s="8">
        <v>4.33</v>
      </c>
      <c r="F42" s="9">
        <v>0.21709999999999999</v>
      </c>
      <c r="G42" s="12">
        <f t="shared" si="0"/>
        <v>0.289906103286385</v>
      </c>
      <c r="H42" s="12">
        <f>MOD(A42,E42)</f>
        <v>0.18999999999999595</v>
      </c>
      <c r="I42" s="12">
        <f>A42*F42</f>
        <v>53.623699999999999</v>
      </c>
      <c r="J42" s="12">
        <f>MOD(A42,F42)</f>
        <v>0.15730000000001429</v>
      </c>
      <c r="K42" s="12">
        <f>B42*E42</f>
        <v>3689.16</v>
      </c>
      <c r="L42" s="12">
        <f>B42*F42</f>
        <v>184.9692</v>
      </c>
      <c r="M42" s="12">
        <f>C42/B42</f>
        <v>0.63028169014084512</v>
      </c>
      <c r="N42" s="12">
        <f>D42/B42</f>
        <v>24.645539906103288</v>
      </c>
      <c r="O42" s="12">
        <f>D42/E42</f>
        <v>4849.4226327944571</v>
      </c>
      <c r="P42" s="12">
        <f>D42*F42</f>
        <v>4558.6657999999998</v>
      </c>
      <c r="Q42" s="12">
        <f>E42/F42</f>
        <v>19.944725932749886</v>
      </c>
      <c r="R42" s="12">
        <f>E42*F42</f>
        <v>0.94004299999999996</v>
      </c>
      <c r="S42" s="12">
        <f>F42*A42</f>
        <v>53.623699999999999</v>
      </c>
      <c r="T42" s="12">
        <f>F42*B42</f>
        <v>184.9692</v>
      </c>
      <c r="U42" s="12">
        <f>F42*C42</f>
        <v>116.58269999999999</v>
      </c>
      <c r="V42" s="10">
        <v>0.92018779299999998</v>
      </c>
    </row>
    <row r="43" spans="1:22" x14ac:dyDescent="0.25">
      <c r="A43" s="7">
        <v>114</v>
      </c>
      <c r="B43" s="7">
        <v>487</v>
      </c>
      <c r="C43" s="7">
        <v>235</v>
      </c>
      <c r="D43" s="7">
        <v>6130</v>
      </c>
      <c r="E43" s="8">
        <v>1.78</v>
      </c>
      <c r="F43" s="9">
        <v>0.1875</v>
      </c>
      <c r="G43" s="12">
        <f t="shared" si="0"/>
        <v>0.23408624229979466</v>
      </c>
      <c r="H43" s="12">
        <f>MOD(A43,E43)</f>
        <v>7.9999999999998295E-2</v>
      </c>
      <c r="I43" s="12">
        <f>A43*F43</f>
        <v>21.375</v>
      </c>
      <c r="J43" s="12">
        <f>MOD(A43,F43)</f>
        <v>0</v>
      </c>
      <c r="K43" s="12">
        <f>B43*E43</f>
        <v>866.86</v>
      </c>
      <c r="L43" s="12">
        <f>B43*F43</f>
        <v>91.3125</v>
      </c>
      <c r="M43" s="12">
        <f>C43/B43</f>
        <v>0.48254620123203285</v>
      </c>
      <c r="N43" s="12">
        <f>D43/B43</f>
        <v>12.587268993839835</v>
      </c>
      <c r="O43" s="12">
        <f>D43/E43</f>
        <v>3443.8202247191011</v>
      </c>
      <c r="P43" s="12">
        <f>D43*F43</f>
        <v>1149.375</v>
      </c>
      <c r="Q43" s="12">
        <f>E43/F43</f>
        <v>9.4933333333333341</v>
      </c>
      <c r="R43" s="12">
        <f>E43*F43</f>
        <v>0.33374999999999999</v>
      </c>
      <c r="S43" s="12">
        <f>F43*A43</f>
        <v>21.375</v>
      </c>
      <c r="T43" s="12">
        <f>F43*B43</f>
        <v>91.3125</v>
      </c>
      <c r="U43" s="12">
        <f>F43*C43</f>
        <v>44.0625</v>
      </c>
      <c r="V43" s="10">
        <v>0.71663244400000004</v>
      </c>
    </row>
    <row r="44" spans="1:22" x14ac:dyDescent="0.25">
      <c r="A44" s="7">
        <v>1064</v>
      </c>
      <c r="B44" s="7">
        <v>2297</v>
      </c>
      <c r="C44" s="7">
        <v>1511</v>
      </c>
      <c r="D44" s="7">
        <v>80670</v>
      </c>
      <c r="E44" s="8">
        <v>4.12</v>
      </c>
      <c r="F44" s="9">
        <v>0.21110000000000001</v>
      </c>
      <c r="G44" s="12">
        <f t="shared" si="0"/>
        <v>0.4632128863735307</v>
      </c>
      <c r="H44" s="12">
        <f>MOD(A44,E44)</f>
        <v>1.0399999999999725</v>
      </c>
      <c r="I44" s="12">
        <f>A44*F44</f>
        <v>224.6104</v>
      </c>
      <c r="J44" s="12">
        <f>MOD(A44,F44)</f>
        <v>5.5999999999950312E-2</v>
      </c>
      <c r="K44" s="12">
        <f>B44*E44</f>
        <v>9463.64</v>
      </c>
      <c r="L44" s="12">
        <f>B44*F44</f>
        <v>484.89670000000001</v>
      </c>
      <c r="M44" s="12">
        <f>C44/B44</f>
        <v>0.65781454070526779</v>
      </c>
      <c r="N44" s="12">
        <f>D44/B44</f>
        <v>35.119721375707442</v>
      </c>
      <c r="O44" s="12">
        <f>D44/E44</f>
        <v>19580.097087378639</v>
      </c>
      <c r="P44" s="12">
        <f>D44*F44</f>
        <v>17029.437000000002</v>
      </c>
      <c r="Q44" s="12">
        <f>E44/F44</f>
        <v>19.51681667456182</v>
      </c>
      <c r="R44" s="12">
        <f>E44*F44</f>
        <v>0.86973200000000006</v>
      </c>
      <c r="S44" s="12">
        <f>F44*A44</f>
        <v>224.6104</v>
      </c>
      <c r="T44" s="12">
        <f>F44*B44</f>
        <v>484.89670000000001</v>
      </c>
      <c r="U44" s="12">
        <f>F44*C44</f>
        <v>318.97210000000001</v>
      </c>
      <c r="V44" s="10">
        <v>1.121027427</v>
      </c>
    </row>
    <row r="45" spans="1:22" x14ac:dyDescent="0.25">
      <c r="A45" s="7">
        <v>112</v>
      </c>
      <c r="B45" s="7">
        <v>428</v>
      </c>
      <c r="C45" s="7">
        <v>221</v>
      </c>
      <c r="D45" s="7">
        <v>5785</v>
      </c>
      <c r="E45" s="8">
        <v>1.94</v>
      </c>
      <c r="F45" s="9">
        <v>0.19839999999999999</v>
      </c>
      <c r="G45" s="12">
        <f t="shared" si="0"/>
        <v>0.26168224299065418</v>
      </c>
      <c r="H45" s="12">
        <f>MOD(A45,E45)</f>
        <v>1.420000000000003</v>
      </c>
      <c r="I45" s="12">
        <f>A45*F45</f>
        <v>22.220800000000001</v>
      </c>
      <c r="J45" s="12">
        <f>MOD(A45,F45)</f>
        <v>0.10240000000000393</v>
      </c>
      <c r="K45" s="12">
        <f>B45*E45</f>
        <v>830.31999999999994</v>
      </c>
      <c r="L45" s="12">
        <f>B45*F45</f>
        <v>84.915199999999999</v>
      </c>
      <c r="M45" s="12">
        <f>C45/B45</f>
        <v>0.51635514018691586</v>
      </c>
      <c r="N45" s="12">
        <f>D45/B45</f>
        <v>13.516355140186915</v>
      </c>
      <c r="O45" s="12">
        <f>D45/E45</f>
        <v>2981.9587628865979</v>
      </c>
      <c r="P45" s="12">
        <f>D45*F45</f>
        <v>1147.7439999999999</v>
      </c>
      <c r="Q45" s="12">
        <f>E45/F45</f>
        <v>9.7782258064516121</v>
      </c>
      <c r="R45" s="12">
        <f>E45*F45</f>
        <v>0.38489599999999996</v>
      </c>
      <c r="S45" s="12">
        <f>F45*A45</f>
        <v>22.220800000000001</v>
      </c>
      <c r="T45" s="12">
        <f>F45*B45</f>
        <v>84.915199999999999</v>
      </c>
      <c r="U45" s="12">
        <f>F45*C45</f>
        <v>43.846399999999996</v>
      </c>
      <c r="V45" s="10">
        <v>0.77803738300000003</v>
      </c>
    </row>
    <row r="46" spans="1:22" x14ac:dyDescent="0.25">
      <c r="A46" s="7">
        <v>23</v>
      </c>
      <c r="B46" s="7">
        <v>170</v>
      </c>
      <c r="C46" s="7">
        <v>63</v>
      </c>
      <c r="D46" s="7">
        <v>1512</v>
      </c>
      <c r="E46" s="8">
        <v>1.48</v>
      </c>
      <c r="F46" s="9">
        <v>0.1341</v>
      </c>
      <c r="G46" s="12">
        <f t="shared" si="0"/>
        <v>0.13529411764705881</v>
      </c>
      <c r="H46" s="12">
        <f>MOD(A46,E46)</f>
        <v>0.80000000000000027</v>
      </c>
      <c r="I46" s="12">
        <f>A46*F46</f>
        <v>3.0842999999999998</v>
      </c>
      <c r="J46" s="12">
        <f>MOD(A46,F46)</f>
        <v>6.8900000000000516E-2</v>
      </c>
      <c r="K46" s="12">
        <f>B46*E46</f>
        <v>251.6</v>
      </c>
      <c r="L46" s="12">
        <f>B46*F46</f>
        <v>22.797000000000001</v>
      </c>
      <c r="M46" s="12">
        <f>C46/B46</f>
        <v>0.37058823529411766</v>
      </c>
      <c r="N46" s="12">
        <f>D46/B46</f>
        <v>8.8941176470588239</v>
      </c>
      <c r="O46" s="12">
        <f>D46/E46</f>
        <v>1021.6216216216217</v>
      </c>
      <c r="P46" s="12">
        <f>D46*F46</f>
        <v>202.75919999999999</v>
      </c>
      <c r="Q46" s="12">
        <f>E46/F46</f>
        <v>11.036539895600299</v>
      </c>
      <c r="R46" s="12">
        <f>E46*F46</f>
        <v>0.19846800000000001</v>
      </c>
      <c r="S46" s="12">
        <f>F46*A46</f>
        <v>3.0842999999999998</v>
      </c>
      <c r="T46" s="12">
        <f>F46*B46</f>
        <v>22.797000000000001</v>
      </c>
      <c r="U46" s="12">
        <f>F46*C46</f>
        <v>8.4482999999999997</v>
      </c>
      <c r="V46" s="10">
        <v>0.50588235299999995</v>
      </c>
    </row>
    <row r="47" spans="1:22" x14ac:dyDescent="0.25">
      <c r="A47" s="7">
        <v>95</v>
      </c>
      <c r="B47" s="7">
        <v>267</v>
      </c>
      <c r="C47" s="7">
        <v>163</v>
      </c>
      <c r="D47" s="7">
        <v>3472</v>
      </c>
      <c r="E47" s="8">
        <v>2.61</v>
      </c>
      <c r="F47" s="9">
        <v>0.2334</v>
      </c>
      <c r="G47" s="12">
        <f t="shared" si="0"/>
        <v>0.35580524344569286</v>
      </c>
      <c r="H47" s="12">
        <f>MOD(A47,E47)</f>
        <v>1.0400000000000045</v>
      </c>
      <c r="I47" s="12">
        <f>A47*F47</f>
        <v>22.172999999999998</v>
      </c>
      <c r="J47" s="12">
        <f>MOD(A47,F47)</f>
        <v>6.2000000000014821E-3</v>
      </c>
      <c r="K47" s="12">
        <f>B47*E47</f>
        <v>696.87</v>
      </c>
      <c r="L47" s="12">
        <f>B47*F47</f>
        <v>62.317799999999998</v>
      </c>
      <c r="M47" s="12">
        <f>C47/B47</f>
        <v>0.61048689138576784</v>
      </c>
      <c r="N47" s="12">
        <f>D47/B47</f>
        <v>13.00374531835206</v>
      </c>
      <c r="O47" s="12">
        <f>D47/E47</f>
        <v>1330.2681992337166</v>
      </c>
      <c r="P47" s="12">
        <f>D47*F47</f>
        <v>810.36479999999995</v>
      </c>
      <c r="Q47" s="12">
        <f>E47/F47</f>
        <v>11.182519280205655</v>
      </c>
      <c r="R47" s="12">
        <f>E47*F47</f>
        <v>0.60917399999999999</v>
      </c>
      <c r="S47" s="12">
        <f>F47*A47</f>
        <v>22.172999999999998</v>
      </c>
      <c r="T47" s="12">
        <f>F47*B47</f>
        <v>62.317799999999998</v>
      </c>
      <c r="U47" s="12">
        <f>F47*C47</f>
        <v>38.044199999999996</v>
      </c>
      <c r="V47" s="10">
        <v>0.966292135</v>
      </c>
    </row>
    <row r="48" spans="1:22" x14ac:dyDescent="0.25">
      <c r="A48" s="7">
        <v>40</v>
      </c>
      <c r="B48" s="7">
        <v>141</v>
      </c>
      <c r="C48" s="7">
        <v>80</v>
      </c>
      <c r="D48" s="7">
        <v>2158</v>
      </c>
      <c r="E48" s="8">
        <v>2.39</v>
      </c>
      <c r="F48" s="9">
        <v>0.24779999999999999</v>
      </c>
      <c r="G48" s="12">
        <f t="shared" si="0"/>
        <v>0.28368794326241137</v>
      </c>
      <c r="H48" s="12">
        <f>MOD(A48,E48)</f>
        <v>1.759999999999998</v>
      </c>
      <c r="I48" s="12">
        <f>A48*F48</f>
        <v>9.911999999999999</v>
      </c>
      <c r="J48" s="12">
        <f>MOD(A48,F48)</f>
        <v>0.10420000000000121</v>
      </c>
      <c r="K48" s="12">
        <f>B48*E48</f>
        <v>336.99</v>
      </c>
      <c r="L48" s="12">
        <f>B48*F48</f>
        <v>34.939799999999998</v>
      </c>
      <c r="M48" s="12">
        <f>C48/B48</f>
        <v>0.56737588652482274</v>
      </c>
      <c r="N48" s="12">
        <f>D48/B48</f>
        <v>15.304964539007091</v>
      </c>
      <c r="O48" s="12">
        <f>D48/E48</f>
        <v>902.92887029288693</v>
      </c>
      <c r="P48" s="12">
        <f>D48*F48</f>
        <v>534.75239999999997</v>
      </c>
      <c r="Q48" s="12">
        <f>E48/F48</f>
        <v>9.6448748991121889</v>
      </c>
      <c r="R48" s="12">
        <f>E48*F48</f>
        <v>0.59224200000000005</v>
      </c>
      <c r="S48" s="12">
        <f>F48*A48</f>
        <v>9.911999999999999</v>
      </c>
      <c r="T48" s="12">
        <f>F48*B48</f>
        <v>34.939799999999998</v>
      </c>
      <c r="U48" s="12">
        <f>F48*C48</f>
        <v>19.823999999999998</v>
      </c>
      <c r="V48" s="10">
        <v>0.85106382999999997</v>
      </c>
    </row>
    <row r="49" spans="1:22" x14ac:dyDescent="0.25">
      <c r="A49" s="7">
        <v>50</v>
      </c>
      <c r="B49" s="7">
        <v>159</v>
      </c>
      <c r="C49" s="7">
        <v>111</v>
      </c>
      <c r="D49" s="7">
        <v>2322</v>
      </c>
      <c r="E49" s="8">
        <v>3.23</v>
      </c>
      <c r="F49" s="9">
        <v>0.24049999999999999</v>
      </c>
      <c r="G49" s="12">
        <f t="shared" si="0"/>
        <v>0.31446540880503143</v>
      </c>
      <c r="H49" s="12">
        <f>MOD(A49,E49)</f>
        <v>1.5500000000000003</v>
      </c>
      <c r="I49" s="12">
        <f>A49*F49</f>
        <v>12.025</v>
      </c>
      <c r="J49" s="12">
        <f>MOD(A49,F49)</f>
        <v>0.21650000000000175</v>
      </c>
      <c r="K49" s="12">
        <f>B49*E49</f>
        <v>513.57000000000005</v>
      </c>
      <c r="L49" s="12">
        <f>B49*F49</f>
        <v>38.2395</v>
      </c>
      <c r="M49" s="12">
        <f>C49/B49</f>
        <v>0.69811320754716977</v>
      </c>
      <c r="N49" s="12">
        <f>D49/B49</f>
        <v>14.60377358490566</v>
      </c>
      <c r="O49" s="12">
        <f>D49/E49</f>
        <v>718.88544891640868</v>
      </c>
      <c r="P49" s="12">
        <f>D49*F49</f>
        <v>558.44100000000003</v>
      </c>
      <c r="Q49" s="12">
        <f>E49/F49</f>
        <v>13.430353430353431</v>
      </c>
      <c r="R49" s="12">
        <f>E49*F49</f>
        <v>0.77681499999999992</v>
      </c>
      <c r="S49" s="12">
        <f>F49*A49</f>
        <v>12.025</v>
      </c>
      <c r="T49" s="12">
        <f>F49*B49</f>
        <v>38.2395</v>
      </c>
      <c r="U49" s="12">
        <f>F49*C49</f>
        <v>26.695499999999999</v>
      </c>
      <c r="V49" s="10">
        <v>1.0125786160000001</v>
      </c>
    </row>
    <row r="50" spans="1:22" x14ac:dyDescent="0.25">
      <c r="A50" s="7">
        <v>42</v>
      </c>
      <c r="B50" s="7">
        <v>106</v>
      </c>
      <c r="C50" s="7">
        <v>69</v>
      </c>
      <c r="D50" s="7">
        <v>1634</v>
      </c>
      <c r="E50" s="8">
        <v>3.22</v>
      </c>
      <c r="F50" s="9">
        <v>0.1641</v>
      </c>
      <c r="G50" s="12">
        <f t="shared" si="0"/>
        <v>0.39622641509433965</v>
      </c>
      <c r="H50" s="12">
        <f>MOD(A50,E50)</f>
        <v>0.13999999999999746</v>
      </c>
      <c r="I50" s="12">
        <f>A50*F50</f>
        <v>6.8921999999999999</v>
      </c>
      <c r="J50" s="12">
        <f>MOD(A50,F50)</f>
        <v>0.15450000000000105</v>
      </c>
      <c r="K50" s="12">
        <f>B50*E50</f>
        <v>341.32</v>
      </c>
      <c r="L50" s="12">
        <f>B50*F50</f>
        <v>17.394600000000001</v>
      </c>
      <c r="M50" s="12">
        <f>C50/B50</f>
        <v>0.65094339622641506</v>
      </c>
      <c r="N50" s="12">
        <f>D50/B50</f>
        <v>15.415094339622641</v>
      </c>
      <c r="O50" s="12">
        <f>D50/E50</f>
        <v>507.45341614906829</v>
      </c>
      <c r="P50" s="12">
        <f>D50*F50</f>
        <v>268.13939999999997</v>
      </c>
      <c r="Q50" s="12">
        <f>E50/F50</f>
        <v>19.622181596587449</v>
      </c>
      <c r="R50" s="12">
        <f>E50*F50</f>
        <v>0.52840200000000004</v>
      </c>
      <c r="S50" s="12">
        <f>F50*A50</f>
        <v>6.8921999999999999</v>
      </c>
      <c r="T50" s="12">
        <f>F50*B50</f>
        <v>17.394600000000001</v>
      </c>
      <c r="U50" s="12">
        <f>F50*C50</f>
        <v>11.322899999999999</v>
      </c>
      <c r="V50" s="10">
        <v>1.0471698110000001</v>
      </c>
    </row>
    <row r="51" spans="1:22" x14ac:dyDescent="0.25">
      <c r="A51" s="7">
        <v>13</v>
      </c>
      <c r="B51" s="7">
        <v>39</v>
      </c>
      <c r="C51" s="7">
        <v>27</v>
      </c>
      <c r="D51" s="7">
        <v>638</v>
      </c>
      <c r="E51" s="8">
        <v>3.39</v>
      </c>
      <c r="F51" s="9">
        <v>0.22239999999999999</v>
      </c>
      <c r="G51" s="12">
        <f t="shared" si="0"/>
        <v>0.33333333333333331</v>
      </c>
      <c r="H51" s="12">
        <f>MOD(A51,E51)</f>
        <v>2.8299999999999996</v>
      </c>
      <c r="I51" s="12">
        <f>A51*F51</f>
        <v>2.8912</v>
      </c>
      <c r="J51" s="12">
        <f>MOD(A51,F51)</f>
        <v>0.10080000000000078</v>
      </c>
      <c r="K51" s="12">
        <f>B51*E51</f>
        <v>132.21</v>
      </c>
      <c r="L51" s="12">
        <f>B51*F51</f>
        <v>8.6735999999999986</v>
      </c>
      <c r="M51" s="12">
        <f>C51/B51</f>
        <v>0.69230769230769229</v>
      </c>
      <c r="N51" s="12">
        <f>D51/B51</f>
        <v>16.358974358974358</v>
      </c>
      <c r="O51" s="12">
        <f>D51/E51</f>
        <v>188.20058997050145</v>
      </c>
      <c r="P51" s="12">
        <f>D51*F51</f>
        <v>141.8912</v>
      </c>
      <c r="Q51" s="12">
        <f>E51/F51</f>
        <v>15.242805755395684</v>
      </c>
      <c r="R51" s="12">
        <f>E51*F51</f>
        <v>0.75393599999999994</v>
      </c>
      <c r="S51" s="12">
        <f>F51*A51</f>
        <v>2.8912</v>
      </c>
      <c r="T51" s="12">
        <f>F51*B51</f>
        <v>8.6735999999999986</v>
      </c>
      <c r="U51" s="12">
        <f>F51*C51</f>
        <v>6.0047999999999995</v>
      </c>
      <c r="V51" s="10">
        <v>1.025641026</v>
      </c>
    </row>
    <row r="52" spans="1:22" x14ac:dyDescent="0.25">
      <c r="A52" s="7">
        <v>662</v>
      </c>
      <c r="B52" s="7">
        <v>3122</v>
      </c>
      <c r="C52" s="7">
        <v>1531</v>
      </c>
      <c r="D52" s="7">
        <v>28649</v>
      </c>
      <c r="E52" s="8">
        <v>1.62</v>
      </c>
      <c r="F52" s="9">
        <v>0.17369999999999999</v>
      </c>
      <c r="G52" s="12">
        <f t="shared" si="0"/>
        <v>0.21204356181934658</v>
      </c>
      <c r="H52" s="12">
        <f>MOD(A52,E52)</f>
        <v>1.0399999999999565</v>
      </c>
      <c r="I52" s="12">
        <f>A52*F52</f>
        <v>114.98939999999999</v>
      </c>
      <c r="J52" s="12">
        <f>MOD(A52,F52)</f>
        <v>2.9300000000025556E-2</v>
      </c>
      <c r="K52" s="12">
        <f>B52*E52</f>
        <v>5057.6400000000003</v>
      </c>
      <c r="L52" s="12">
        <f>B52*F52</f>
        <v>542.29139999999995</v>
      </c>
      <c r="M52" s="12">
        <f>C52/B52</f>
        <v>0.49039077514413837</v>
      </c>
      <c r="N52" s="12">
        <f>D52/B52</f>
        <v>9.1764894298526585</v>
      </c>
      <c r="O52" s="12">
        <f>D52/E52</f>
        <v>17684.567901234568</v>
      </c>
      <c r="P52" s="12">
        <f>D52*F52</f>
        <v>4976.3312999999998</v>
      </c>
      <c r="Q52" s="12">
        <f>E52/F52</f>
        <v>9.3264248704663224</v>
      </c>
      <c r="R52" s="12">
        <f>E52*F52</f>
        <v>0.28139400000000003</v>
      </c>
      <c r="S52" s="12">
        <f>F52*A52</f>
        <v>114.98939999999999</v>
      </c>
      <c r="T52" s="12">
        <f>F52*B52</f>
        <v>542.29139999999995</v>
      </c>
      <c r="U52" s="12">
        <f>F52*C52</f>
        <v>265.93469999999996</v>
      </c>
      <c r="V52" s="10">
        <v>0.70243433700000002</v>
      </c>
    </row>
    <row r="53" spans="1:22" x14ac:dyDescent="0.25">
      <c r="A53" s="7">
        <v>792</v>
      </c>
      <c r="B53" s="7">
        <v>2275</v>
      </c>
      <c r="C53" s="7">
        <v>1372</v>
      </c>
      <c r="D53" s="7">
        <v>47391</v>
      </c>
      <c r="E53" s="8">
        <v>4.2300000000000004</v>
      </c>
      <c r="F53" s="9">
        <v>0.1888</v>
      </c>
      <c r="G53" s="12">
        <f t="shared" si="0"/>
        <v>0.34813186813186814</v>
      </c>
      <c r="H53" s="12">
        <f>MOD(A53,E53)</f>
        <v>0.98999999999992028</v>
      </c>
      <c r="I53" s="12">
        <f>A53*F53</f>
        <v>149.52959999999999</v>
      </c>
      <c r="J53" s="12">
        <f>MOD(A53,F53)</f>
        <v>0.17280000000001844</v>
      </c>
      <c r="K53" s="12">
        <f>B53*E53</f>
        <v>9623.2500000000018</v>
      </c>
      <c r="L53" s="12">
        <f>B53*F53</f>
        <v>429.52</v>
      </c>
      <c r="M53" s="12">
        <f>C53/B53</f>
        <v>0.60307692307692307</v>
      </c>
      <c r="N53" s="12">
        <f>D53/B53</f>
        <v>20.831208791208791</v>
      </c>
      <c r="O53" s="12">
        <f>D53/E53</f>
        <v>11203.546099290779</v>
      </c>
      <c r="P53" s="12">
        <f>D53*F53</f>
        <v>8947.4207999999999</v>
      </c>
      <c r="Q53" s="12">
        <f>E53/F53</f>
        <v>22.404661016949156</v>
      </c>
      <c r="R53" s="12">
        <f>E53*F53</f>
        <v>0.79862400000000011</v>
      </c>
      <c r="S53" s="12">
        <f>F53*A53</f>
        <v>149.52959999999999</v>
      </c>
      <c r="T53" s="12">
        <f>F53*B53</f>
        <v>429.52</v>
      </c>
      <c r="U53" s="12">
        <f>F53*C53</f>
        <v>259.03359999999998</v>
      </c>
      <c r="V53" s="10">
        <v>0.951208791</v>
      </c>
    </row>
    <row r="54" spans="1:22" x14ac:dyDescent="0.25">
      <c r="A54" s="7">
        <v>283</v>
      </c>
      <c r="B54" s="7">
        <v>2291</v>
      </c>
      <c r="C54" s="7">
        <v>800</v>
      </c>
      <c r="D54" s="7">
        <v>22827</v>
      </c>
      <c r="E54" s="8">
        <v>1.19</v>
      </c>
      <c r="F54" s="9">
        <v>0.16669999999999999</v>
      </c>
      <c r="G54" s="12">
        <f t="shared" si="0"/>
        <v>0.12352684417285029</v>
      </c>
      <c r="H54" s="12">
        <f>MOD(A54,E54)</f>
        <v>0.97000000000001263</v>
      </c>
      <c r="I54" s="12">
        <f>A54*F54</f>
        <v>47.176099999999998</v>
      </c>
      <c r="J54" s="12">
        <f>MOD(A54,F54)</f>
        <v>0.11010000000002193</v>
      </c>
      <c r="K54" s="12">
        <f>B54*E54</f>
        <v>2726.29</v>
      </c>
      <c r="L54" s="12">
        <f>B54*F54</f>
        <v>381.90969999999999</v>
      </c>
      <c r="M54" s="12">
        <f>C54/B54</f>
        <v>0.34919249236141425</v>
      </c>
      <c r="N54" s="12">
        <f>D54/B54</f>
        <v>9.9637712789175037</v>
      </c>
      <c r="O54" s="12">
        <f>D54/E54</f>
        <v>19182.352941176472</v>
      </c>
      <c r="P54" s="12">
        <f>D54*F54</f>
        <v>3805.2608999999998</v>
      </c>
      <c r="Q54" s="12">
        <f>E54/F54</f>
        <v>7.1385722855428915</v>
      </c>
      <c r="R54" s="12">
        <f>E54*F54</f>
        <v>0.19837299999999997</v>
      </c>
      <c r="S54" s="12">
        <f>F54*A54</f>
        <v>47.176099999999998</v>
      </c>
      <c r="T54" s="12">
        <f>F54*B54</f>
        <v>381.90969999999999</v>
      </c>
      <c r="U54" s="12">
        <f>F54*C54</f>
        <v>133.35999999999999</v>
      </c>
      <c r="V54" s="10">
        <v>0.47271933700000002</v>
      </c>
    </row>
    <row r="55" spans="1:22" x14ac:dyDescent="0.25">
      <c r="A55" s="7">
        <v>220</v>
      </c>
      <c r="B55" s="7">
        <v>1447</v>
      </c>
      <c r="C55" s="7">
        <v>716</v>
      </c>
      <c r="D55" s="7">
        <v>19879</v>
      </c>
      <c r="E55" s="8">
        <v>2.2799999999999998</v>
      </c>
      <c r="F55" s="9">
        <v>0.14610000000000001</v>
      </c>
      <c r="G55" s="12">
        <f t="shared" si="0"/>
        <v>0.15203870076019349</v>
      </c>
      <c r="H55" s="12">
        <f>MOD(A55,E55)</f>
        <v>1.1200000000000188</v>
      </c>
      <c r="I55" s="12">
        <f>A55*F55</f>
        <v>32.142000000000003</v>
      </c>
      <c r="J55" s="12">
        <f>MOD(A55,F55)</f>
        <v>0.1194999999999885</v>
      </c>
      <c r="K55" s="12">
        <f>B55*E55</f>
        <v>3299.16</v>
      </c>
      <c r="L55" s="12">
        <f>B55*F55</f>
        <v>211.4067</v>
      </c>
      <c r="M55" s="12">
        <f>C55/B55</f>
        <v>0.4948168624740843</v>
      </c>
      <c r="N55" s="12">
        <f>D55/B55</f>
        <v>13.738078783690394</v>
      </c>
      <c r="O55" s="12">
        <f>D55/E55</f>
        <v>8718.8596491228072</v>
      </c>
      <c r="P55" s="12">
        <f>D55*F55</f>
        <v>2904.3219000000004</v>
      </c>
      <c r="Q55" s="12">
        <f>E55/F55</f>
        <v>15.605749486652975</v>
      </c>
      <c r="R55" s="12">
        <f>E55*F55</f>
        <v>0.33310800000000002</v>
      </c>
      <c r="S55" s="12">
        <f>F55*A55</f>
        <v>32.142000000000003</v>
      </c>
      <c r="T55" s="12">
        <f>F55*B55</f>
        <v>211.4067</v>
      </c>
      <c r="U55" s="12">
        <f>F55*C55</f>
        <v>104.60760000000001</v>
      </c>
      <c r="V55" s="10">
        <v>0.64685556300000002</v>
      </c>
    </row>
    <row r="56" spans="1:22" x14ac:dyDescent="0.25">
      <c r="A56" s="7">
        <v>1363</v>
      </c>
      <c r="B56" s="7">
        <v>4367</v>
      </c>
      <c r="C56" s="7">
        <v>2577</v>
      </c>
      <c r="D56" s="7">
        <v>87602</v>
      </c>
      <c r="E56" s="8">
        <v>2.4300000000000002</v>
      </c>
      <c r="F56" s="9">
        <v>0.21310000000000001</v>
      </c>
      <c r="G56" s="12">
        <f t="shared" si="0"/>
        <v>0.31211357911609799</v>
      </c>
      <c r="H56" s="12">
        <f>MOD(A56,E56)</f>
        <v>2.1999999999999105</v>
      </c>
      <c r="I56" s="12">
        <f>A56*F56</f>
        <v>290.45530000000002</v>
      </c>
      <c r="J56" s="12">
        <f>MOD(A56,F56)</f>
        <v>1.2399999999925582E-2</v>
      </c>
      <c r="K56" s="12">
        <f>B56*E56</f>
        <v>10611.810000000001</v>
      </c>
      <c r="L56" s="12">
        <f>B56*F56</f>
        <v>930.60770000000002</v>
      </c>
      <c r="M56" s="12">
        <f>C56/B56</f>
        <v>0.59010762537210903</v>
      </c>
      <c r="N56" s="12">
        <f>D56/B56</f>
        <v>20.05999542019693</v>
      </c>
      <c r="O56" s="12">
        <f>D56/E56</f>
        <v>36050.205761316873</v>
      </c>
      <c r="P56" s="12">
        <f>D56*F56</f>
        <v>18667.986199999999</v>
      </c>
      <c r="Q56" s="12">
        <f>E56/F56</f>
        <v>11.403097137494134</v>
      </c>
      <c r="R56" s="12">
        <f>E56*F56</f>
        <v>0.5178330000000001</v>
      </c>
      <c r="S56" s="12">
        <f>F56*A56</f>
        <v>290.45530000000002</v>
      </c>
      <c r="T56" s="12">
        <f>F56*B56</f>
        <v>930.60770000000002</v>
      </c>
      <c r="U56" s="12">
        <f>F56*C56</f>
        <v>549.15870000000007</v>
      </c>
      <c r="V56" s="10">
        <v>0.90222120400000005</v>
      </c>
    </row>
    <row r="57" spans="1:22" x14ac:dyDescent="0.25">
      <c r="A57" s="7">
        <v>192</v>
      </c>
      <c r="B57" s="7">
        <v>1938</v>
      </c>
      <c r="C57" s="7">
        <v>806</v>
      </c>
      <c r="D57" s="7">
        <v>19274</v>
      </c>
      <c r="E57" s="8">
        <v>1.28</v>
      </c>
      <c r="F57" s="9">
        <v>0.1835</v>
      </c>
      <c r="G57" s="12">
        <f t="shared" si="0"/>
        <v>9.9071207430340563E-2</v>
      </c>
      <c r="H57" s="12">
        <f>MOD(A57,E57)</f>
        <v>1.279999999999996</v>
      </c>
      <c r="I57" s="12">
        <f>A57*F57</f>
        <v>35.231999999999999</v>
      </c>
      <c r="J57" s="12">
        <f>MOD(A57,F57)</f>
        <v>5.9000000000003716E-2</v>
      </c>
      <c r="K57" s="12">
        <f>B57*E57</f>
        <v>2480.64</v>
      </c>
      <c r="L57" s="12">
        <f>B57*F57</f>
        <v>355.62299999999999</v>
      </c>
      <c r="M57" s="12">
        <f>C57/B57</f>
        <v>0.41589267285861714</v>
      </c>
      <c r="N57" s="12">
        <f>D57/B57</f>
        <v>9.9453044375645003</v>
      </c>
      <c r="O57" s="12">
        <f>D57/E57</f>
        <v>15057.8125</v>
      </c>
      <c r="P57" s="12">
        <f>D57*F57</f>
        <v>3536.779</v>
      </c>
      <c r="Q57" s="12">
        <f>E57/F57</f>
        <v>6.9754768392370572</v>
      </c>
      <c r="R57" s="12">
        <f>E57*F57</f>
        <v>0.23488000000000001</v>
      </c>
      <c r="S57" s="12">
        <f>F57*A57</f>
        <v>35.231999999999999</v>
      </c>
      <c r="T57" s="12">
        <f>F57*B57</f>
        <v>355.62299999999999</v>
      </c>
      <c r="U57" s="12">
        <f>F57*C57</f>
        <v>147.90100000000001</v>
      </c>
      <c r="V57" s="10">
        <v>0.51496388000000004</v>
      </c>
    </row>
    <row r="58" spans="1:22" x14ac:dyDescent="0.25">
      <c r="A58" s="7">
        <v>122</v>
      </c>
      <c r="B58" s="7">
        <v>699</v>
      </c>
      <c r="C58" s="7">
        <v>263</v>
      </c>
      <c r="D58" s="7">
        <v>7056</v>
      </c>
      <c r="E58" s="8">
        <v>1.64</v>
      </c>
      <c r="F58" s="9">
        <v>0.1525</v>
      </c>
      <c r="G58" s="12">
        <f t="shared" si="0"/>
        <v>0.17453505007153075</v>
      </c>
      <c r="H58" s="12">
        <f>MOD(A58,E58)</f>
        <v>0.64000000000000723</v>
      </c>
      <c r="I58" s="12">
        <f>A58*F58</f>
        <v>18.605</v>
      </c>
      <c r="J58" s="12">
        <f>MOD(A58,F58)</f>
        <v>2.6645352591003757E-15</v>
      </c>
      <c r="K58" s="12">
        <f>B58*E58</f>
        <v>1146.3599999999999</v>
      </c>
      <c r="L58" s="12">
        <f>B58*F58</f>
        <v>106.5975</v>
      </c>
      <c r="M58" s="12">
        <f>C58/B58</f>
        <v>0.37625178826895567</v>
      </c>
      <c r="N58" s="12">
        <f>D58/B58</f>
        <v>10.094420600858369</v>
      </c>
      <c r="O58" s="12">
        <f>D58/E58</f>
        <v>4302.4390243902444</v>
      </c>
      <c r="P58" s="12">
        <f>D58*F58</f>
        <v>1076.04</v>
      </c>
      <c r="Q58" s="12">
        <f>E58/F58</f>
        <v>10.754098360655737</v>
      </c>
      <c r="R58" s="12">
        <f>E58*F58</f>
        <v>0.25009999999999999</v>
      </c>
      <c r="S58" s="12">
        <f>F58*A58</f>
        <v>18.605</v>
      </c>
      <c r="T58" s="12">
        <f>F58*B58</f>
        <v>106.5975</v>
      </c>
      <c r="U58" s="12">
        <f>F58*C58</f>
        <v>40.107500000000002</v>
      </c>
      <c r="V58" s="10">
        <v>0.55078683799999995</v>
      </c>
    </row>
    <row r="59" spans="1:22" x14ac:dyDescent="0.25">
      <c r="A59" s="7">
        <v>576</v>
      </c>
      <c r="B59" s="7">
        <v>2386</v>
      </c>
      <c r="C59" s="7">
        <v>1306</v>
      </c>
      <c r="D59" s="7">
        <v>22301</v>
      </c>
      <c r="E59" s="8">
        <v>1.83</v>
      </c>
      <c r="F59" s="9">
        <v>0.23419999999999999</v>
      </c>
      <c r="G59" s="12">
        <f t="shared" si="0"/>
        <v>0.24140821458507963</v>
      </c>
      <c r="H59" s="12">
        <f>MOD(A59,E59)</f>
        <v>1.3799999999999777</v>
      </c>
      <c r="I59" s="12">
        <f>A59*F59</f>
        <v>134.89920000000001</v>
      </c>
      <c r="J59" s="12">
        <f>MOD(A59,F59)</f>
        <v>0.10220000000002086</v>
      </c>
      <c r="K59" s="12">
        <f>B59*E59</f>
        <v>4366.38</v>
      </c>
      <c r="L59" s="12">
        <f>B59*F59</f>
        <v>558.80119999999999</v>
      </c>
      <c r="M59" s="12">
        <f>C59/B59</f>
        <v>0.5473595976529757</v>
      </c>
      <c r="N59" s="12">
        <f>D59/B59</f>
        <v>9.3466051969823969</v>
      </c>
      <c r="O59" s="12">
        <f>D59/E59</f>
        <v>12186.338797814207</v>
      </c>
      <c r="P59" s="12">
        <f>D59*F59</f>
        <v>5222.8941999999997</v>
      </c>
      <c r="Q59" s="12">
        <f>E59/F59</f>
        <v>7.813834329632793</v>
      </c>
      <c r="R59" s="12">
        <f>E59*F59</f>
        <v>0.42858600000000002</v>
      </c>
      <c r="S59" s="12">
        <f>F59*A59</f>
        <v>134.89920000000001</v>
      </c>
      <c r="T59" s="12">
        <f>F59*B59</f>
        <v>558.80119999999999</v>
      </c>
      <c r="U59" s="12">
        <f>F59*C59</f>
        <v>305.86520000000002</v>
      </c>
      <c r="V59" s="10">
        <v>0.78876781200000001</v>
      </c>
    </row>
    <row r="60" spans="1:22" x14ac:dyDescent="0.25">
      <c r="A60" s="7">
        <v>255</v>
      </c>
      <c r="B60" s="7">
        <v>1325</v>
      </c>
      <c r="C60" s="7">
        <v>592</v>
      </c>
      <c r="D60" s="7">
        <v>12483</v>
      </c>
      <c r="E60" s="8">
        <v>1.39</v>
      </c>
      <c r="F60" s="9">
        <v>0.1812</v>
      </c>
      <c r="G60" s="12">
        <f t="shared" si="0"/>
        <v>0.19245283018867926</v>
      </c>
      <c r="H60" s="12">
        <f>MOD(A60,E60)</f>
        <v>0.63000000000001788</v>
      </c>
      <c r="I60" s="12">
        <f>A60*F60</f>
        <v>46.206000000000003</v>
      </c>
      <c r="J60" s="12">
        <f>MOD(A60,F60)</f>
        <v>5.1600000000000062E-2</v>
      </c>
      <c r="K60" s="12">
        <f>B60*E60</f>
        <v>1841.7499999999998</v>
      </c>
      <c r="L60" s="12">
        <f>B60*F60</f>
        <v>240.09</v>
      </c>
      <c r="M60" s="12">
        <f>C60/B60</f>
        <v>0.4467924528301887</v>
      </c>
      <c r="N60" s="12">
        <f>D60/B60</f>
        <v>9.4211320754716983</v>
      </c>
      <c r="O60" s="12">
        <f>D60/E60</f>
        <v>8980.5755395683464</v>
      </c>
      <c r="P60" s="12">
        <f>D60*F60</f>
        <v>2261.9196000000002</v>
      </c>
      <c r="Q60" s="12">
        <f>E60/F60</f>
        <v>7.6710816777041941</v>
      </c>
      <c r="R60" s="12">
        <f>E60*F60</f>
        <v>0.25186799999999998</v>
      </c>
      <c r="S60" s="12">
        <f>F60*A60</f>
        <v>46.206000000000003</v>
      </c>
      <c r="T60" s="12">
        <f>F60*B60</f>
        <v>240.09</v>
      </c>
      <c r="U60" s="12">
        <f>F60*C60</f>
        <v>107.2704</v>
      </c>
      <c r="V60" s="10">
        <v>0.63924528300000005</v>
      </c>
    </row>
    <row r="61" spans="1:22" x14ac:dyDescent="0.25">
      <c r="A61" s="7">
        <v>1152</v>
      </c>
      <c r="B61" s="7">
        <v>4593</v>
      </c>
      <c r="C61" s="7">
        <v>2428</v>
      </c>
      <c r="D61" s="7">
        <v>52358</v>
      </c>
      <c r="E61" s="8">
        <v>1.85</v>
      </c>
      <c r="F61" s="9">
        <v>0.21060000000000001</v>
      </c>
      <c r="G61" s="12">
        <f t="shared" si="0"/>
        <v>0.25081645983017636</v>
      </c>
      <c r="H61" s="12">
        <f>MOD(A61,E61)</f>
        <v>1.2999999999999448</v>
      </c>
      <c r="I61" s="12">
        <f>A61*F61</f>
        <v>242.6112</v>
      </c>
      <c r="J61" s="12">
        <f>MOD(A61,F61)</f>
        <v>1.7999999999948502E-2</v>
      </c>
      <c r="K61" s="12">
        <f>B61*E61</f>
        <v>8497.0500000000011</v>
      </c>
      <c r="L61" s="12">
        <f>B61*F61</f>
        <v>967.28579999999999</v>
      </c>
      <c r="M61" s="12">
        <f>C61/B61</f>
        <v>0.5286305247115175</v>
      </c>
      <c r="N61" s="12">
        <f>D61/B61</f>
        <v>11.399521010232963</v>
      </c>
      <c r="O61" s="12">
        <f>D61/E61</f>
        <v>28301.62162162162</v>
      </c>
      <c r="P61" s="12">
        <f>D61*F61</f>
        <v>11026.594800000001</v>
      </c>
      <c r="Q61" s="12">
        <f>E61/F61</f>
        <v>8.7844254510921171</v>
      </c>
      <c r="R61" s="12">
        <f>E61*F61</f>
        <v>0.38961000000000001</v>
      </c>
      <c r="S61" s="12">
        <f>F61*A61</f>
        <v>242.6112</v>
      </c>
      <c r="T61" s="12">
        <f>F61*B61</f>
        <v>967.28579999999999</v>
      </c>
      <c r="U61" s="12">
        <f>F61*C61</f>
        <v>511.33680000000004</v>
      </c>
      <c r="V61" s="10">
        <v>0.77944698499999998</v>
      </c>
    </row>
    <row r="62" spans="1:22" x14ac:dyDescent="0.25">
      <c r="A62" s="7">
        <v>82</v>
      </c>
      <c r="B62" s="7">
        <v>239</v>
      </c>
      <c r="C62" s="7">
        <v>138</v>
      </c>
      <c r="D62" s="7">
        <v>3815</v>
      </c>
      <c r="E62" s="8">
        <v>2.85</v>
      </c>
      <c r="F62" s="9">
        <v>0.2324</v>
      </c>
      <c r="G62" s="12">
        <f t="shared" si="0"/>
        <v>0.34309623430962344</v>
      </c>
      <c r="H62" s="12">
        <f>MOD(A62,E62)</f>
        <v>2.1999999999999975</v>
      </c>
      <c r="I62" s="12">
        <f>A62*F62</f>
        <v>19.056799999999999</v>
      </c>
      <c r="J62" s="12">
        <f>MOD(A62,F62)</f>
        <v>0.19520000000000159</v>
      </c>
      <c r="K62" s="12">
        <f>B62*E62</f>
        <v>681.15</v>
      </c>
      <c r="L62" s="12">
        <f>B62*F62</f>
        <v>55.543599999999998</v>
      </c>
      <c r="M62" s="12">
        <f>C62/B62</f>
        <v>0.57740585774058573</v>
      </c>
      <c r="N62" s="12">
        <f>D62/B62</f>
        <v>15.96234309623431</v>
      </c>
      <c r="O62" s="12">
        <f>D62/E62</f>
        <v>1338.5964912280701</v>
      </c>
      <c r="P62" s="12">
        <f>D62*F62</f>
        <v>886.60599999999999</v>
      </c>
      <c r="Q62" s="12">
        <f>E62/F62</f>
        <v>12.263339070567987</v>
      </c>
      <c r="R62" s="12">
        <f>E62*F62</f>
        <v>0.66234000000000004</v>
      </c>
      <c r="S62" s="12">
        <f>F62*A62</f>
        <v>19.056799999999999</v>
      </c>
      <c r="T62" s="12">
        <f>F62*B62</f>
        <v>55.543599999999998</v>
      </c>
      <c r="U62" s="12">
        <f>F62*C62</f>
        <v>32.071199999999997</v>
      </c>
      <c r="V62" s="10">
        <v>0.92050209199999999</v>
      </c>
    </row>
    <row r="63" spans="1:22" x14ac:dyDescent="0.25">
      <c r="A63" s="7">
        <v>364</v>
      </c>
      <c r="B63" s="7">
        <v>2480</v>
      </c>
      <c r="C63" s="7">
        <v>1069</v>
      </c>
      <c r="D63" s="7">
        <v>31074</v>
      </c>
      <c r="E63" s="8">
        <v>1.49</v>
      </c>
      <c r="F63" s="9">
        <v>0.18709999999999999</v>
      </c>
      <c r="G63" s="12">
        <f t="shared" si="0"/>
        <v>0.14677419354838708</v>
      </c>
      <c r="H63" s="12">
        <f>MOD(A63,E63)</f>
        <v>0.44000000000000217</v>
      </c>
      <c r="I63" s="12">
        <f>A63*F63</f>
        <v>68.104399999999998</v>
      </c>
      <c r="J63" s="12">
        <f>MOD(A63,F63)</f>
        <v>9.0500000000022285E-2</v>
      </c>
      <c r="K63" s="12">
        <f>B63*E63</f>
        <v>3695.2</v>
      </c>
      <c r="L63" s="12">
        <f>B63*F63</f>
        <v>464.00799999999998</v>
      </c>
      <c r="M63" s="12">
        <f>C63/B63</f>
        <v>0.43104838709677418</v>
      </c>
      <c r="N63" s="12">
        <f>D63/B63</f>
        <v>12.529838709677419</v>
      </c>
      <c r="O63" s="12">
        <f>D63/E63</f>
        <v>20855.03355704698</v>
      </c>
      <c r="P63" s="12">
        <f>D63*F63</f>
        <v>5813.9453999999996</v>
      </c>
      <c r="Q63" s="12">
        <f>E63/F63</f>
        <v>7.963655799037948</v>
      </c>
      <c r="R63" s="12">
        <f>E63*F63</f>
        <v>0.278779</v>
      </c>
      <c r="S63" s="12">
        <f>F63*A63</f>
        <v>68.104399999999998</v>
      </c>
      <c r="T63" s="12">
        <f>F63*B63</f>
        <v>464.00799999999998</v>
      </c>
      <c r="U63" s="12">
        <f>F63*C63</f>
        <v>200.00989999999999</v>
      </c>
      <c r="V63" s="10">
        <v>0.57782258099999995</v>
      </c>
    </row>
    <row r="64" spans="1:22" x14ac:dyDescent="0.25">
      <c r="A64" s="7">
        <v>580</v>
      </c>
      <c r="B64" s="7">
        <v>3516</v>
      </c>
      <c r="C64" s="7">
        <v>1626</v>
      </c>
      <c r="D64" s="7">
        <v>48896</v>
      </c>
      <c r="E64" s="8">
        <v>1.72</v>
      </c>
      <c r="F64" s="9">
        <v>0.1865</v>
      </c>
      <c r="G64" s="12">
        <f t="shared" si="0"/>
        <v>0.16496018202502843</v>
      </c>
      <c r="H64" s="12">
        <f>MOD(A64,E64)</f>
        <v>0.36000000000000898</v>
      </c>
      <c r="I64" s="12">
        <f>A64*F64</f>
        <v>108.17</v>
      </c>
      <c r="J64" s="12">
        <f>MOD(A64,F64)</f>
        <v>0.17150000000000276</v>
      </c>
      <c r="K64" s="12">
        <f>B64*E64</f>
        <v>6047.5199999999995</v>
      </c>
      <c r="L64" s="12">
        <f>B64*F64</f>
        <v>655.73400000000004</v>
      </c>
      <c r="M64" s="12">
        <f>C64/B64</f>
        <v>0.46245733788395904</v>
      </c>
      <c r="N64" s="12">
        <f>D64/B64</f>
        <v>13.906712172923777</v>
      </c>
      <c r="O64" s="12">
        <f>D64/E64</f>
        <v>28427.906976744187</v>
      </c>
      <c r="P64" s="12">
        <f>D64*F64</f>
        <v>9119.1039999999994</v>
      </c>
      <c r="Q64" s="12">
        <f>E64/F64</f>
        <v>9.2225201072386049</v>
      </c>
      <c r="R64" s="12">
        <f>E64*F64</f>
        <v>0.32078000000000001</v>
      </c>
      <c r="S64" s="12">
        <f>F64*A64</f>
        <v>108.17</v>
      </c>
      <c r="T64" s="12">
        <f>F64*B64</f>
        <v>655.73400000000004</v>
      </c>
      <c r="U64" s="12">
        <f>F64*C64</f>
        <v>303.24900000000002</v>
      </c>
      <c r="V64" s="10">
        <v>0.62741751999999995</v>
      </c>
    </row>
    <row r="65" spans="1:22" x14ac:dyDescent="0.25">
      <c r="A65" s="7">
        <v>438</v>
      </c>
      <c r="B65" s="7">
        <v>2343</v>
      </c>
      <c r="C65" s="7">
        <v>1219</v>
      </c>
      <c r="D65" s="7">
        <v>31124</v>
      </c>
      <c r="E65" s="8">
        <v>2.48</v>
      </c>
      <c r="F65" s="9">
        <v>0.16769999999999999</v>
      </c>
      <c r="G65" s="12">
        <f t="shared" si="0"/>
        <v>0.18693982074263765</v>
      </c>
      <c r="H65" s="12">
        <f>MOD(A65,E65)</f>
        <v>1.5200000000000031</v>
      </c>
      <c r="I65" s="12">
        <f>A65*F65</f>
        <v>73.45259999999999</v>
      </c>
      <c r="J65" s="12">
        <f>MOD(A65,F65)</f>
        <v>0.13530000000003142</v>
      </c>
      <c r="K65" s="12">
        <f>B65*E65</f>
        <v>5810.64</v>
      </c>
      <c r="L65" s="12">
        <f>B65*F65</f>
        <v>392.92109999999997</v>
      </c>
      <c r="M65" s="12">
        <f>C65/B65</f>
        <v>0.52027315407597097</v>
      </c>
      <c r="N65" s="12">
        <f>D65/B65</f>
        <v>13.283824157063593</v>
      </c>
      <c r="O65" s="12">
        <f>D65/E65</f>
        <v>12550</v>
      </c>
      <c r="P65" s="12">
        <f>D65*F65</f>
        <v>5219.4947999999995</v>
      </c>
      <c r="Q65" s="12">
        <f>E65/F65</f>
        <v>14.788312462731069</v>
      </c>
      <c r="R65" s="12">
        <f>E65*F65</f>
        <v>0.41589599999999999</v>
      </c>
      <c r="S65" s="12">
        <f>F65*A65</f>
        <v>73.45259999999999</v>
      </c>
      <c r="T65" s="12">
        <f>F65*B65</f>
        <v>392.92109999999997</v>
      </c>
      <c r="U65" s="12">
        <f>F65*C65</f>
        <v>204.4263</v>
      </c>
      <c r="V65" s="10">
        <v>0.70721297500000002</v>
      </c>
    </row>
    <row r="66" spans="1:22" x14ac:dyDescent="0.25">
      <c r="A66" s="7">
        <v>654</v>
      </c>
      <c r="B66" s="7">
        <v>2090</v>
      </c>
      <c r="C66" s="7">
        <v>1238</v>
      </c>
      <c r="D66" s="7">
        <v>25375</v>
      </c>
      <c r="E66" s="8">
        <v>2.12</v>
      </c>
      <c r="F66" s="9">
        <v>0.28910000000000002</v>
      </c>
      <c r="G66" s="12">
        <f t="shared" si="0"/>
        <v>0.31291866028708132</v>
      </c>
      <c r="H66" s="12">
        <f>MOD(A66,E66)</f>
        <v>1.0399999999999672</v>
      </c>
      <c r="I66" s="12">
        <f>A66*F66</f>
        <v>189.07140000000001</v>
      </c>
      <c r="J66" s="12">
        <f>MOD(A66,F66)</f>
        <v>5.5799999999946559E-2</v>
      </c>
      <c r="K66" s="12">
        <f>B66*E66</f>
        <v>4430.8</v>
      </c>
      <c r="L66" s="12">
        <f>B66*F66</f>
        <v>604.21900000000005</v>
      </c>
      <c r="M66" s="12">
        <f>C66/B66</f>
        <v>0.59234449760765551</v>
      </c>
      <c r="N66" s="12">
        <f>D66/B66</f>
        <v>12.141148325358852</v>
      </c>
      <c r="O66" s="12">
        <f>D66/E66</f>
        <v>11969.339622641508</v>
      </c>
      <c r="P66" s="12">
        <f>D66*F66</f>
        <v>7335.9125000000004</v>
      </c>
      <c r="Q66" s="12">
        <f>E66/F66</f>
        <v>7.333102732618471</v>
      </c>
      <c r="R66" s="12">
        <f>E66*F66</f>
        <v>0.6128920000000001</v>
      </c>
      <c r="S66" s="12">
        <f>F66*A66</f>
        <v>189.07140000000001</v>
      </c>
      <c r="T66" s="12">
        <f>F66*B66</f>
        <v>604.21900000000005</v>
      </c>
      <c r="U66" s="12">
        <f>F66*C66</f>
        <v>357.90580000000006</v>
      </c>
      <c r="V66" s="10">
        <v>0.90526315800000001</v>
      </c>
    </row>
    <row r="67" spans="1:22" x14ac:dyDescent="0.25">
      <c r="A67" s="7">
        <v>342</v>
      </c>
      <c r="B67" s="7">
        <v>1232</v>
      </c>
      <c r="C67" s="7">
        <v>677</v>
      </c>
      <c r="D67" s="7">
        <v>16574</v>
      </c>
      <c r="E67" s="8">
        <v>1.74</v>
      </c>
      <c r="F67" s="9">
        <v>0.2394</v>
      </c>
      <c r="G67" s="12">
        <f t="shared" ref="G67:G101" si="1">A67/B67</f>
        <v>0.27759740259740262</v>
      </c>
      <c r="H67" s="12">
        <f t="shared" ref="H67:H101" si="2">MOD(A67,E67)</f>
        <v>0.96000000000000174</v>
      </c>
      <c r="I67" s="12">
        <f t="shared" ref="I67:I101" si="3">A67*F67</f>
        <v>81.874800000000008</v>
      </c>
      <c r="J67" s="12">
        <f t="shared" ref="J67:J101" si="4">MOD(A67,F67)</f>
        <v>0.13679999999999759</v>
      </c>
      <c r="K67" s="12">
        <f t="shared" ref="K67:K101" si="5">B67*E67</f>
        <v>2143.6799999999998</v>
      </c>
      <c r="L67" s="12">
        <f t="shared" ref="L67:L101" si="6">B67*F67</f>
        <v>294.94080000000002</v>
      </c>
      <c r="M67" s="12">
        <f t="shared" ref="M67:M101" si="7">C67/B67</f>
        <v>0.54951298701298701</v>
      </c>
      <c r="N67" s="12">
        <f t="shared" ref="N67:N101" si="8">D67/B67</f>
        <v>13.452922077922079</v>
      </c>
      <c r="O67" s="12">
        <f t="shared" ref="O67:O101" si="9">D67/E67</f>
        <v>9525.28735632184</v>
      </c>
      <c r="P67" s="12">
        <f t="shared" ref="P67:P101" si="10">D67*F67</f>
        <v>3967.8155999999999</v>
      </c>
      <c r="Q67" s="12">
        <f t="shared" ref="Q67:Q101" si="11">E67/F67</f>
        <v>7.2681704260651632</v>
      </c>
      <c r="R67" s="12">
        <f t="shared" ref="R67:R101" si="12">E67*F67</f>
        <v>0.41655599999999998</v>
      </c>
      <c r="S67" s="12">
        <f t="shared" ref="S67:S101" si="13">F67*A67</f>
        <v>81.874800000000008</v>
      </c>
      <c r="T67" s="12">
        <f t="shared" ref="T67:T101" si="14">F67*B67</f>
        <v>294.94080000000002</v>
      </c>
      <c r="U67" s="12">
        <f t="shared" ref="U67:U101" si="15">F67*C67</f>
        <v>162.07380000000001</v>
      </c>
      <c r="V67" s="10">
        <v>0.82711038999999997</v>
      </c>
    </row>
    <row r="68" spans="1:22" x14ac:dyDescent="0.25">
      <c r="A68" s="7">
        <v>101</v>
      </c>
      <c r="B68" s="7">
        <v>403</v>
      </c>
      <c r="C68" s="7">
        <v>202</v>
      </c>
      <c r="D68" s="7">
        <v>4255</v>
      </c>
      <c r="E68" s="8">
        <v>2.2200000000000002</v>
      </c>
      <c r="F68" s="9">
        <v>0.15440000000000001</v>
      </c>
      <c r="G68" s="12">
        <f t="shared" si="1"/>
        <v>0.25062034739454092</v>
      </c>
      <c r="H68" s="12">
        <f t="shared" si="2"/>
        <v>1.0999999999999912</v>
      </c>
      <c r="I68" s="12">
        <f t="shared" si="3"/>
        <v>15.5944</v>
      </c>
      <c r="J68" s="12">
        <f t="shared" si="4"/>
        <v>2.2399999999993814E-2</v>
      </c>
      <c r="K68" s="12">
        <f t="shared" si="5"/>
        <v>894.66000000000008</v>
      </c>
      <c r="L68" s="12">
        <f t="shared" si="6"/>
        <v>62.223200000000006</v>
      </c>
      <c r="M68" s="12">
        <f t="shared" si="7"/>
        <v>0.50124069478908184</v>
      </c>
      <c r="N68" s="12">
        <f t="shared" si="8"/>
        <v>10.558312655086848</v>
      </c>
      <c r="O68" s="12">
        <f t="shared" si="9"/>
        <v>1916.6666666666665</v>
      </c>
      <c r="P68" s="12">
        <f t="shared" si="10"/>
        <v>656.97200000000009</v>
      </c>
      <c r="Q68" s="12">
        <f t="shared" si="11"/>
        <v>14.378238341968911</v>
      </c>
      <c r="R68" s="12">
        <f t="shared" si="12"/>
        <v>0.34276800000000007</v>
      </c>
      <c r="S68" s="12">
        <f t="shared" si="13"/>
        <v>15.5944</v>
      </c>
      <c r="T68" s="12">
        <f t="shared" si="14"/>
        <v>62.223200000000006</v>
      </c>
      <c r="U68" s="12">
        <f t="shared" si="15"/>
        <v>31.188800000000001</v>
      </c>
      <c r="V68" s="10">
        <v>0.75186104200000003</v>
      </c>
    </row>
    <row r="69" spans="1:22" x14ac:dyDescent="0.25">
      <c r="A69" s="7">
        <v>303</v>
      </c>
      <c r="B69" s="7">
        <v>1607</v>
      </c>
      <c r="C69" s="7">
        <v>773</v>
      </c>
      <c r="D69" s="7">
        <v>18533</v>
      </c>
      <c r="E69" s="8">
        <v>1.5</v>
      </c>
      <c r="F69" s="9">
        <v>0.17050000000000001</v>
      </c>
      <c r="G69" s="12">
        <f t="shared" si="1"/>
        <v>0.18855009334163036</v>
      </c>
      <c r="H69" s="12">
        <f t="shared" si="2"/>
        <v>0</v>
      </c>
      <c r="I69" s="12">
        <f t="shared" si="3"/>
        <v>51.661500000000004</v>
      </c>
      <c r="J69" s="12">
        <f t="shared" si="4"/>
        <v>2.1499999999977509E-2</v>
      </c>
      <c r="K69" s="12">
        <f t="shared" si="5"/>
        <v>2410.5</v>
      </c>
      <c r="L69" s="12">
        <f t="shared" si="6"/>
        <v>273.99350000000004</v>
      </c>
      <c r="M69" s="12">
        <f t="shared" si="7"/>
        <v>0.48102053515868076</v>
      </c>
      <c r="N69" s="12">
        <f t="shared" si="8"/>
        <v>11.532669570628501</v>
      </c>
      <c r="O69" s="12">
        <f t="shared" si="9"/>
        <v>12355.333333333334</v>
      </c>
      <c r="P69" s="12">
        <f t="shared" si="10"/>
        <v>3159.8765000000003</v>
      </c>
      <c r="Q69" s="12">
        <f t="shared" si="11"/>
        <v>8.7976539589442808</v>
      </c>
      <c r="R69" s="12">
        <f t="shared" si="12"/>
        <v>0.25575000000000003</v>
      </c>
      <c r="S69" s="12">
        <f t="shared" si="13"/>
        <v>51.661500000000004</v>
      </c>
      <c r="T69" s="12">
        <f t="shared" si="14"/>
        <v>273.99350000000004</v>
      </c>
      <c r="U69" s="12">
        <f t="shared" si="15"/>
        <v>131.79650000000001</v>
      </c>
      <c r="V69" s="10">
        <v>0.66957062899999997</v>
      </c>
    </row>
    <row r="70" spans="1:22" x14ac:dyDescent="0.25">
      <c r="A70" s="7">
        <v>37</v>
      </c>
      <c r="B70" s="7">
        <v>251</v>
      </c>
      <c r="C70" s="7">
        <v>130</v>
      </c>
      <c r="D70" s="7">
        <v>2291</v>
      </c>
      <c r="E70" s="8">
        <v>1.79</v>
      </c>
      <c r="F70" s="9">
        <v>0.23350000000000001</v>
      </c>
      <c r="G70" s="12">
        <f t="shared" si="1"/>
        <v>0.14741035856573706</v>
      </c>
      <c r="H70" s="12">
        <f t="shared" si="2"/>
        <v>1.1999999999999993</v>
      </c>
      <c r="I70" s="12">
        <f t="shared" si="3"/>
        <v>8.6395</v>
      </c>
      <c r="J70" s="12">
        <f t="shared" si="4"/>
        <v>0.10699999999999793</v>
      </c>
      <c r="K70" s="12">
        <f t="shared" si="5"/>
        <v>449.29</v>
      </c>
      <c r="L70" s="12">
        <f t="shared" si="6"/>
        <v>58.608500000000006</v>
      </c>
      <c r="M70" s="12">
        <f t="shared" si="7"/>
        <v>0.51792828685258963</v>
      </c>
      <c r="N70" s="12">
        <f t="shared" si="8"/>
        <v>9.1274900398406373</v>
      </c>
      <c r="O70" s="12">
        <f t="shared" si="9"/>
        <v>1279.8882681564246</v>
      </c>
      <c r="P70" s="12">
        <f t="shared" si="10"/>
        <v>534.94850000000008</v>
      </c>
      <c r="Q70" s="12">
        <f t="shared" si="11"/>
        <v>7.6659528907922914</v>
      </c>
      <c r="R70" s="12">
        <f t="shared" si="12"/>
        <v>0.41796500000000003</v>
      </c>
      <c r="S70" s="12">
        <f t="shared" si="13"/>
        <v>8.6395</v>
      </c>
      <c r="T70" s="12">
        <f t="shared" si="14"/>
        <v>58.608500000000006</v>
      </c>
      <c r="U70" s="12">
        <f t="shared" si="15"/>
        <v>30.355</v>
      </c>
      <c r="V70" s="10">
        <v>0.66533864499999995</v>
      </c>
    </row>
    <row r="71" spans="1:22" x14ac:dyDescent="0.25">
      <c r="A71" s="7">
        <v>300</v>
      </c>
      <c r="B71" s="7">
        <v>2227</v>
      </c>
      <c r="C71" s="7">
        <v>938</v>
      </c>
      <c r="D71" s="7">
        <v>25509</v>
      </c>
      <c r="E71" s="8">
        <v>1.5</v>
      </c>
      <c r="F71" s="9">
        <v>0.16009999999999999</v>
      </c>
      <c r="G71" s="12">
        <f t="shared" si="1"/>
        <v>0.13471037269869779</v>
      </c>
      <c r="H71" s="12">
        <f t="shared" si="2"/>
        <v>0</v>
      </c>
      <c r="I71" s="12">
        <f t="shared" si="3"/>
        <v>48.03</v>
      </c>
      <c r="J71" s="12">
        <f t="shared" si="4"/>
        <v>0.13270000000001439</v>
      </c>
      <c r="K71" s="12">
        <f t="shared" si="5"/>
        <v>3340.5</v>
      </c>
      <c r="L71" s="12">
        <f t="shared" si="6"/>
        <v>356.54269999999997</v>
      </c>
      <c r="M71" s="12">
        <f t="shared" si="7"/>
        <v>0.42119443197126177</v>
      </c>
      <c r="N71" s="12">
        <f t="shared" si="8"/>
        <v>11.454422990570274</v>
      </c>
      <c r="O71" s="12">
        <f t="shared" si="9"/>
        <v>17006</v>
      </c>
      <c r="P71" s="12">
        <f t="shared" si="10"/>
        <v>4083.9908999999998</v>
      </c>
      <c r="Q71" s="12">
        <f t="shared" si="11"/>
        <v>9.3691442848219868</v>
      </c>
      <c r="R71" s="12">
        <f t="shared" si="12"/>
        <v>0.24014999999999997</v>
      </c>
      <c r="S71" s="12">
        <f t="shared" si="13"/>
        <v>48.03</v>
      </c>
      <c r="T71" s="12">
        <f t="shared" si="14"/>
        <v>356.54269999999997</v>
      </c>
      <c r="U71" s="12">
        <f t="shared" si="15"/>
        <v>150.1738</v>
      </c>
      <c r="V71" s="10">
        <v>0.55590480499999995</v>
      </c>
    </row>
    <row r="72" spans="1:22" x14ac:dyDescent="0.25">
      <c r="A72" s="7">
        <v>152</v>
      </c>
      <c r="B72" s="7">
        <v>528</v>
      </c>
      <c r="C72" s="7">
        <v>325</v>
      </c>
      <c r="D72" s="7">
        <v>8040</v>
      </c>
      <c r="E72" s="8">
        <v>3.09</v>
      </c>
      <c r="F72" s="9">
        <v>0.2286</v>
      </c>
      <c r="G72" s="12">
        <f t="shared" si="1"/>
        <v>0.2878787878787879</v>
      </c>
      <c r="H72" s="12">
        <f t="shared" si="2"/>
        <v>0.59000000000000696</v>
      </c>
      <c r="I72" s="12">
        <f t="shared" si="3"/>
        <v>34.747199999999999</v>
      </c>
      <c r="J72" s="12">
        <f t="shared" si="4"/>
        <v>0.20960000000000156</v>
      </c>
      <c r="K72" s="12">
        <f t="shared" si="5"/>
        <v>1631.52</v>
      </c>
      <c r="L72" s="12">
        <f t="shared" si="6"/>
        <v>120.7008</v>
      </c>
      <c r="M72" s="12">
        <f t="shared" si="7"/>
        <v>0.61553030303030298</v>
      </c>
      <c r="N72" s="12">
        <f t="shared" si="8"/>
        <v>15.227272727272727</v>
      </c>
      <c r="O72" s="12">
        <f t="shared" si="9"/>
        <v>2601.9417475728155</v>
      </c>
      <c r="P72" s="12">
        <f t="shared" si="10"/>
        <v>1837.944</v>
      </c>
      <c r="Q72" s="12">
        <f t="shared" si="11"/>
        <v>13.517060367454068</v>
      </c>
      <c r="R72" s="12">
        <f t="shared" si="12"/>
        <v>0.70637399999999995</v>
      </c>
      <c r="S72" s="12">
        <f t="shared" si="13"/>
        <v>34.747199999999999</v>
      </c>
      <c r="T72" s="12">
        <f t="shared" si="14"/>
        <v>120.7008</v>
      </c>
      <c r="U72" s="12">
        <f t="shared" si="15"/>
        <v>74.295000000000002</v>
      </c>
      <c r="V72" s="10">
        <v>0.903409091</v>
      </c>
    </row>
    <row r="73" spans="1:22" x14ac:dyDescent="0.25">
      <c r="A73" s="7">
        <v>475</v>
      </c>
      <c r="B73" s="7">
        <v>1318</v>
      </c>
      <c r="C73" s="7">
        <v>872</v>
      </c>
      <c r="D73" s="7">
        <v>23079</v>
      </c>
      <c r="E73" s="8">
        <v>3.61</v>
      </c>
      <c r="F73" s="9">
        <v>0.2165</v>
      </c>
      <c r="G73" s="12">
        <f t="shared" si="1"/>
        <v>0.36039453717754172</v>
      </c>
      <c r="H73" s="12">
        <f t="shared" si="2"/>
        <v>2.0900000000000163</v>
      </c>
      <c r="I73" s="12">
        <f t="shared" si="3"/>
        <v>102.83750000000001</v>
      </c>
      <c r="J73" s="12">
        <f t="shared" si="4"/>
        <v>0.21550000000000438</v>
      </c>
      <c r="K73" s="12">
        <f t="shared" si="5"/>
        <v>4757.9799999999996</v>
      </c>
      <c r="L73" s="12">
        <f t="shared" si="6"/>
        <v>285.34699999999998</v>
      </c>
      <c r="M73" s="12">
        <f t="shared" si="7"/>
        <v>0.66160849772382402</v>
      </c>
      <c r="N73" s="12">
        <f t="shared" si="8"/>
        <v>17.51062215477997</v>
      </c>
      <c r="O73" s="12">
        <f t="shared" si="9"/>
        <v>6393.0747922437677</v>
      </c>
      <c r="P73" s="12">
        <f t="shared" si="10"/>
        <v>4996.6035000000002</v>
      </c>
      <c r="Q73" s="12">
        <f t="shared" si="11"/>
        <v>16.674364896073904</v>
      </c>
      <c r="R73" s="12">
        <f t="shared" si="12"/>
        <v>0.78156499999999995</v>
      </c>
      <c r="S73" s="12">
        <f t="shared" si="13"/>
        <v>102.83750000000001</v>
      </c>
      <c r="T73" s="12">
        <f t="shared" si="14"/>
        <v>285.34699999999998</v>
      </c>
      <c r="U73" s="12">
        <f t="shared" si="15"/>
        <v>188.78800000000001</v>
      </c>
      <c r="V73" s="10">
        <v>1.022003035</v>
      </c>
    </row>
    <row r="74" spans="1:22" x14ac:dyDescent="0.25">
      <c r="A74" s="7">
        <v>1733</v>
      </c>
      <c r="B74" s="7">
        <v>4429</v>
      </c>
      <c r="C74" s="7">
        <v>2782</v>
      </c>
      <c r="D74" s="7">
        <v>91292</v>
      </c>
      <c r="E74" s="8">
        <v>3.65</v>
      </c>
      <c r="F74" s="9">
        <v>0.2059</v>
      </c>
      <c r="G74" s="12">
        <f t="shared" si="1"/>
        <v>0.39128471438247914</v>
      </c>
      <c r="H74" s="12">
        <f t="shared" si="2"/>
        <v>2.9000000000000421</v>
      </c>
      <c r="I74" s="12">
        <f t="shared" si="3"/>
        <v>356.82470000000001</v>
      </c>
      <c r="J74" s="12">
        <f t="shared" si="4"/>
        <v>0.14560000000000262</v>
      </c>
      <c r="K74" s="12">
        <f t="shared" si="5"/>
        <v>16165.85</v>
      </c>
      <c r="L74" s="12">
        <f t="shared" si="6"/>
        <v>911.93110000000001</v>
      </c>
      <c r="M74" s="12">
        <f t="shared" si="7"/>
        <v>0.62813276134567619</v>
      </c>
      <c r="N74" s="12">
        <f t="shared" si="8"/>
        <v>20.612327839241363</v>
      </c>
      <c r="O74" s="12">
        <f t="shared" si="9"/>
        <v>25011.506849315068</v>
      </c>
      <c r="P74" s="12">
        <f t="shared" si="10"/>
        <v>18797.022799999999</v>
      </c>
      <c r="Q74" s="12">
        <f t="shared" si="11"/>
        <v>17.727051966974258</v>
      </c>
      <c r="R74" s="12">
        <f t="shared" si="12"/>
        <v>0.75153499999999995</v>
      </c>
      <c r="S74" s="12">
        <f t="shared" si="13"/>
        <v>356.82470000000001</v>
      </c>
      <c r="T74" s="12">
        <f t="shared" si="14"/>
        <v>911.93110000000001</v>
      </c>
      <c r="U74" s="12">
        <f t="shared" si="15"/>
        <v>572.81380000000001</v>
      </c>
      <c r="V74" s="10">
        <v>1.0194174760000001</v>
      </c>
    </row>
    <row r="75" spans="1:22" x14ac:dyDescent="0.25">
      <c r="A75" s="7">
        <v>3776</v>
      </c>
      <c r="B75" s="7">
        <v>7919</v>
      </c>
      <c r="C75" s="7">
        <v>5446</v>
      </c>
      <c r="D75" s="7">
        <v>232106</v>
      </c>
      <c r="E75" s="8">
        <v>5.88</v>
      </c>
      <c r="F75" s="9">
        <v>0.23350000000000001</v>
      </c>
      <c r="G75" s="12">
        <f t="shared" si="1"/>
        <v>0.47682788230837225</v>
      </c>
      <c r="H75" s="12">
        <f t="shared" si="2"/>
        <v>1.0400000000000684</v>
      </c>
      <c r="I75" s="12">
        <f t="shared" si="3"/>
        <v>881.69600000000003</v>
      </c>
      <c r="J75" s="12">
        <f t="shared" si="4"/>
        <v>7.149999999978815E-2</v>
      </c>
      <c r="K75" s="12">
        <f t="shared" si="5"/>
        <v>46563.72</v>
      </c>
      <c r="L75" s="12">
        <f t="shared" si="6"/>
        <v>1849.0865000000001</v>
      </c>
      <c r="M75" s="12">
        <f t="shared" si="7"/>
        <v>0.68771309508776357</v>
      </c>
      <c r="N75" s="12">
        <f t="shared" si="8"/>
        <v>29.310013890642757</v>
      </c>
      <c r="O75" s="12">
        <f t="shared" si="9"/>
        <v>39473.809523809527</v>
      </c>
      <c r="P75" s="12">
        <f t="shared" si="10"/>
        <v>54196.751000000004</v>
      </c>
      <c r="Q75" s="12">
        <f t="shared" si="11"/>
        <v>25.182012847965737</v>
      </c>
      <c r="R75" s="12">
        <f t="shared" si="12"/>
        <v>1.3729800000000001</v>
      </c>
      <c r="S75" s="12">
        <f t="shared" si="13"/>
        <v>881.69600000000003</v>
      </c>
      <c r="T75" s="12">
        <f t="shared" si="14"/>
        <v>1849.0865000000001</v>
      </c>
      <c r="U75" s="12">
        <f t="shared" si="15"/>
        <v>1271.6410000000001</v>
      </c>
      <c r="V75" s="10">
        <v>1.1645409769999999</v>
      </c>
    </row>
    <row r="76" spans="1:22" x14ac:dyDescent="0.25">
      <c r="A76" s="7">
        <v>373</v>
      </c>
      <c r="B76" s="7">
        <v>810</v>
      </c>
      <c r="C76" s="7">
        <v>542</v>
      </c>
      <c r="D76" s="7">
        <v>24891</v>
      </c>
      <c r="E76" s="8">
        <v>5.12</v>
      </c>
      <c r="F76" s="9">
        <v>0.2782</v>
      </c>
      <c r="G76" s="12">
        <f t="shared" si="1"/>
        <v>0.46049382716049381</v>
      </c>
      <c r="H76" s="12">
        <f t="shared" si="2"/>
        <v>4.3599999999999923</v>
      </c>
      <c r="I76" s="12">
        <f t="shared" si="3"/>
        <v>103.76860000000001</v>
      </c>
      <c r="J76" s="12">
        <f t="shared" si="4"/>
        <v>0.21199999999999619</v>
      </c>
      <c r="K76" s="12">
        <f t="shared" si="5"/>
        <v>4147.2</v>
      </c>
      <c r="L76" s="12">
        <f t="shared" si="6"/>
        <v>225.34200000000001</v>
      </c>
      <c r="M76" s="12">
        <f t="shared" si="7"/>
        <v>0.66913580246913584</v>
      </c>
      <c r="N76" s="12">
        <f t="shared" si="8"/>
        <v>30.729629629629631</v>
      </c>
      <c r="O76" s="12">
        <f t="shared" si="9"/>
        <v>4861.5234375</v>
      </c>
      <c r="P76" s="12">
        <f t="shared" si="10"/>
        <v>6924.6761999999999</v>
      </c>
      <c r="Q76" s="12">
        <f t="shared" si="11"/>
        <v>18.404025880661393</v>
      </c>
      <c r="R76" s="12">
        <f t="shared" si="12"/>
        <v>1.4243840000000001</v>
      </c>
      <c r="S76" s="12">
        <f t="shared" si="13"/>
        <v>103.76860000000001</v>
      </c>
      <c r="T76" s="12">
        <f t="shared" si="14"/>
        <v>225.34200000000001</v>
      </c>
      <c r="U76" s="12">
        <f t="shared" si="15"/>
        <v>150.78440000000001</v>
      </c>
      <c r="V76" s="10">
        <v>1.1296296299999999</v>
      </c>
    </row>
    <row r="77" spans="1:22" x14ac:dyDescent="0.25">
      <c r="A77" s="7">
        <v>1292</v>
      </c>
      <c r="B77" s="7">
        <v>3498</v>
      </c>
      <c r="C77" s="7">
        <v>2373</v>
      </c>
      <c r="D77" s="7">
        <v>69656</v>
      </c>
      <c r="E77" s="8">
        <v>4.74</v>
      </c>
      <c r="F77" s="9">
        <v>0.27439999999999998</v>
      </c>
      <c r="G77" s="12">
        <f t="shared" si="1"/>
        <v>0.36935391652372784</v>
      </c>
      <c r="H77" s="12">
        <f t="shared" si="2"/>
        <v>2.719999999999942</v>
      </c>
      <c r="I77" s="12">
        <f t="shared" si="3"/>
        <v>354.52479999999997</v>
      </c>
      <c r="J77" s="12">
        <f t="shared" si="4"/>
        <v>0.12480000000010705</v>
      </c>
      <c r="K77" s="12">
        <f t="shared" si="5"/>
        <v>16580.52</v>
      </c>
      <c r="L77" s="12">
        <f t="shared" si="6"/>
        <v>959.85119999999995</v>
      </c>
      <c r="M77" s="12">
        <f t="shared" si="7"/>
        <v>0.67838765008576329</v>
      </c>
      <c r="N77" s="12">
        <f t="shared" si="8"/>
        <v>19.913093196112065</v>
      </c>
      <c r="O77" s="12">
        <f t="shared" si="9"/>
        <v>14695.358649789028</v>
      </c>
      <c r="P77" s="12">
        <f t="shared" si="10"/>
        <v>19113.606399999997</v>
      </c>
      <c r="Q77" s="12">
        <f t="shared" si="11"/>
        <v>17.274052478134113</v>
      </c>
      <c r="R77" s="12">
        <f t="shared" si="12"/>
        <v>1.300656</v>
      </c>
      <c r="S77" s="12">
        <f t="shared" si="13"/>
        <v>354.52479999999997</v>
      </c>
      <c r="T77" s="12">
        <f t="shared" si="14"/>
        <v>959.85119999999995</v>
      </c>
      <c r="U77" s="12">
        <f t="shared" si="15"/>
        <v>651.1511999999999</v>
      </c>
      <c r="V77" s="10">
        <v>1.0477415670000001</v>
      </c>
    </row>
    <row r="78" spans="1:22" x14ac:dyDescent="0.25">
      <c r="A78" s="7">
        <v>344</v>
      </c>
      <c r="B78" s="7">
        <v>662</v>
      </c>
      <c r="C78" s="7">
        <v>446</v>
      </c>
      <c r="D78" s="7">
        <v>15615</v>
      </c>
      <c r="E78" s="8">
        <v>4.75</v>
      </c>
      <c r="F78" s="9">
        <v>0.2384</v>
      </c>
      <c r="G78" s="12">
        <f t="shared" si="1"/>
        <v>0.51963746223564955</v>
      </c>
      <c r="H78" s="12">
        <f t="shared" si="2"/>
        <v>2</v>
      </c>
      <c r="I78" s="12">
        <f t="shared" si="3"/>
        <v>82.009600000000006</v>
      </c>
      <c r="J78" s="12">
        <f t="shared" si="4"/>
        <v>0.22719999999999885</v>
      </c>
      <c r="K78" s="12">
        <f t="shared" si="5"/>
        <v>3144.5</v>
      </c>
      <c r="L78" s="12">
        <f t="shared" si="6"/>
        <v>157.82079999999999</v>
      </c>
      <c r="M78" s="12">
        <f t="shared" si="7"/>
        <v>0.6737160120845922</v>
      </c>
      <c r="N78" s="12">
        <f t="shared" si="8"/>
        <v>23.587613293051358</v>
      </c>
      <c r="O78" s="12">
        <f t="shared" si="9"/>
        <v>3287.3684210526317</v>
      </c>
      <c r="P78" s="12">
        <f t="shared" si="10"/>
        <v>3722.616</v>
      </c>
      <c r="Q78" s="12">
        <f t="shared" si="11"/>
        <v>19.924496644295303</v>
      </c>
      <c r="R78" s="12">
        <f t="shared" si="12"/>
        <v>1.1324000000000001</v>
      </c>
      <c r="S78" s="12">
        <f t="shared" si="13"/>
        <v>82.009600000000006</v>
      </c>
      <c r="T78" s="12">
        <f t="shared" si="14"/>
        <v>157.82079999999999</v>
      </c>
      <c r="U78" s="12">
        <f t="shared" si="15"/>
        <v>106.32640000000001</v>
      </c>
      <c r="V78" s="10">
        <v>1.193353474</v>
      </c>
    </row>
    <row r="79" spans="1:22" x14ac:dyDescent="0.25">
      <c r="A79" s="7">
        <v>570</v>
      </c>
      <c r="B79" s="7">
        <v>1916</v>
      </c>
      <c r="C79" s="7">
        <v>1063</v>
      </c>
      <c r="D79" s="7">
        <v>27257</v>
      </c>
      <c r="E79" s="8">
        <v>2.27</v>
      </c>
      <c r="F79" s="9">
        <v>0.18440000000000001</v>
      </c>
      <c r="G79" s="12">
        <f t="shared" si="1"/>
        <v>0.29749478079331942</v>
      </c>
      <c r="H79" s="12">
        <f t="shared" si="2"/>
        <v>0.22999999999999554</v>
      </c>
      <c r="I79" s="12">
        <f t="shared" si="3"/>
        <v>105.108</v>
      </c>
      <c r="J79" s="12">
        <f t="shared" si="4"/>
        <v>1.9599999999974194E-2</v>
      </c>
      <c r="K79" s="12">
        <f t="shared" si="5"/>
        <v>4349.32</v>
      </c>
      <c r="L79" s="12">
        <f t="shared" si="6"/>
        <v>353.31040000000002</v>
      </c>
      <c r="M79" s="12">
        <f t="shared" si="7"/>
        <v>0.55480167014613779</v>
      </c>
      <c r="N79" s="12">
        <f t="shared" si="8"/>
        <v>14.225991649269311</v>
      </c>
      <c r="O79" s="12">
        <f t="shared" si="9"/>
        <v>12007.488986784141</v>
      </c>
      <c r="P79" s="12">
        <f t="shared" si="10"/>
        <v>5026.1908000000003</v>
      </c>
      <c r="Q79" s="12">
        <f t="shared" si="11"/>
        <v>12.310195227765727</v>
      </c>
      <c r="R79" s="12">
        <f t="shared" si="12"/>
        <v>0.41858800000000002</v>
      </c>
      <c r="S79" s="12">
        <f t="shared" si="13"/>
        <v>105.108</v>
      </c>
      <c r="T79" s="12">
        <f t="shared" si="14"/>
        <v>353.31040000000002</v>
      </c>
      <c r="U79" s="12">
        <f t="shared" si="15"/>
        <v>196.0172</v>
      </c>
      <c r="V79" s="10">
        <v>0.85229645099999995</v>
      </c>
    </row>
    <row r="80" spans="1:22" x14ac:dyDescent="0.25">
      <c r="A80" s="7">
        <v>2865</v>
      </c>
      <c r="B80" s="7">
        <v>6266</v>
      </c>
      <c r="C80" s="7">
        <v>4061</v>
      </c>
      <c r="D80" s="7">
        <v>139643</v>
      </c>
      <c r="E80" s="8">
        <v>5.61</v>
      </c>
      <c r="F80" s="9">
        <v>0.21060000000000001</v>
      </c>
      <c r="G80" s="12">
        <f t="shared" si="1"/>
        <v>0.45722949249920203</v>
      </c>
      <c r="H80" s="12">
        <f t="shared" si="2"/>
        <v>3.8999999999998369</v>
      </c>
      <c r="I80" s="12">
        <f t="shared" si="3"/>
        <v>603.36900000000003</v>
      </c>
      <c r="J80" s="12">
        <f t="shared" si="4"/>
        <v>0.20819999999987193</v>
      </c>
      <c r="K80" s="12">
        <f t="shared" si="5"/>
        <v>35152.26</v>
      </c>
      <c r="L80" s="12">
        <f t="shared" si="6"/>
        <v>1319.6196</v>
      </c>
      <c r="M80" s="12">
        <f t="shared" si="7"/>
        <v>0.64810086179380788</v>
      </c>
      <c r="N80" s="12">
        <f t="shared" si="8"/>
        <v>22.285828279604214</v>
      </c>
      <c r="O80" s="12">
        <f t="shared" si="9"/>
        <v>24891.800356506239</v>
      </c>
      <c r="P80" s="12">
        <f t="shared" si="10"/>
        <v>29408.8158</v>
      </c>
      <c r="Q80" s="12">
        <f t="shared" si="11"/>
        <v>26.638176638176638</v>
      </c>
      <c r="R80" s="12">
        <f t="shared" si="12"/>
        <v>1.1814660000000001</v>
      </c>
      <c r="S80" s="12">
        <f t="shared" si="13"/>
        <v>603.36900000000003</v>
      </c>
      <c r="T80" s="12">
        <f t="shared" si="14"/>
        <v>1319.6196</v>
      </c>
      <c r="U80" s="12">
        <f t="shared" si="15"/>
        <v>855.24660000000006</v>
      </c>
      <c r="V80" s="10">
        <v>1.1053303539999999</v>
      </c>
    </row>
    <row r="81" spans="1:22" x14ac:dyDescent="0.25">
      <c r="A81" s="7">
        <v>321</v>
      </c>
      <c r="B81" s="7">
        <v>1735</v>
      </c>
      <c r="C81" s="7">
        <v>870</v>
      </c>
      <c r="D81" s="7">
        <v>22337</v>
      </c>
      <c r="E81" s="8">
        <v>1.76</v>
      </c>
      <c r="F81" s="9">
        <v>0.193</v>
      </c>
      <c r="G81" s="12">
        <f t="shared" si="1"/>
        <v>0.18501440922190202</v>
      </c>
      <c r="H81" s="12">
        <f t="shared" si="2"/>
        <v>0.67999999999999838</v>
      </c>
      <c r="I81" s="12">
        <f t="shared" si="3"/>
        <v>61.953000000000003</v>
      </c>
      <c r="J81" s="12">
        <f t="shared" si="4"/>
        <v>4.0999999999991876E-2</v>
      </c>
      <c r="K81" s="12">
        <f t="shared" si="5"/>
        <v>3053.6</v>
      </c>
      <c r="L81" s="12">
        <f t="shared" si="6"/>
        <v>334.85500000000002</v>
      </c>
      <c r="M81" s="12">
        <f t="shared" si="7"/>
        <v>0.50144092219020175</v>
      </c>
      <c r="N81" s="12">
        <f t="shared" si="8"/>
        <v>12.874351585014409</v>
      </c>
      <c r="O81" s="12">
        <f t="shared" si="9"/>
        <v>12691.477272727272</v>
      </c>
      <c r="P81" s="12">
        <f t="shared" si="10"/>
        <v>4311.0410000000002</v>
      </c>
      <c r="Q81" s="12">
        <f t="shared" si="11"/>
        <v>9.119170984455959</v>
      </c>
      <c r="R81" s="12">
        <f t="shared" si="12"/>
        <v>0.33968000000000004</v>
      </c>
      <c r="S81" s="12">
        <f t="shared" si="13"/>
        <v>61.953000000000003</v>
      </c>
      <c r="T81" s="12">
        <f t="shared" si="14"/>
        <v>334.85500000000002</v>
      </c>
      <c r="U81" s="12">
        <f t="shared" si="15"/>
        <v>167.91</v>
      </c>
      <c r="V81" s="10">
        <v>0.686455331</v>
      </c>
    </row>
    <row r="82" spans="1:22" x14ac:dyDescent="0.25">
      <c r="A82" s="7">
        <v>394</v>
      </c>
      <c r="B82" s="7">
        <v>1373</v>
      </c>
      <c r="C82" s="7">
        <v>798</v>
      </c>
      <c r="D82" s="7">
        <v>21649</v>
      </c>
      <c r="E82" s="8">
        <v>3.78</v>
      </c>
      <c r="F82" s="9">
        <v>0.22500000000000001</v>
      </c>
      <c r="G82" s="12">
        <f t="shared" si="1"/>
        <v>0.28696285506190822</v>
      </c>
      <c r="H82" s="12">
        <f t="shared" si="2"/>
        <v>0.88000000000002032</v>
      </c>
      <c r="I82" s="12">
        <f t="shared" si="3"/>
        <v>88.65</v>
      </c>
      <c r="J82" s="12">
        <f t="shared" si="4"/>
        <v>2.499999999999028E-2</v>
      </c>
      <c r="K82" s="12">
        <f t="shared" si="5"/>
        <v>5189.9399999999996</v>
      </c>
      <c r="L82" s="12">
        <f t="shared" si="6"/>
        <v>308.92500000000001</v>
      </c>
      <c r="M82" s="12">
        <f t="shared" si="7"/>
        <v>0.58120903131828117</v>
      </c>
      <c r="N82" s="12">
        <f t="shared" si="8"/>
        <v>15.767662053896577</v>
      </c>
      <c r="O82" s="12">
        <f t="shared" si="9"/>
        <v>5727.2486772486773</v>
      </c>
      <c r="P82" s="12">
        <f t="shared" si="10"/>
        <v>4871.0250000000005</v>
      </c>
      <c r="Q82" s="12">
        <f t="shared" si="11"/>
        <v>16.799999999999997</v>
      </c>
      <c r="R82" s="12">
        <f t="shared" si="12"/>
        <v>0.85049999999999992</v>
      </c>
      <c r="S82" s="12">
        <f t="shared" si="13"/>
        <v>88.65</v>
      </c>
      <c r="T82" s="12">
        <f t="shared" si="14"/>
        <v>308.92500000000001</v>
      </c>
      <c r="U82" s="12">
        <f t="shared" si="15"/>
        <v>179.55</v>
      </c>
      <c r="V82" s="10">
        <v>0.86817188599999995</v>
      </c>
    </row>
    <row r="83" spans="1:22" x14ac:dyDescent="0.25">
      <c r="A83" s="7">
        <v>393</v>
      </c>
      <c r="B83" s="7">
        <v>1961</v>
      </c>
      <c r="C83" s="7">
        <v>1062</v>
      </c>
      <c r="D83" s="7">
        <v>22459</v>
      </c>
      <c r="E83" s="8">
        <v>1.64</v>
      </c>
      <c r="F83" s="9">
        <v>0.1492</v>
      </c>
      <c r="G83" s="12">
        <f t="shared" si="1"/>
        <v>0.20040795512493625</v>
      </c>
      <c r="H83" s="12">
        <f t="shared" si="2"/>
        <v>1.0400000000000234</v>
      </c>
      <c r="I83" s="12">
        <f t="shared" si="3"/>
        <v>58.635599999999997</v>
      </c>
      <c r="J83" s="12">
        <f t="shared" si="4"/>
        <v>7.2000000000018716E-3</v>
      </c>
      <c r="K83" s="12">
        <f t="shared" si="5"/>
        <v>3216.04</v>
      </c>
      <c r="L83" s="12">
        <f t="shared" si="6"/>
        <v>292.58120000000002</v>
      </c>
      <c r="M83" s="12">
        <f t="shared" si="7"/>
        <v>0.54156042835288121</v>
      </c>
      <c r="N83" s="12">
        <f t="shared" si="8"/>
        <v>11.452830188679245</v>
      </c>
      <c r="O83" s="12">
        <f t="shared" si="9"/>
        <v>13694.512195121952</v>
      </c>
      <c r="P83" s="12">
        <f t="shared" si="10"/>
        <v>3350.8827999999999</v>
      </c>
      <c r="Q83" s="12">
        <f t="shared" si="11"/>
        <v>10.99195710455764</v>
      </c>
      <c r="R83" s="12">
        <f t="shared" si="12"/>
        <v>0.24468799999999999</v>
      </c>
      <c r="S83" s="12">
        <f t="shared" si="13"/>
        <v>58.635599999999997</v>
      </c>
      <c r="T83" s="12">
        <f t="shared" si="14"/>
        <v>292.58120000000002</v>
      </c>
      <c r="U83" s="12">
        <f t="shared" si="15"/>
        <v>158.4504</v>
      </c>
      <c r="V83" s="10">
        <v>0.74196838300000001</v>
      </c>
    </row>
    <row r="84" spans="1:22" x14ac:dyDescent="0.25">
      <c r="A84" s="7">
        <v>568</v>
      </c>
      <c r="B84" s="7">
        <v>1251</v>
      </c>
      <c r="C84" s="7">
        <v>811</v>
      </c>
      <c r="D84" s="7">
        <v>29466</v>
      </c>
      <c r="E84" s="8">
        <v>6.23</v>
      </c>
      <c r="F84" s="9">
        <v>0.28749999999999998</v>
      </c>
      <c r="G84" s="12">
        <f t="shared" si="1"/>
        <v>0.4540367705835332</v>
      </c>
      <c r="H84" s="12">
        <f t="shared" si="2"/>
        <v>1.0699999999999612</v>
      </c>
      <c r="I84" s="12">
        <f t="shared" si="3"/>
        <v>163.29999999999998</v>
      </c>
      <c r="J84" s="12">
        <f t="shared" si="4"/>
        <v>0.18750000000004385</v>
      </c>
      <c r="K84" s="12">
        <f t="shared" si="5"/>
        <v>7793.7300000000005</v>
      </c>
      <c r="L84" s="12">
        <f t="shared" si="6"/>
        <v>359.66249999999997</v>
      </c>
      <c r="M84" s="12">
        <f t="shared" si="7"/>
        <v>0.64828137490007998</v>
      </c>
      <c r="N84" s="12">
        <f t="shared" si="8"/>
        <v>23.553956834532375</v>
      </c>
      <c r="O84" s="12">
        <f t="shared" si="9"/>
        <v>4729.6950240770466</v>
      </c>
      <c r="P84" s="12">
        <f t="shared" si="10"/>
        <v>8471.4749999999985</v>
      </c>
      <c r="Q84" s="12">
        <f t="shared" si="11"/>
        <v>21.669565217391309</v>
      </c>
      <c r="R84" s="12">
        <f t="shared" si="12"/>
        <v>1.7911250000000001</v>
      </c>
      <c r="S84" s="12">
        <f t="shared" si="13"/>
        <v>163.29999999999998</v>
      </c>
      <c r="T84" s="12">
        <f t="shared" si="14"/>
        <v>359.66249999999997</v>
      </c>
      <c r="U84" s="12">
        <f t="shared" si="15"/>
        <v>233.16249999999999</v>
      </c>
      <c r="V84" s="10">
        <v>1.1023181449999999</v>
      </c>
    </row>
    <row r="85" spans="1:22" x14ac:dyDescent="0.25">
      <c r="A85" s="7">
        <v>2672</v>
      </c>
      <c r="B85" s="7">
        <v>5681</v>
      </c>
      <c r="C85" s="7">
        <v>3976</v>
      </c>
      <c r="D85" s="7">
        <v>112227</v>
      </c>
      <c r="E85" s="8">
        <v>5.34</v>
      </c>
      <c r="F85" s="9">
        <v>0.21840000000000001</v>
      </c>
      <c r="G85" s="12">
        <f t="shared" si="1"/>
        <v>0.47033972892096459</v>
      </c>
      <c r="H85" s="12">
        <f t="shared" si="2"/>
        <v>2.0000000000000711</v>
      </c>
      <c r="I85" s="12">
        <f t="shared" si="3"/>
        <v>583.56479999999999</v>
      </c>
      <c r="J85" s="12">
        <f t="shared" si="4"/>
        <v>9.4399999999867978E-2</v>
      </c>
      <c r="K85" s="12">
        <f t="shared" si="5"/>
        <v>30336.54</v>
      </c>
      <c r="L85" s="12">
        <f t="shared" si="6"/>
        <v>1240.7304000000001</v>
      </c>
      <c r="M85" s="12">
        <f t="shared" si="7"/>
        <v>0.69987678225664496</v>
      </c>
      <c r="N85" s="12">
        <f t="shared" si="8"/>
        <v>19.754796690723463</v>
      </c>
      <c r="O85" s="12">
        <f t="shared" si="9"/>
        <v>21016.292134831463</v>
      </c>
      <c r="P85" s="12">
        <f t="shared" si="10"/>
        <v>24510.376800000002</v>
      </c>
      <c r="Q85" s="12">
        <f t="shared" si="11"/>
        <v>24.450549450549449</v>
      </c>
      <c r="R85" s="12">
        <f t="shared" si="12"/>
        <v>1.166256</v>
      </c>
      <c r="S85" s="12">
        <f t="shared" si="13"/>
        <v>583.56479999999999</v>
      </c>
      <c r="T85" s="12">
        <f t="shared" si="14"/>
        <v>1240.7304000000001</v>
      </c>
      <c r="U85" s="12">
        <f t="shared" si="15"/>
        <v>868.35840000000007</v>
      </c>
      <c r="V85" s="10">
        <v>1.170216511</v>
      </c>
    </row>
    <row r="86" spans="1:22" x14ac:dyDescent="0.25">
      <c r="A86" s="7">
        <v>285</v>
      </c>
      <c r="B86" s="7">
        <v>745</v>
      </c>
      <c r="C86" s="7">
        <v>492</v>
      </c>
      <c r="D86" s="7">
        <v>14277</v>
      </c>
      <c r="E86" s="8">
        <v>4.0599999999999996</v>
      </c>
      <c r="F86" s="9">
        <v>0.30609999999999998</v>
      </c>
      <c r="G86" s="12">
        <f t="shared" si="1"/>
        <v>0.3825503355704698</v>
      </c>
      <c r="H86" s="12">
        <f t="shared" si="2"/>
        <v>0.80000000000002736</v>
      </c>
      <c r="I86" s="12">
        <f t="shared" si="3"/>
        <v>87.238500000000002</v>
      </c>
      <c r="J86" s="12">
        <f t="shared" si="4"/>
        <v>2.0900000000015628E-2</v>
      </c>
      <c r="K86" s="12">
        <f t="shared" si="5"/>
        <v>3024.7</v>
      </c>
      <c r="L86" s="12">
        <f t="shared" si="6"/>
        <v>228.0445</v>
      </c>
      <c r="M86" s="12">
        <f t="shared" si="7"/>
        <v>0.66040268456375839</v>
      </c>
      <c r="N86" s="12">
        <f t="shared" si="8"/>
        <v>19.163758389261744</v>
      </c>
      <c r="O86" s="12">
        <f t="shared" si="9"/>
        <v>3516.5024630541875</v>
      </c>
      <c r="P86" s="12">
        <f t="shared" si="10"/>
        <v>4370.1896999999999</v>
      </c>
      <c r="Q86" s="12">
        <f t="shared" si="11"/>
        <v>13.263639333551126</v>
      </c>
      <c r="R86" s="12">
        <f t="shared" si="12"/>
        <v>1.2427659999999998</v>
      </c>
      <c r="S86" s="12">
        <f t="shared" si="13"/>
        <v>87.238500000000002</v>
      </c>
      <c r="T86" s="12">
        <f t="shared" si="14"/>
        <v>228.0445</v>
      </c>
      <c r="U86" s="12">
        <f t="shared" si="15"/>
        <v>150.60120000000001</v>
      </c>
      <c r="V86" s="10">
        <v>1.0429530199999999</v>
      </c>
    </row>
    <row r="87" spans="1:22" x14ac:dyDescent="0.25">
      <c r="A87" s="7">
        <v>971</v>
      </c>
      <c r="B87" s="7">
        <v>2243</v>
      </c>
      <c r="C87" s="7">
        <v>1388</v>
      </c>
      <c r="D87" s="7">
        <v>45602</v>
      </c>
      <c r="E87" s="8">
        <v>3.68</v>
      </c>
      <c r="F87" s="9">
        <v>0.22189999999999999</v>
      </c>
      <c r="G87" s="12">
        <f t="shared" si="1"/>
        <v>0.43290236290682121</v>
      </c>
      <c r="H87" s="12">
        <f t="shared" si="2"/>
        <v>3.159999999999958</v>
      </c>
      <c r="I87" s="12">
        <f t="shared" si="3"/>
        <v>215.4649</v>
      </c>
      <c r="J87" s="12">
        <f t="shared" si="4"/>
        <v>0.18750000000006062</v>
      </c>
      <c r="K87" s="12">
        <f t="shared" si="5"/>
        <v>8254.24</v>
      </c>
      <c r="L87" s="12">
        <f t="shared" si="6"/>
        <v>497.72169999999994</v>
      </c>
      <c r="M87" s="12">
        <f t="shared" si="7"/>
        <v>0.61881408827463213</v>
      </c>
      <c r="N87" s="12">
        <f t="shared" si="8"/>
        <v>20.33080695497102</v>
      </c>
      <c r="O87" s="12">
        <f t="shared" si="9"/>
        <v>12391.847826086956</v>
      </c>
      <c r="P87" s="12">
        <f t="shared" si="10"/>
        <v>10119.083799999999</v>
      </c>
      <c r="Q87" s="12">
        <f t="shared" si="11"/>
        <v>16.584046867958541</v>
      </c>
      <c r="R87" s="12">
        <f t="shared" si="12"/>
        <v>0.81659199999999998</v>
      </c>
      <c r="S87" s="12">
        <f t="shared" si="13"/>
        <v>215.4649</v>
      </c>
      <c r="T87" s="12">
        <f t="shared" si="14"/>
        <v>497.72169999999994</v>
      </c>
      <c r="U87" s="12">
        <f t="shared" si="15"/>
        <v>307.99719999999996</v>
      </c>
      <c r="V87" s="10">
        <v>1.0517164510000001</v>
      </c>
    </row>
    <row r="88" spans="1:22" x14ac:dyDescent="0.25">
      <c r="A88" s="7">
        <v>345</v>
      </c>
      <c r="B88" s="7">
        <v>2986</v>
      </c>
      <c r="C88" s="7">
        <v>1617</v>
      </c>
      <c r="D88" s="7">
        <v>45704</v>
      </c>
      <c r="E88" s="8">
        <v>2.99</v>
      </c>
      <c r="F88" s="9">
        <v>0.19969999999999999</v>
      </c>
      <c r="G88" s="12">
        <f t="shared" si="1"/>
        <v>0.11553918285331548</v>
      </c>
      <c r="H88" s="12">
        <f t="shared" si="2"/>
        <v>1.1499999999999755</v>
      </c>
      <c r="I88" s="12">
        <f t="shared" si="3"/>
        <v>68.896500000000003</v>
      </c>
      <c r="J88" s="12">
        <f t="shared" si="4"/>
        <v>0.11810000000001963</v>
      </c>
      <c r="K88" s="12">
        <f t="shared" si="5"/>
        <v>8928.1400000000012</v>
      </c>
      <c r="L88" s="12">
        <f t="shared" si="6"/>
        <v>596.30419999999992</v>
      </c>
      <c r="M88" s="12">
        <f t="shared" si="7"/>
        <v>0.54152712659075686</v>
      </c>
      <c r="N88" s="12">
        <f t="shared" si="8"/>
        <v>15.30609511051574</v>
      </c>
      <c r="O88" s="12">
        <f t="shared" si="9"/>
        <v>15285.618729096988</v>
      </c>
      <c r="P88" s="12">
        <f t="shared" si="10"/>
        <v>9127.0887999999995</v>
      </c>
      <c r="Q88" s="12">
        <f t="shared" si="11"/>
        <v>14.97245868803205</v>
      </c>
      <c r="R88" s="12">
        <f t="shared" si="12"/>
        <v>0.59710300000000005</v>
      </c>
      <c r="S88" s="12">
        <f t="shared" si="13"/>
        <v>68.896500000000003</v>
      </c>
      <c r="T88" s="12">
        <f t="shared" si="14"/>
        <v>596.30419999999992</v>
      </c>
      <c r="U88" s="12">
        <f t="shared" si="15"/>
        <v>322.91489999999999</v>
      </c>
      <c r="V88" s="10">
        <v>0.65706630899999996</v>
      </c>
    </row>
    <row r="89" spans="1:22" x14ac:dyDescent="0.25">
      <c r="A89" s="7">
        <v>380</v>
      </c>
      <c r="B89" s="7">
        <v>1489</v>
      </c>
      <c r="C89" s="7">
        <v>854</v>
      </c>
      <c r="D89" s="7">
        <v>18908</v>
      </c>
      <c r="E89" s="8">
        <v>1.93</v>
      </c>
      <c r="F89" s="9">
        <v>0.25580000000000003</v>
      </c>
      <c r="G89" s="12">
        <f t="shared" si="1"/>
        <v>0.2552048354600403</v>
      </c>
      <c r="H89" s="12">
        <f t="shared" si="2"/>
        <v>1.7200000000000122</v>
      </c>
      <c r="I89" s="12">
        <f t="shared" si="3"/>
        <v>97.204000000000008</v>
      </c>
      <c r="J89" s="12">
        <f t="shared" si="4"/>
        <v>0.13699999999995938</v>
      </c>
      <c r="K89" s="12">
        <f t="shared" si="5"/>
        <v>2873.77</v>
      </c>
      <c r="L89" s="12">
        <f t="shared" si="6"/>
        <v>380.88620000000003</v>
      </c>
      <c r="M89" s="12">
        <f t="shared" si="7"/>
        <v>0.57353928811282739</v>
      </c>
      <c r="N89" s="12">
        <f t="shared" si="8"/>
        <v>12.698455339153794</v>
      </c>
      <c r="O89" s="12">
        <f t="shared" si="9"/>
        <v>9796.8911917098449</v>
      </c>
      <c r="P89" s="12">
        <f t="shared" si="10"/>
        <v>4836.6664000000001</v>
      </c>
      <c r="Q89" s="12">
        <f t="shared" si="11"/>
        <v>7.5449569976544169</v>
      </c>
      <c r="R89" s="12">
        <f t="shared" si="12"/>
        <v>0.49369400000000002</v>
      </c>
      <c r="S89" s="12">
        <f t="shared" si="13"/>
        <v>97.204000000000008</v>
      </c>
      <c r="T89" s="12">
        <f t="shared" si="14"/>
        <v>380.88620000000003</v>
      </c>
      <c r="U89" s="12">
        <f t="shared" si="15"/>
        <v>218.45320000000001</v>
      </c>
      <c r="V89" s="10">
        <v>0.82874412399999997</v>
      </c>
    </row>
    <row r="90" spans="1:22" x14ac:dyDescent="0.25">
      <c r="A90" s="7">
        <v>96</v>
      </c>
      <c r="B90" s="7">
        <v>193</v>
      </c>
      <c r="C90" s="7">
        <v>128</v>
      </c>
      <c r="D90" s="7">
        <v>3550</v>
      </c>
      <c r="E90" s="8">
        <v>3.79</v>
      </c>
      <c r="F90" s="9">
        <v>0.2702</v>
      </c>
      <c r="G90" s="12">
        <f t="shared" si="1"/>
        <v>0.49740932642487046</v>
      </c>
      <c r="H90" s="12">
        <f t="shared" si="2"/>
        <v>1.2499999999999991</v>
      </c>
      <c r="I90" s="12">
        <f t="shared" si="3"/>
        <v>25.9392</v>
      </c>
      <c r="J90" s="12">
        <f t="shared" si="4"/>
        <v>7.9000000000001513E-2</v>
      </c>
      <c r="K90" s="12">
        <f t="shared" si="5"/>
        <v>731.47</v>
      </c>
      <c r="L90" s="12">
        <f t="shared" si="6"/>
        <v>52.148600000000002</v>
      </c>
      <c r="M90" s="12">
        <f t="shared" si="7"/>
        <v>0.66321243523316065</v>
      </c>
      <c r="N90" s="12">
        <f t="shared" si="8"/>
        <v>18.393782383419691</v>
      </c>
      <c r="O90" s="12">
        <f t="shared" si="9"/>
        <v>936.67546174142478</v>
      </c>
      <c r="P90" s="12">
        <f t="shared" si="10"/>
        <v>959.21</v>
      </c>
      <c r="Q90" s="12">
        <f t="shared" si="11"/>
        <v>14.026646928201332</v>
      </c>
      <c r="R90" s="12">
        <f t="shared" si="12"/>
        <v>1.0240579999999999</v>
      </c>
      <c r="S90" s="12">
        <f t="shared" si="13"/>
        <v>25.9392</v>
      </c>
      <c r="T90" s="12">
        <f t="shared" si="14"/>
        <v>52.148600000000002</v>
      </c>
      <c r="U90" s="12">
        <f t="shared" si="15"/>
        <v>34.585599999999999</v>
      </c>
      <c r="V90" s="10">
        <v>1.1606217619999999</v>
      </c>
    </row>
    <row r="91" spans="1:22" x14ac:dyDescent="0.25">
      <c r="A91" s="7">
        <v>555</v>
      </c>
      <c r="B91" s="7">
        <v>1552</v>
      </c>
      <c r="C91" s="7">
        <v>912</v>
      </c>
      <c r="D91" s="7">
        <v>32594</v>
      </c>
      <c r="E91" s="8">
        <v>3.26</v>
      </c>
      <c r="F91" s="9">
        <v>0.27800000000000002</v>
      </c>
      <c r="G91" s="12">
        <f t="shared" si="1"/>
        <v>0.35760309278350516</v>
      </c>
      <c r="H91" s="12">
        <f t="shared" si="2"/>
        <v>0.80000000000003624</v>
      </c>
      <c r="I91" s="12">
        <f t="shared" si="3"/>
        <v>154.29000000000002</v>
      </c>
      <c r="J91" s="12">
        <f t="shared" si="4"/>
        <v>0.11199999999995036</v>
      </c>
      <c r="K91" s="12">
        <f t="shared" si="5"/>
        <v>5059.5199999999995</v>
      </c>
      <c r="L91" s="12">
        <f t="shared" si="6"/>
        <v>431.45600000000002</v>
      </c>
      <c r="M91" s="12">
        <f t="shared" si="7"/>
        <v>0.58762886597938147</v>
      </c>
      <c r="N91" s="12">
        <f t="shared" si="8"/>
        <v>21.001288659793815</v>
      </c>
      <c r="O91" s="12">
        <f t="shared" si="9"/>
        <v>9998.1595092024545</v>
      </c>
      <c r="P91" s="12">
        <f t="shared" si="10"/>
        <v>9061.1320000000014</v>
      </c>
      <c r="Q91" s="12">
        <f t="shared" si="11"/>
        <v>11.726618705035969</v>
      </c>
      <c r="R91" s="12">
        <f t="shared" si="12"/>
        <v>0.90627999999999997</v>
      </c>
      <c r="S91" s="12">
        <f t="shared" si="13"/>
        <v>154.29000000000002</v>
      </c>
      <c r="T91" s="12">
        <f t="shared" si="14"/>
        <v>431.45600000000002</v>
      </c>
      <c r="U91" s="12">
        <f t="shared" si="15"/>
        <v>253.53600000000003</v>
      </c>
      <c r="V91" s="10">
        <v>0.94523195900000001</v>
      </c>
    </row>
    <row r="92" spans="1:22" x14ac:dyDescent="0.25">
      <c r="A92" s="7">
        <v>580</v>
      </c>
      <c r="B92" s="7">
        <v>1194</v>
      </c>
      <c r="C92" s="7">
        <v>860</v>
      </c>
      <c r="D92" s="7">
        <v>20934</v>
      </c>
      <c r="E92" s="8">
        <v>3.15</v>
      </c>
      <c r="F92" s="9">
        <v>0.26529999999999998</v>
      </c>
      <c r="G92" s="12">
        <f t="shared" si="1"/>
        <v>0.48576214405360135</v>
      </c>
      <c r="H92" s="12">
        <f t="shared" si="2"/>
        <v>0.40000000000001634</v>
      </c>
      <c r="I92" s="12">
        <f t="shared" si="3"/>
        <v>153.874</v>
      </c>
      <c r="J92" s="12">
        <f t="shared" si="4"/>
        <v>5.4200000000043103E-2</v>
      </c>
      <c r="K92" s="12">
        <f t="shared" si="5"/>
        <v>3761.1</v>
      </c>
      <c r="L92" s="12">
        <f t="shared" si="6"/>
        <v>316.76819999999998</v>
      </c>
      <c r="M92" s="12">
        <f t="shared" si="7"/>
        <v>0.72026800670016755</v>
      </c>
      <c r="N92" s="12">
        <f t="shared" si="8"/>
        <v>17.532663316582916</v>
      </c>
      <c r="O92" s="12">
        <f t="shared" si="9"/>
        <v>6645.7142857142862</v>
      </c>
      <c r="P92" s="12">
        <f t="shared" si="10"/>
        <v>5553.7901999999995</v>
      </c>
      <c r="Q92" s="12">
        <f t="shared" si="11"/>
        <v>11.87335092348285</v>
      </c>
      <c r="R92" s="12">
        <f t="shared" si="12"/>
        <v>0.83569499999999997</v>
      </c>
      <c r="S92" s="12">
        <f t="shared" si="13"/>
        <v>153.874</v>
      </c>
      <c r="T92" s="12">
        <f t="shared" si="14"/>
        <v>316.76819999999998</v>
      </c>
      <c r="U92" s="12">
        <f t="shared" si="15"/>
        <v>228.15799999999999</v>
      </c>
      <c r="V92" s="10">
        <v>1.206030151</v>
      </c>
    </row>
    <row r="93" spans="1:22" x14ac:dyDescent="0.25">
      <c r="A93" s="7">
        <v>1476</v>
      </c>
      <c r="B93" s="7">
        <v>3853</v>
      </c>
      <c r="C93" s="7">
        <v>2644</v>
      </c>
      <c r="D93" s="7">
        <v>66877</v>
      </c>
      <c r="E93" s="8">
        <v>4.05</v>
      </c>
      <c r="F93" s="9">
        <v>0.28310000000000002</v>
      </c>
      <c r="G93" s="12">
        <f t="shared" si="1"/>
        <v>0.38307812094471838</v>
      </c>
      <c r="H93" s="12">
        <f t="shared" si="2"/>
        <v>1.8000000000000647</v>
      </c>
      <c r="I93" s="12">
        <f t="shared" si="3"/>
        <v>417.85560000000004</v>
      </c>
      <c r="J93" s="12">
        <f t="shared" si="4"/>
        <v>0.19969999999990462</v>
      </c>
      <c r="K93" s="12">
        <f t="shared" si="5"/>
        <v>15604.65</v>
      </c>
      <c r="L93" s="12">
        <f t="shared" si="6"/>
        <v>1090.7843</v>
      </c>
      <c r="M93" s="12">
        <f t="shared" si="7"/>
        <v>0.68621853101479369</v>
      </c>
      <c r="N93" s="12">
        <f t="shared" si="8"/>
        <v>17.357124318712692</v>
      </c>
      <c r="O93" s="12">
        <f t="shared" si="9"/>
        <v>16512.839506172841</v>
      </c>
      <c r="P93" s="12">
        <f t="shared" si="10"/>
        <v>18932.878700000001</v>
      </c>
      <c r="Q93" s="12">
        <f t="shared" si="11"/>
        <v>14.305898975626985</v>
      </c>
      <c r="R93" s="12">
        <f t="shared" si="12"/>
        <v>1.146555</v>
      </c>
      <c r="S93" s="12">
        <f t="shared" si="13"/>
        <v>417.85560000000004</v>
      </c>
      <c r="T93" s="12">
        <f t="shared" si="14"/>
        <v>1090.7843</v>
      </c>
      <c r="U93" s="12">
        <f t="shared" si="15"/>
        <v>748.51640000000009</v>
      </c>
      <c r="V93" s="10">
        <v>1.069296652</v>
      </c>
    </row>
    <row r="94" spans="1:22" x14ac:dyDescent="0.25">
      <c r="A94" s="7">
        <v>338</v>
      </c>
      <c r="B94" s="7">
        <v>723</v>
      </c>
      <c r="C94" s="7">
        <v>470</v>
      </c>
      <c r="D94" s="7">
        <v>12087</v>
      </c>
      <c r="E94" s="8">
        <v>3.9</v>
      </c>
      <c r="F94" s="9">
        <v>0.22070000000000001</v>
      </c>
      <c r="G94" s="12">
        <f t="shared" si="1"/>
        <v>0.46749654218533887</v>
      </c>
      <c r="H94" s="12">
        <f t="shared" si="2"/>
        <v>2.6000000000000076</v>
      </c>
      <c r="I94" s="12">
        <f t="shared" si="3"/>
        <v>74.596600000000009</v>
      </c>
      <c r="J94" s="12">
        <f t="shared" si="4"/>
        <v>0.10829999999998885</v>
      </c>
      <c r="K94" s="12">
        <f t="shared" si="5"/>
        <v>2819.7</v>
      </c>
      <c r="L94" s="12">
        <f t="shared" si="6"/>
        <v>159.56610000000001</v>
      </c>
      <c r="M94" s="12">
        <f t="shared" si="7"/>
        <v>0.65006915629322271</v>
      </c>
      <c r="N94" s="12">
        <f t="shared" si="8"/>
        <v>16.717842323651453</v>
      </c>
      <c r="O94" s="12">
        <f t="shared" si="9"/>
        <v>3099.2307692307695</v>
      </c>
      <c r="P94" s="12">
        <f t="shared" si="10"/>
        <v>2667.6008999999999</v>
      </c>
      <c r="Q94" s="12">
        <f t="shared" si="11"/>
        <v>17.671046669687357</v>
      </c>
      <c r="R94" s="12">
        <f t="shared" si="12"/>
        <v>0.86073</v>
      </c>
      <c r="S94" s="12">
        <f t="shared" si="13"/>
        <v>74.596600000000009</v>
      </c>
      <c r="T94" s="12">
        <f t="shared" si="14"/>
        <v>159.56610000000001</v>
      </c>
      <c r="U94" s="12">
        <f t="shared" si="15"/>
        <v>103.729</v>
      </c>
      <c r="V94" s="10">
        <v>1.1175656979999999</v>
      </c>
    </row>
    <row r="95" spans="1:22" x14ac:dyDescent="0.25">
      <c r="A95" s="7">
        <v>3021</v>
      </c>
      <c r="B95" s="7">
        <v>6026</v>
      </c>
      <c r="C95" s="7">
        <v>4294</v>
      </c>
      <c r="D95" s="7">
        <v>131743</v>
      </c>
      <c r="E95" s="8">
        <v>5.1100000000000003</v>
      </c>
      <c r="F95" s="9">
        <v>0.2258</v>
      </c>
      <c r="G95" s="12">
        <f t="shared" si="1"/>
        <v>0.50132758048456683</v>
      </c>
      <c r="H95" s="12">
        <f t="shared" si="2"/>
        <v>0.98999999999981103</v>
      </c>
      <c r="I95" s="12">
        <f t="shared" si="3"/>
        <v>682.14179999999999</v>
      </c>
      <c r="J95" s="12">
        <f t="shared" si="4"/>
        <v>2.1799999999990494E-2</v>
      </c>
      <c r="K95" s="12">
        <f t="shared" si="5"/>
        <v>30792.86</v>
      </c>
      <c r="L95" s="12">
        <f t="shared" si="6"/>
        <v>1360.6708000000001</v>
      </c>
      <c r="M95" s="12">
        <f t="shared" si="7"/>
        <v>0.71257882509127113</v>
      </c>
      <c r="N95" s="12">
        <f t="shared" si="8"/>
        <v>21.862429472286756</v>
      </c>
      <c r="O95" s="12">
        <f t="shared" si="9"/>
        <v>25781.409001956945</v>
      </c>
      <c r="P95" s="12">
        <f t="shared" si="10"/>
        <v>29747.5694</v>
      </c>
      <c r="Q95" s="12">
        <f t="shared" si="11"/>
        <v>22.630646589902572</v>
      </c>
      <c r="R95" s="12">
        <f t="shared" si="12"/>
        <v>1.1538380000000001</v>
      </c>
      <c r="S95" s="12">
        <f t="shared" si="13"/>
        <v>682.14179999999999</v>
      </c>
      <c r="T95" s="12">
        <f t="shared" si="14"/>
        <v>1360.6708000000001</v>
      </c>
      <c r="U95" s="12">
        <f t="shared" si="15"/>
        <v>969.58519999999999</v>
      </c>
      <c r="V95" s="10">
        <v>1.213906406</v>
      </c>
    </row>
    <row r="96" spans="1:22" x14ac:dyDescent="0.25">
      <c r="A96" s="7">
        <v>791</v>
      </c>
      <c r="B96" s="7">
        <v>2935</v>
      </c>
      <c r="C96" s="7">
        <v>1454</v>
      </c>
      <c r="D96" s="7">
        <v>54679</v>
      </c>
      <c r="E96" s="8">
        <v>2.4700000000000002</v>
      </c>
      <c r="F96" s="9">
        <v>0.19339999999999999</v>
      </c>
      <c r="G96" s="12">
        <f t="shared" si="1"/>
        <v>0.26950596252129472</v>
      </c>
      <c r="H96" s="12">
        <f t="shared" si="2"/>
        <v>0.59999999999993747</v>
      </c>
      <c r="I96" s="12">
        <f t="shared" si="3"/>
        <v>152.9794</v>
      </c>
      <c r="J96" s="12">
        <f t="shared" si="4"/>
        <v>0.18740000000004667</v>
      </c>
      <c r="K96" s="12">
        <f t="shared" si="5"/>
        <v>7249.4500000000007</v>
      </c>
      <c r="L96" s="12">
        <f t="shared" si="6"/>
        <v>567.62900000000002</v>
      </c>
      <c r="M96" s="12">
        <f t="shared" si="7"/>
        <v>0.49540034071550254</v>
      </c>
      <c r="N96" s="12">
        <f t="shared" si="8"/>
        <v>18.629982964224872</v>
      </c>
      <c r="O96" s="12">
        <f t="shared" si="9"/>
        <v>22137.246963562753</v>
      </c>
      <c r="P96" s="12">
        <f t="shared" si="10"/>
        <v>10574.918599999999</v>
      </c>
      <c r="Q96" s="12">
        <f t="shared" si="11"/>
        <v>12.771458117890385</v>
      </c>
      <c r="R96" s="12">
        <f t="shared" si="12"/>
        <v>0.47769800000000001</v>
      </c>
      <c r="S96" s="12">
        <f t="shared" si="13"/>
        <v>152.9794</v>
      </c>
      <c r="T96" s="12">
        <f t="shared" si="14"/>
        <v>567.62900000000002</v>
      </c>
      <c r="U96" s="12">
        <f t="shared" si="15"/>
        <v>281.20359999999999</v>
      </c>
      <c r="V96" s="10">
        <v>0.76490630299999995</v>
      </c>
    </row>
    <row r="97" spans="1:22" x14ac:dyDescent="0.25">
      <c r="A97" s="7">
        <v>1848</v>
      </c>
      <c r="B97" s="7">
        <v>3986</v>
      </c>
      <c r="C97" s="7">
        <v>2632</v>
      </c>
      <c r="D97" s="7">
        <v>92157</v>
      </c>
      <c r="E97" s="8">
        <v>3.75</v>
      </c>
      <c r="F97" s="9">
        <v>0.2114</v>
      </c>
      <c r="G97" s="12">
        <f t="shared" si="1"/>
        <v>0.46362267937782237</v>
      </c>
      <c r="H97" s="12">
        <f t="shared" si="2"/>
        <v>3</v>
      </c>
      <c r="I97" s="12">
        <f t="shared" si="3"/>
        <v>390.66720000000004</v>
      </c>
      <c r="J97" s="12">
        <f t="shared" si="4"/>
        <v>0.15259999999996002</v>
      </c>
      <c r="K97" s="12">
        <f t="shared" si="5"/>
        <v>14947.5</v>
      </c>
      <c r="L97" s="12">
        <f t="shared" si="6"/>
        <v>842.6404</v>
      </c>
      <c r="M97" s="12">
        <f t="shared" si="7"/>
        <v>0.66031108881083789</v>
      </c>
      <c r="N97" s="12">
        <f t="shared" si="8"/>
        <v>23.120170597089814</v>
      </c>
      <c r="O97" s="12">
        <f t="shared" si="9"/>
        <v>24575.200000000001</v>
      </c>
      <c r="P97" s="12">
        <f t="shared" si="10"/>
        <v>19481.989799999999</v>
      </c>
      <c r="Q97" s="12">
        <f t="shared" si="11"/>
        <v>17.738883632923368</v>
      </c>
      <c r="R97" s="12">
        <f t="shared" si="12"/>
        <v>0.79275000000000007</v>
      </c>
      <c r="S97" s="12">
        <f t="shared" si="13"/>
        <v>390.66720000000004</v>
      </c>
      <c r="T97" s="12">
        <f t="shared" si="14"/>
        <v>842.6404</v>
      </c>
      <c r="U97" s="12">
        <f t="shared" si="15"/>
        <v>556.40480000000002</v>
      </c>
      <c r="V97" s="10">
        <v>1.1239337680000001</v>
      </c>
    </row>
    <row r="98" spans="1:22" x14ac:dyDescent="0.25">
      <c r="A98" s="7">
        <v>754</v>
      </c>
      <c r="B98" s="7">
        <v>3478</v>
      </c>
      <c r="C98" s="7">
        <v>1888</v>
      </c>
      <c r="D98" s="7">
        <v>40988</v>
      </c>
      <c r="E98" s="8">
        <v>2</v>
      </c>
      <c r="F98" s="9">
        <v>0.2102</v>
      </c>
      <c r="G98" s="12">
        <f t="shared" si="1"/>
        <v>0.21679125934445084</v>
      </c>
      <c r="H98" s="12">
        <f t="shared" si="2"/>
        <v>0</v>
      </c>
      <c r="I98" s="12">
        <f t="shared" si="3"/>
        <v>158.49080000000001</v>
      </c>
      <c r="J98" s="12">
        <f t="shared" si="4"/>
        <v>1.2600000000007328E-2</v>
      </c>
      <c r="K98" s="12">
        <f t="shared" si="5"/>
        <v>6956</v>
      </c>
      <c r="L98" s="12">
        <f t="shared" si="6"/>
        <v>731.07560000000001</v>
      </c>
      <c r="M98" s="12">
        <f t="shared" si="7"/>
        <v>0.54284071305347903</v>
      </c>
      <c r="N98" s="12">
        <f t="shared" si="8"/>
        <v>11.784933870040254</v>
      </c>
      <c r="O98" s="12">
        <f t="shared" si="9"/>
        <v>20494</v>
      </c>
      <c r="P98" s="12">
        <f t="shared" si="10"/>
        <v>8615.6775999999991</v>
      </c>
      <c r="Q98" s="12">
        <f t="shared" si="11"/>
        <v>9.5147478591817318</v>
      </c>
      <c r="R98" s="12">
        <f t="shared" si="12"/>
        <v>0.4204</v>
      </c>
      <c r="S98" s="12">
        <f t="shared" si="13"/>
        <v>158.49080000000001</v>
      </c>
      <c r="T98" s="12">
        <f t="shared" si="14"/>
        <v>731.07560000000001</v>
      </c>
      <c r="U98" s="12">
        <f t="shared" si="15"/>
        <v>396.85759999999999</v>
      </c>
      <c r="V98" s="10">
        <v>0.75963197199999999</v>
      </c>
    </row>
    <row r="99" spans="1:22" x14ac:dyDescent="0.25">
      <c r="A99" s="7">
        <v>509</v>
      </c>
      <c r="B99" s="7">
        <v>1797</v>
      </c>
      <c r="C99" s="7">
        <v>1079</v>
      </c>
      <c r="D99" s="7">
        <v>30191</v>
      </c>
      <c r="E99" s="8">
        <v>3.5</v>
      </c>
      <c r="F99" s="9">
        <v>0.24859999999999999</v>
      </c>
      <c r="G99" s="12">
        <f t="shared" si="1"/>
        <v>0.2832498608792432</v>
      </c>
      <c r="H99" s="12">
        <f t="shared" si="2"/>
        <v>1.5</v>
      </c>
      <c r="I99" s="12">
        <f t="shared" si="3"/>
        <v>126.53739999999999</v>
      </c>
      <c r="J99" s="12">
        <f t="shared" si="4"/>
        <v>0.11580000000002527</v>
      </c>
      <c r="K99" s="12">
        <f t="shared" si="5"/>
        <v>6289.5</v>
      </c>
      <c r="L99" s="12">
        <f t="shared" si="6"/>
        <v>446.73419999999999</v>
      </c>
      <c r="M99" s="12">
        <f t="shared" si="7"/>
        <v>0.6004451864218141</v>
      </c>
      <c r="N99" s="12">
        <f t="shared" si="8"/>
        <v>16.800779076238175</v>
      </c>
      <c r="O99" s="12">
        <f t="shared" si="9"/>
        <v>8626</v>
      </c>
      <c r="P99" s="12">
        <f t="shared" si="10"/>
        <v>7505.4825999999994</v>
      </c>
      <c r="Q99" s="12">
        <f t="shared" si="11"/>
        <v>14.078841512469833</v>
      </c>
      <c r="R99" s="12">
        <f t="shared" si="12"/>
        <v>0.87009999999999998</v>
      </c>
      <c r="S99" s="12">
        <f t="shared" si="13"/>
        <v>126.53739999999999</v>
      </c>
      <c r="T99" s="12">
        <f t="shared" si="14"/>
        <v>446.73419999999999</v>
      </c>
      <c r="U99" s="12">
        <f t="shared" si="15"/>
        <v>268.23939999999999</v>
      </c>
      <c r="V99" s="10">
        <v>0.88369504700000001</v>
      </c>
    </row>
    <row r="100" spans="1:22" x14ac:dyDescent="0.25">
      <c r="A100" s="7">
        <v>382</v>
      </c>
      <c r="B100" s="7">
        <v>779</v>
      </c>
      <c r="C100" s="7">
        <v>538</v>
      </c>
      <c r="D100" s="7">
        <v>14616</v>
      </c>
      <c r="E100" s="8">
        <v>6.12</v>
      </c>
      <c r="F100" s="9">
        <v>0.30890000000000001</v>
      </c>
      <c r="G100" s="12">
        <f t="shared" si="1"/>
        <v>0.49037227214377405</v>
      </c>
      <c r="H100" s="12">
        <f t="shared" si="2"/>
        <v>2.5599999999999934</v>
      </c>
      <c r="I100" s="12">
        <f t="shared" si="3"/>
        <v>117.99980000000001</v>
      </c>
      <c r="J100" s="12">
        <f t="shared" si="4"/>
        <v>0.19959999999999023</v>
      </c>
      <c r="K100" s="12">
        <f t="shared" si="5"/>
        <v>4767.4800000000005</v>
      </c>
      <c r="L100" s="12">
        <f t="shared" si="6"/>
        <v>240.63310000000001</v>
      </c>
      <c r="M100" s="12">
        <f t="shared" si="7"/>
        <v>0.69062901155327339</v>
      </c>
      <c r="N100" s="12">
        <f t="shared" si="8"/>
        <v>18.762516046213094</v>
      </c>
      <c r="O100" s="12">
        <f t="shared" si="9"/>
        <v>2388.2352941176468</v>
      </c>
      <c r="P100" s="12">
        <f t="shared" si="10"/>
        <v>4514.8824000000004</v>
      </c>
      <c r="Q100" s="12">
        <f t="shared" si="11"/>
        <v>19.812236969893171</v>
      </c>
      <c r="R100" s="12">
        <f t="shared" si="12"/>
        <v>1.890468</v>
      </c>
      <c r="S100" s="12">
        <f t="shared" si="13"/>
        <v>117.99980000000001</v>
      </c>
      <c r="T100" s="12">
        <f t="shared" si="14"/>
        <v>240.63310000000001</v>
      </c>
      <c r="U100" s="12">
        <f t="shared" si="15"/>
        <v>166.18819999999999</v>
      </c>
      <c r="V100" s="10">
        <v>1.1810012839999999</v>
      </c>
    </row>
    <row r="101" spans="1:22" x14ac:dyDescent="0.25">
      <c r="A101" s="7">
        <v>447</v>
      </c>
      <c r="B101" s="7">
        <v>923</v>
      </c>
      <c r="C101" s="7">
        <v>618</v>
      </c>
      <c r="D101" s="7">
        <v>26064</v>
      </c>
      <c r="E101" s="8">
        <v>6.14</v>
      </c>
      <c r="F101" s="9">
        <v>0.33760000000000001</v>
      </c>
      <c r="G101" s="12">
        <f t="shared" si="1"/>
        <v>0.48429035752979416</v>
      </c>
      <c r="H101" s="12">
        <f t="shared" si="2"/>
        <v>4.920000000000023</v>
      </c>
      <c r="I101" s="12">
        <f t="shared" si="3"/>
        <v>150.90720000000002</v>
      </c>
      <c r="J101" s="12">
        <f t="shared" si="4"/>
        <v>1.7599999999985183E-2</v>
      </c>
      <c r="K101" s="12">
        <f t="shared" si="5"/>
        <v>5667.2199999999993</v>
      </c>
      <c r="L101" s="12">
        <f t="shared" si="6"/>
        <v>311.60480000000001</v>
      </c>
      <c r="M101" s="12">
        <f t="shared" si="7"/>
        <v>0.66955579631635964</v>
      </c>
      <c r="N101" s="12">
        <f t="shared" si="8"/>
        <v>28.238353196099673</v>
      </c>
      <c r="O101" s="12">
        <f t="shared" si="9"/>
        <v>4244.9511400651472</v>
      </c>
      <c r="P101" s="12">
        <f t="shared" si="10"/>
        <v>8799.2064000000009</v>
      </c>
      <c r="Q101" s="12">
        <f t="shared" si="11"/>
        <v>18.187203791469194</v>
      </c>
      <c r="R101" s="12">
        <f t="shared" si="12"/>
        <v>2.072864</v>
      </c>
      <c r="S101" s="12">
        <f t="shared" si="13"/>
        <v>150.90720000000002</v>
      </c>
      <c r="T101" s="12">
        <f t="shared" si="14"/>
        <v>311.60480000000001</v>
      </c>
      <c r="U101" s="12">
        <f t="shared" si="15"/>
        <v>208.63679999999999</v>
      </c>
      <c r="V101" s="10">
        <v>1.153846154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Jaramillo</dc:creator>
  <cp:lastModifiedBy>Cory Jaramillo</cp:lastModifiedBy>
  <dcterms:created xsi:type="dcterms:W3CDTF">2021-02-18T21:33:54Z</dcterms:created>
  <dcterms:modified xsi:type="dcterms:W3CDTF">2021-03-09T01:48:07Z</dcterms:modified>
</cp:coreProperties>
</file>