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28FF94B-C8EA-46B6-B903-7381A85B4B3B}" xr6:coauthVersionLast="47" xr6:coauthVersionMax="47" xr10:uidLastSave="{00000000-0000-0000-0000-000000000000}"/>
  <bookViews>
    <workbookView xWindow="-120" yWindow="-120" windowWidth="38640" windowHeight="21240" activeTab="3" xr2:uid="{3EE415A8-8093-47D4-8BC0-E58A714A676E}"/>
  </bookViews>
  <sheets>
    <sheet name="Sheet1" sheetId="1" r:id="rId1"/>
    <sheet name="Sheet2" sheetId="2" r:id="rId2"/>
    <sheet name="65A - First Run" sheetId="3" r:id="rId3"/>
    <sheet name="65A - Updated Spe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4" l="1"/>
  <c r="P63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1" i="4"/>
  <c r="G322" i="4" l="1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C51" i="4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A16" i="4" l="1"/>
  <c r="A17" i="4"/>
  <c r="A18" i="4"/>
  <c r="A19" i="4"/>
  <c r="A20" i="4"/>
  <c r="A21" i="4"/>
  <c r="A22" i="4"/>
  <c r="A23" i="4"/>
  <c r="A24" i="4"/>
  <c r="A25" i="4"/>
  <c r="A15" i="4"/>
  <c r="B23" i="4"/>
  <c r="B24" i="4"/>
  <c r="B25" i="4"/>
  <c r="B16" i="4"/>
  <c r="B17" i="4"/>
  <c r="B18" i="4"/>
  <c r="B19" i="4"/>
  <c r="B20" i="4"/>
  <c r="B21" i="4"/>
  <c r="B22" i="4"/>
  <c r="B15" i="4"/>
</calcChain>
</file>

<file path=xl/sharedStrings.xml><?xml version="1.0" encoding="utf-8"?>
<sst xmlns="http://schemas.openxmlformats.org/spreadsheetml/2006/main" count="46" uniqueCount="21">
  <si>
    <t>Strain</t>
  </si>
  <si>
    <t>Stress</t>
  </si>
  <si>
    <t>(both from SW probe)</t>
  </si>
  <si>
    <t>Force Applied</t>
  </si>
  <si>
    <t>0.5 N</t>
  </si>
  <si>
    <t>1 N</t>
  </si>
  <si>
    <t>2 N</t>
  </si>
  <si>
    <t>4 N</t>
  </si>
  <si>
    <t xml:space="preserve">8 N </t>
  </si>
  <si>
    <t>16 N</t>
  </si>
  <si>
    <t>24 N</t>
  </si>
  <si>
    <t>32 N</t>
  </si>
  <si>
    <t>40 N</t>
  </si>
  <si>
    <t>Stress (Mpa)</t>
  </si>
  <si>
    <t>20 N</t>
  </si>
  <si>
    <t>28 N</t>
  </si>
  <si>
    <t>Engineering Stress</t>
  </si>
  <si>
    <t>Engineering Strain</t>
  </si>
  <si>
    <t>Strain %</t>
  </si>
  <si>
    <t>True Strain</t>
  </si>
  <si>
    <t>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</si>
</sst>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Sheet1!$A$5:$A$12</c:f>
              <c:numCache>
                <c:formatCode>0.00E+00</c:formatCode>
                <c:ptCount val="8"/>
                <c:pt idx="0">
                  <c:v>1.06E-6</c:v>
                </c:pt>
                <c:pt idx="1">
                  <c:v>2.125E-6</c:v>
                </c:pt>
                <c:pt idx="2">
                  <c:v>4.25E-6</c:v>
                </c:pt>
                <c:pt idx="3">
                  <c:v>8.4999999999999999E-6</c:v>
                </c:pt>
                <c:pt idx="4">
                  <c:v>1.7E-5</c:v>
                </c:pt>
                <c:pt idx="5">
                  <c:v>2.55E-5</c:v>
                </c:pt>
                <c:pt idx="6">
                  <c:v>3.4E-5</c:v>
                </c:pt>
                <c:pt idx="7">
                  <c:v>4.2500000000000003E-5</c:v>
                </c:pt>
              </c:numCache>
            </c:numRef>
          </c:xVal>
          <c:yVal>
            <c:numRef>
              <c:f>Sheet1!$B$5:$B$12</c:f>
              <c:numCache>
                <c:formatCode>0.00E+00</c:formatCode>
                <c:ptCount val="8"/>
                <c:pt idx="0">
                  <c:v>104200</c:v>
                </c:pt>
                <c:pt idx="1">
                  <c:v>208400</c:v>
                </c:pt>
                <c:pt idx="2">
                  <c:v>416700</c:v>
                </c:pt>
                <c:pt idx="3">
                  <c:v>833600</c:v>
                </c:pt>
                <c:pt idx="4">
                  <c:v>1668000</c:v>
                </c:pt>
                <c:pt idx="5">
                  <c:v>2500000</c:v>
                </c:pt>
                <c:pt idx="6">
                  <c:v>3338000</c:v>
                </c:pt>
                <c:pt idx="7">
                  <c:v>4173000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8-4B5C-ABE9-65FFE393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811311"/>
        <c:axId val="1145811727"/>
      </c:scatterChart>
      <c:valAx>
        <c:axId val="114581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11727"/>
        <c:crosses val="autoZero"/>
        <c:crossBetween val="midCat"/>
      </c:valAx>
      <c:valAx>
        <c:axId val="11458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 Curve 65A 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Sheet Properties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'65A - Updated Specs'!$A$2:$A$8</c:f>
              <c:numCache>
                <c:formatCode>0.00E+00</c:formatCode>
                <c:ptCount val="7"/>
                <c:pt idx="0">
                  <c:v>1.1299999999999999E-3</c:v>
                </c:pt>
                <c:pt idx="1">
                  <c:v>2.264E-3</c:v>
                </c:pt>
                <c:pt idx="2">
                  <c:v>4.5459999999999997E-3</c:v>
                </c:pt>
                <c:pt idx="3">
                  <c:v>9.1690000000000001E-3</c:v>
                </c:pt>
                <c:pt idx="4">
                  <c:v>1.866E-2</c:v>
                </c:pt>
                <c:pt idx="5">
                  <c:v>2.2419999999999999E-2</c:v>
                </c:pt>
                <c:pt idx="6">
                  <c:v>2.3369999999999998E-2</c:v>
                </c:pt>
              </c:numCache>
            </c:numRef>
          </c:xVal>
          <c:yVal>
            <c:numRef>
              <c:f>'65A - Updated Specs'!$B$2:$B$8</c:f>
              <c:numCache>
                <c:formatCode>0.00E+00</c:formatCode>
                <c:ptCount val="7"/>
                <c:pt idx="0">
                  <c:v>2.7799999999999998E-2</c:v>
                </c:pt>
                <c:pt idx="1">
                  <c:v>5.5660000000000001E-2</c:v>
                </c:pt>
                <c:pt idx="2">
                  <c:v>0.1115</c:v>
                </c:pt>
                <c:pt idx="3">
                  <c:v>0.224</c:v>
                </c:pt>
                <c:pt idx="4">
                  <c:v>0.45140000000000002</c:v>
                </c:pt>
                <c:pt idx="5">
                  <c:v>0.91720000000000002</c:v>
                </c:pt>
                <c:pt idx="6">
                  <c:v>1.1559999999999999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1-4F39-B560-2FDE0F65B3FB}"/>
            </c:ext>
          </c:extLst>
        </c:ser>
        <c:ser>
          <c:idx val="1"/>
          <c:order val="1"/>
          <c:tx>
            <c:v>Test Properties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'65A - Updated Specs'!$F$2:$F$12</c:f>
              <c:numCache>
                <c:formatCode>0.00E+00</c:formatCode>
                <c:ptCount val="11"/>
                <c:pt idx="0">
                  <c:v>1.209E-3</c:v>
                </c:pt>
                <c:pt idx="1">
                  <c:v>2.4229999999999998E-3</c:v>
                </c:pt>
                <c:pt idx="2">
                  <c:v>2.8939999999999999E-3</c:v>
                </c:pt>
                <c:pt idx="3">
                  <c:v>3.042E-3</c:v>
                </c:pt>
                <c:pt idx="4">
                  <c:v>3.4290000000000002E-3</c:v>
                </c:pt>
              </c:numCache>
            </c:numRef>
          </c:xVal>
          <c:yVal>
            <c:numRef>
              <c:f>'65A - Updated Specs'!$G$2:$G$12</c:f>
              <c:numCache>
                <c:formatCode>0.00E+00</c:formatCode>
                <c:ptCount val="11"/>
                <c:pt idx="0">
                  <c:v>2.7810000000000001E-2</c:v>
                </c:pt>
                <c:pt idx="1">
                  <c:v>5.568E-2</c:v>
                </c:pt>
                <c:pt idx="2">
                  <c:v>0.1116</c:v>
                </c:pt>
                <c:pt idx="3">
                  <c:v>0.2243</c:v>
                </c:pt>
                <c:pt idx="4">
                  <c:v>0.45290000000000002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1-4F39-B560-2FDE0F65B3FB}"/>
            </c:ext>
          </c:extLst>
        </c:ser>
        <c:ser>
          <c:idx val="2"/>
          <c:order val="2"/>
          <c:tx>
            <c:v>test (1)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'65A - Updated Specs'!$C$31:$C$322</c:f>
              <c:numCache>
                <c:formatCode>General</c:formatCode>
                <c:ptCount val="292"/>
                <c:pt idx="0">
                  <c:v>4.1999118024792734E-5</c:v>
                </c:pt>
                <c:pt idx="1">
                  <c:v>2.0397919482954808E-4</c:v>
                </c:pt>
                <c:pt idx="2">
                  <c:v>4.7088911431684847E-4</c:v>
                </c:pt>
                <c:pt idx="3">
                  <c:v>7.4772038742475385E-4</c:v>
                </c:pt>
                <c:pt idx="4">
                  <c:v>9.935063091253409E-4</c:v>
                </c:pt>
                <c:pt idx="5">
                  <c:v>1.2282453977074566E-3</c:v>
                </c:pt>
                <c:pt idx="6">
                  <c:v>1.4409613164012129E-3</c:v>
                </c:pt>
                <c:pt idx="7">
                  <c:v>1.6366599411447261E-3</c:v>
                </c:pt>
                <c:pt idx="8">
                  <c:v>1.827329416188438E-3</c:v>
                </c:pt>
                <c:pt idx="9">
                  <c:v>2.0069846582628842E-3</c:v>
                </c:pt>
                <c:pt idx="10">
                  <c:v>2.1995791511547833E-3</c:v>
                </c:pt>
                <c:pt idx="11">
                  <c:v>2.3931341687749626E-3</c:v>
                </c:pt>
                <c:pt idx="12">
                  <c:v>2.570692935706801E-3</c:v>
                </c:pt>
                <c:pt idx="13">
                  <c:v>2.7352557748968258E-3</c:v>
                </c:pt>
                <c:pt idx="14">
                  <c:v>2.8888233289671998E-3</c:v>
                </c:pt>
                <c:pt idx="15">
                  <c:v>3.0294067103486459E-3</c:v>
                </c:pt>
                <c:pt idx="16">
                  <c:v>3.1600019306496112E-3</c:v>
                </c:pt>
                <c:pt idx="17">
                  <c:v>3.2796161748550223E-3</c:v>
                </c:pt>
                <c:pt idx="18">
                  <c:v>3.393236455998031E-3</c:v>
                </c:pt>
                <c:pt idx="19">
                  <c:v>3.5048508284575676E-3</c:v>
                </c:pt>
                <c:pt idx="20">
                  <c:v>3.6144599623961272E-3</c:v>
                </c:pt>
                <c:pt idx="21">
                  <c:v>3.7240570834889278E-3</c:v>
                </c:pt>
                <c:pt idx="22">
                  <c:v>3.8615346688817579E-3</c:v>
                </c:pt>
                <c:pt idx="23">
                  <c:v>4.0009853727859838E-3</c:v>
                </c:pt>
                <c:pt idx="24">
                  <c:v>4.1234867311606329E-3</c:v>
                </c:pt>
                <c:pt idx="25">
                  <c:v>4.2360154049298207E-3</c:v>
                </c:pt>
                <c:pt idx="26">
                  <c:v>4.3326007159722804E-3</c:v>
                </c:pt>
                <c:pt idx="27">
                  <c:v>4.4321634365859404E-3</c:v>
                </c:pt>
                <c:pt idx="28">
                  <c:v>4.5426664493987377E-3</c:v>
                </c:pt>
                <c:pt idx="29">
                  <c:v>4.6541526098013378E-3</c:v>
                </c:pt>
                <c:pt idx="30">
                  <c:v>4.7556738357872408E-3</c:v>
                </c:pt>
                <c:pt idx="31">
                  <c:v>4.8362862914505013E-3</c:v>
                </c:pt>
                <c:pt idx="32">
                  <c:v>4.8989803756872502E-3</c:v>
                </c:pt>
                <c:pt idx="33">
                  <c:v>4.9765961775071988E-3</c:v>
                </c:pt>
                <c:pt idx="34">
                  <c:v>5.0661453868476678E-3</c:v>
                </c:pt>
                <c:pt idx="35">
                  <c:v>5.1546917197691005E-3</c:v>
                </c:pt>
                <c:pt idx="36">
                  <c:v>5.2392511230488501E-3</c:v>
                </c:pt>
                <c:pt idx="37">
                  <c:v>5.3496649911428142E-3</c:v>
                </c:pt>
                <c:pt idx="38">
                  <c:v>5.4451482358952464E-3</c:v>
                </c:pt>
                <c:pt idx="39">
                  <c:v>5.547583663128082E-3</c:v>
                </c:pt>
                <c:pt idx="40">
                  <c:v>5.6510029638473418E-3</c:v>
                </c:pt>
                <c:pt idx="41">
                  <c:v>5.7663426443053233E-3</c:v>
                </c:pt>
                <c:pt idx="42">
                  <c:v>5.8637744222537844E-3</c:v>
                </c:pt>
                <c:pt idx="43">
                  <c:v>5.9611967081757101E-3</c:v>
                </c:pt>
                <c:pt idx="44">
                  <c:v>6.0576155437196298E-3</c:v>
                </c:pt>
                <c:pt idx="45">
                  <c:v>6.1520373518480923E-3</c:v>
                </c:pt>
                <c:pt idx="46">
                  <c:v>6.2593692111277549E-3</c:v>
                </c:pt>
                <c:pt idx="47">
                  <c:v>6.360727612534223E-3</c:v>
                </c:pt>
                <c:pt idx="48">
                  <c:v>6.4590950607384453E-3</c:v>
                </c:pt>
                <c:pt idx="49">
                  <c:v>6.5495050901535467E-3</c:v>
                </c:pt>
                <c:pt idx="50">
                  <c:v>6.6667279030390774E-3</c:v>
                </c:pt>
                <c:pt idx="51">
                  <c:v>6.7988354506944831E-3</c:v>
                </c:pt>
                <c:pt idx="52">
                  <c:v>6.9478079873862026E-3</c:v>
                </c:pt>
                <c:pt idx="53">
                  <c:v>7.1056946499156951E-3</c:v>
                </c:pt>
                <c:pt idx="54">
                  <c:v>7.2357586445629925E-3</c:v>
                </c:pt>
                <c:pt idx="55">
                  <c:v>7.3638204002858107E-3</c:v>
                </c:pt>
                <c:pt idx="56">
                  <c:v>7.5057611675501922E-3</c:v>
                </c:pt>
                <c:pt idx="57">
                  <c:v>7.6536360616898226E-3</c:v>
                </c:pt>
                <c:pt idx="58">
                  <c:v>7.8143879841129811E-3</c:v>
                </c:pt>
                <c:pt idx="59">
                  <c:v>7.984042539074929E-3</c:v>
                </c:pt>
                <c:pt idx="60">
                  <c:v>8.1397819070779236E-3</c:v>
                </c:pt>
                <c:pt idx="61">
                  <c:v>8.2994639715013863E-3</c:v>
                </c:pt>
                <c:pt idx="62">
                  <c:v>8.4551542275395613E-3</c:v>
                </c:pt>
                <c:pt idx="63">
                  <c:v>8.5969401855139731E-3</c:v>
                </c:pt>
                <c:pt idx="64">
                  <c:v>8.7396973419544798E-3</c:v>
                </c:pt>
                <c:pt idx="65">
                  <c:v>8.884416433529739E-3</c:v>
                </c:pt>
                <c:pt idx="66">
                  <c:v>9.0548805522367489E-3</c:v>
                </c:pt>
                <c:pt idx="67">
                  <c:v>9.2461225606626282E-3</c:v>
                </c:pt>
                <c:pt idx="68">
                  <c:v>9.4353467864851347E-3</c:v>
                </c:pt>
                <c:pt idx="69">
                  <c:v>9.6067074649776544E-3</c:v>
                </c:pt>
                <c:pt idx="70">
                  <c:v>9.7532817372958207E-3</c:v>
                </c:pt>
                <c:pt idx="71">
                  <c:v>9.8849821833369121E-3</c:v>
                </c:pt>
                <c:pt idx="72">
                  <c:v>9.9919141469868838E-3</c:v>
                </c:pt>
                <c:pt idx="73">
                  <c:v>1.0088935108540649E-2</c:v>
                </c:pt>
                <c:pt idx="74">
                  <c:v>1.0214652352806042E-2</c:v>
                </c:pt>
                <c:pt idx="75">
                  <c:v>1.0327487443451123E-2</c:v>
                </c:pt>
                <c:pt idx="76">
                  <c:v>1.041358986877206E-2</c:v>
                </c:pt>
                <c:pt idx="77">
                  <c:v>1.0508590838645172E-2</c:v>
                </c:pt>
                <c:pt idx="78">
                  <c:v>1.0623371637131016E-2</c:v>
                </c:pt>
                <c:pt idx="79">
                  <c:v>1.0740117899157204E-2</c:v>
                </c:pt>
                <c:pt idx="80">
                  <c:v>1.0871688451087557E-2</c:v>
                </c:pt>
                <c:pt idx="81">
                  <c:v>1.1024011677311041E-2</c:v>
                </c:pt>
                <c:pt idx="82">
                  <c:v>1.1192133754113581E-2</c:v>
                </c:pt>
                <c:pt idx="83">
                  <c:v>1.1350340481195768E-2</c:v>
                </c:pt>
                <c:pt idx="84">
                  <c:v>1.1500613692016418E-2</c:v>
                </c:pt>
                <c:pt idx="85">
                  <c:v>1.1645922228258838E-2</c:v>
                </c:pt>
                <c:pt idx="86">
                  <c:v>1.1774408785282466E-2</c:v>
                </c:pt>
                <c:pt idx="87">
                  <c:v>1.1898926157099114E-2</c:v>
                </c:pt>
                <c:pt idx="88">
                  <c:v>1.201848777124432E-2</c:v>
                </c:pt>
                <c:pt idx="89">
                  <c:v>1.2139023026964473E-2</c:v>
                </c:pt>
                <c:pt idx="90">
                  <c:v>1.2273373074238382E-2</c:v>
                </c:pt>
                <c:pt idx="91">
                  <c:v>1.2401779042724183E-2</c:v>
                </c:pt>
                <c:pt idx="92">
                  <c:v>1.2533131164867223E-2</c:v>
                </c:pt>
                <c:pt idx="93">
                  <c:v>1.2669403100662925E-2</c:v>
                </c:pt>
                <c:pt idx="94">
                  <c:v>1.2817503710614343E-2</c:v>
                </c:pt>
                <c:pt idx="95">
                  <c:v>1.2947814106211836E-2</c:v>
                </c:pt>
                <c:pt idx="96">
                  <c:v>1.3078107523222591E-2</c:v>
                </c:pt>
                <c:pt idx="97">
                  <c:v>1.3225160759226216E-2</c:v>
                </c:pt>
                <c:pt idx="98">
                  <c:v>1.3372192373755313E-2</c:v>
                </c:pt>
                <c:pt idx="99">
                  <c:v>1.3512296346918636E-2</c:v>
                </c:pt>
                <c:pt idx="100">
                  <c:v>1.3613908778448468E-2</c:v>
                </c:pt>
                <c:pt idx="101">
                  <c:v>1.3699728711512439E-2</c:v>
                </c:pt>
                <c:pt idx="102">
                  <c:v>1.3806253555573999E-2</c:v>
                </c:pt>
                <c:pt idx="103">
                  <c:v>1.3923615013712764E-2</c:v>
                </c:pt>
                <c:pt idx="104">
                  <c:v>1.4040962699755971E-2</c:v>
                </c:pt>
                <c:pt idx="105">
                  <c:v>1.4146465249416471E-2</c:v>
                </c:pt>
                <c:pt idx="106">
                  <c:v>1.4259843431336473E-2</c:v>
                </c:pt>
                <c:pt idx="107">
                  <c:v>1.435940845057997E-2</c:v>
                </c:pt>
                <c:pt idx="108">
                  <c:v>1.4448121403123636E-2</c:v>
                </c:pt>
                <c:pt idx="109">
                  <c:v>1.4528941908709665E-2</c:v>
                </c:pt>
                <c:pt idx="110">
                  <c:v>1.4609755882869658E-2</c:v>
                </c:pt>
                <c:pt idx="111">
                  <c:v>1.4699432038680328E-2</c:v>
                </c:pt>
                <c:pt idx="112">
                  <c:v>1.4799938611599235E-2</c:v>
                </c:pt>
                <c:pt idx="113">
                  <c:v>1.492407984507233E-2</c:v>
                </c:pt>
                <c:pt idx="114">
                  <c:v>1.5076772130517313E-2</c:v>
                </c:pt>
                <c:pt idx="115">
                  <c:v>1.5222546879240182E-2</c:v>
                </c:pt>
                <c:pt idx="116">
                  <c:v>1.5371254623987061E-2</c:v>
                </c:pt>
                <c:pt idx="117">
                  <c:v>1.5519940258028586E-2</c:v>
                </c:pt>
                <c:pt idx="118">
                  <c:v>1.5658759204379372E-2</c:v>
                </c:pt>
                <c:pt idx="119">
                  <c:v>1.5813307983776212E-2</c:v>
                </c:pt>
                <c:pt idx="120">
                  <c:v>1.5967832881538885E-2</c:v>
                </c:pt>
                <c:pt idx="121">
                  <c:v>1.612036588923927E-2</c:v>
                </c:pt>
                <c:pt idx="122">
                  <c:v>1.6285665716936324E-2</c:v>
                </c:pt>
                <c:pt idx="123">
                  <c:v>1.646470970124176E-2</c:v>
                </c:pt>
                <c:pt idx="124">
                  <c:v>1.6635853651425697E-2</c:v>
                </c:pt>
                <c:pt idx="125">
                  <c:v>1.6817784926159502E-2</c:v>
                </c:pt>
                <c:pt idx="126">
                  <c:v>1.697412103731729E-2</c:v>
                </c:pt>
                <c:pt idx="127">
                  <c:v>1.7113721308879611E-2</c:v>
                </c:pt>
                <c:pt idx="128">
                  <c:v>1.7260182334044173E-2</c:v>
                </c:pt>
                <c:pt idx="129">
                  <c:v>1.7399742679869368E-2</c:v>
                </c:pt>
                <c:pt idx="130">
                  <c:v>1.7525526865818361E-2</c:v>
                </c:pt>
                <c:pt idx="131">
                  <c:v>1.7642452660813601E-2</c:v>
                </c:pt>
                <c:pt idx="132">
                  <c:v>1.7748558355939834E-2</c:v>
                </c:pt>
                <c:pt idx="133">
                  <c:v>1.7891979641476354E-2</c:v>
                </c:pt>
                <c:pt idx="134">
                  <c:v>1.805404058558556E-2</c:v>
                </c:pt>
                <c:pt idx="135">
                  <c:v>1.8208219648668825E-2</c:v>
                </c:pt>
                <c:pt idx="136">
                  <c:v>1.8357465906252226E-2</c:v>
                </c:pt>
                <c:pt idx="137">
                  <c:v>1.8496873209457278E-2</c:v>
                </c:pt>
                <c:pt idx="138">
                  <c:v>1.8617611716991209E-2</c:v>
                </c:pt>
                <c:pt idx="139">
                  <c:v>1.874520567784789E-2</c:v>
                </c:pt>
                <c:pt idx="140">
                  <c:v>1.8879652466317655E-2</c:v>
                </c:pt>
                <c:pt idx="141">
                  <c:v>1.9010156511392498E-2</c:v>
                </c:pt>
                <c:pt idx="142">
                  <c:v>1.9144567685185743E-2</c:v>
                </c:pt>
                <c:pt idx="143">
                  <c:v>1.9287788907284137E-2</c:v>
                </c:pt>
                <c:pt idx="144">
                  <c:v>1.9410393519823387E-2</c:v>
                </c:pt>
                <c:pt idx="145">
                  <c:v>1.9501601600334005E-2</c:v>
                </c:pt>
                <c:pt idx="146">
                  <c:v>1.9584956548797921E-2</c:v>
                </c:pt>
                <c:pt idx="147">
                  <c:v>1.9665362973902863E-2</c:v>
                </c:pt>
                <c:pt idx="148">
                  <c:v>1.9737919320310757E-2</c:v>
                </c:pt>
                <c:pt idx="149">
                  <c:v>1.9825176061562141E-2</c:v>
                </c:pt>
                <c:pt idx="150">
                  <c:v>1.9958497500729411E-2</c:v>
                </c:pt>
                <c:pt idx="151">
                  <c:v>2.0119243834539943E-2</c:v>
                </c:pt>
                <c:pt idx="152">
                  <c:v>2.0282904101671287E-2</c:v>
                </c:pt>
                <c:pt idx="153">
                  <c:v>2.0443598300956552E-2</c:v>
                </c:pt>
                <c:pt idx="154">
                  <c:v>2.0614062699292137E-2</c:v>
                </c:pt>
                <c:pt idx="155">
                  <c:v>2.077862144713628E-2</c:v>
                </c:pt>
                <c:pt idx="156">
                  <c:v>2.0910836534833228E-2</c:v>
                </c:pt>
                <c:pt idx="157">
                  <c:v>2.1033242327815661E-2</c:v>
                </c:pt>
                <c:pt idx="158">
                  <c:v>2.1173256182562172E-2</c:v>
                </c:pt>
                <c:pt idx="159">
                  <c:v>2.1313250436173561E-2</c:v>
                </c:pt>
                <c:pt idx="160">
                  <c:v>2.1442458508333984E-2</c:v>
                </c:pt>
                <c:pt idx="161">
                  <c:v>2.1556969889862682E-2</c:v>
                </c:pt>
                <c:pt idx="162">
                  <c:v>2.1666575339712061E-2</c:v>
                </c:pt>
                <c:pt idx="163">
                  <c:v>2.1776168777523155E-2</c:v>
                </c:pt>
                <c:pt idx="164">
                  <c:v>2.1875966638018177E-2</c:v>
                </c:pt>
                <c:pt idx="165">
                  <c:v>2.1994341382268887E-2</c:v>
                </c:pt>
                <c:pt idx="166">
                  <c:v>2.2105855182217124E-2</c:v>
                </c:pt>
                <c:pt idx="167">
                  <c:v>2.2215400491048934E-2</c:v>
                </c:pt>
                <c:pt idx="168">
                  <c:v>2.2351337357874264E-2</c:v>
                </c:pt>
                <c:pt idx="169">
                  <c:v>2.2509744060569079E-2</c:v>
                </c:pt>
                <c:pt idx="170">
                  <c:v>2.268181179702233E-2</c:v>
                </c:pt>
                <c:pt idx="171">
                  <c:v>2.2873397846624916E-2</c:v>
                </c:pt>
                <c:pt idx="172">
                  <c:v>2.3074719140452074E-2</c:v>
                </c:pt>
                <c:pt idx="173">
                  <c:v>2.3260367905248609E-2</c:v>
                </c:pt>
                <c:pt idx="174">
                  <c:v>2.3427422330698715E-2</c:v>
                </c:pt>
                <c:pt idx="175">
                  <c:v>2.3612028970127028E-2</c:v>
                </c:pt>
                <c:pt idx="176">
                  <c:v>2.3809295751626814E-2</c:v>
                </c:pt>
                <c:pt idx="177">
                  <c:v>2.4015310102084787E-2</c:v>
                </c:pt>
                <c:pt idx="178">
                  <c:v>2.4215425584027912E-2</c:v>
                </c:pt>
                <c:pt idx="179">
                  <c:v>2.4389151916692067E-2</c:v>
                </c:pt>
                <c:pt idx="180">
                  <c:v>2.4549187671363184E-2</c:v>
                </c:pt>
                <c:pt idx="181">
                  <c:v>2.4716026950399511E-2</c:v>
                </c:pt>
                <c:pt idx="182">
                  <c:v>2.4870157803897057E-2</c:v>
                </c:pt>
                <c:pt idx="183">
                  <c:v>2.5012561401291565E-2</c:v>
                </c:pt>
                <c:pt idx="184">
                  <c:v>2.5135441356507297E-2</c:v>
                </c:pt>
                <c:pt idx="185">
                  <c:v>2.5253430912130538E-2</c:v>
                </c:pt>
                <c:pt idx="186">
                  <c:v>2.535483229888149E-2</c:v>
                </c:pt>
                <c:pt idx="187">
                  <c:v>2.5442575200536968E-2</c:v>
                </c:pt>
                <c:pt idx="188">
                  <c:v>2.5545906967738761E-2</c:v>
                </c:pt>
                <c:pt idx="189">
                  <c:v>2.5651177410527429E-2</c:v>
                </c:pt>
                <c:pt idx="190">
                  <c:v>2.5731097568382957E-2</c:v>
                </c:pt>
                <c:pt idx="191">
                  <c:v>2.5801266099579803E-2</c:v>
                </c:pt>
                <c:pt idx="192">
                  <c:v>2.5869480784863709E-2</c:v>
                </c:pt>
                <c:pt idx="193">
                  <c:v>2.5916253879818527E-2</c:v>
                </c:pt>
                <c:pt idx="194">
                  <c:v>2.5981537667002966E-2</c:v>
                </c:pt>
                <c:pt idx="195">
                  <c:v>2.6070199866516954E-2</c:v>
                </c:pt>
                <c:pt idx="196">
                  <c:v>2.6179311783302565E-2</c:v>
                </c:pt>
                <c:pt idx="197">
                  <c:v>2.6288411795976872E-2</c:v>
                </c:pt>
                <c:pt idx="198">
                  <c:v>2.6401395691022046E-2</c:v>
                </c:pt>
                <c:pt idx="199">
                  <c:v>2.652605276250183E-2</c:v>
                </c:pt>
                <c:pt idx="200">
                  <c:v>2.6655562791189823E-2</c:v>
                </c:pt>
                <c:pt idx="201">
                  <c:v>2.6788950323547698E-2</c:v>
                </c:pt>
                <c:pt idx="202">
                  <c:v>2.6914532540881435E-2</c:v>
                </c:pt>
                <c:pt idx="203">
                  <c:v>2.7031339051030518E-2</c:v>
                </c:pt>
                <c:pt idx="204">
                  <c:v>2.7135480017114688E-2</c:v>
                </c:pt>
                <c:pt idx="205">
                  <c:v>2.7250314490160441E-2</c:v>
                </c:pt>
                <c:pt idx="206">
                  <c:v>2.7364162771393231E-2</c:v>
                </c:pt>
                <c:pt idx="207">
                  <c:v>2.7498428701809706E-2</c:v>
                </c:pt>
                <c:pt idx="208">
                  <c:v>2.7632676607306429E-2</c:v>
                </c:pt>
                <c:pt idx="209">
                  <c:v>2.7765933877198178E-2</c:v>
                </c:pt>
                <c:pt idx="210">
                  <c:v>2.7895283438732925E-2</c:v>
                </c:pt>
                <c:pt idx="211">
                  <c:v>2.8011975453630669E-2</c:v>
                </c:pt>
                <c:pt idx="212">
                  <c:v>2.8122820256435501E-2</c:v>
                </c:pt>
                <c:pt idx="213">
                  <c:v>2.8215181540789634E-2</c:v>
                </c:pt>
                <c:pt idx="214">
                  <c:v>2.8310450559182656E-2</c:v>
                </c:pt>
                <c:pt idx="215">
                  <c:v>2.8430982025331428E-2</c:v>
                </c:pt>
                <c:pt idx="216">
                  <c:v>2.8578710457977823E-2</c:v>
                </c:pt>
                <c:pt idx="217">
                  <c:v>2.8753623803437496E-2</c:v>
                </c:pt>
                <c:pt idx="218">
                  <c:v>2.8941135796738938E-2</c:v>
                </c:pt>
                <c:pt idx="219">
                  <c:v>2.912084227340694E-2</c:v>
                </c:pt>
                <c:pt idx="220">
                  <c:v>2.9303429830960532E-2</c:v>
                </c:pt>
                <c:pt idx="221">
                  <c:v>2.9474332654671899E-2</c:v>
                </c:pt>
                <c:pt idx="222">
                  <c:v>2.9642293901649869E-2</c:v>
                </c:pt>
                <c:pt idx="223">
                  <c:v>2.9824786282128628E-2</c:v>
                </c:pt>
                <c:pt idx="224">
                  <c:v>2.9992688681732094E-2</c:v>
                </c:pt>
                <c:pt idx="225">
                  <c:v>3.0165414331726204E-2</c:v>
                </c:pt>
                <c:pt idx="226">
                  <c:v>3.0345871062378786E-2</c:v>
                </c:pt>
                <c:pt idx="227">
                  <c:v>3.0515625893160168E-2</c:v>
                </c:pt>
                <c:pt idx="228">
                  <c:v>3.0645590114387101E-2</c:v>
                </c:pt>
                <c:pt idx="229">
                  <c:v>3.0749355387734278E-2</c:v>
                </c:pt>
                <c:pt idx="230">
                  <c:v>3.0867654059048649E-2</c:v>
                </c:pt>
                <c:pt idx="231">
                  <c:v>3.0992725138851252E-2</c:v>
                </c:pt>
                <c:pt idx="232">
                  <c:v>3.1122627373061599E-2</c:v>
                </c:pt>
                <c:pt idx="233">
                  <c:v>3.1262204995893494E-2</c:v>
                </c:pt>
                <c:pt idx="234">
                  <c:v>3.1397886787411455E-2</c:v>
                </c:pt>
                <c:pt idx="235">
                  <c:v>3.1520953632728811E-2</c:v>
                </c:pt>
                <c:pt idx="236">
                  <c:v>3.1656600323690477E-2</c:v>
                </c:pt>
                <c:pt idx="237">
                  <c:v>3.1800946949596495E-2</c:v>
                </c:pt>
                <c:pt idx="238">
                  <c:v>3.1958832484849035E-2</c:v>
                </c:pt>
                <c:pt idx="239">
                  <c:v>3.2119598272686053E-2</c:v>
                </c:pt>
                <c:pt idx="240">
                  <c:v>3.2289052297067869E-2</c:v>
                </c:pt>
                <c:pt idx="241">
                  <c:v>3.246138179536686E-2</c:v>
                </c:pt>
                <c:pt idx="242">
                  <c:v>3.2596900988964055E-2</c:v>
                </c:pt>
                <c:pt idx="243">
                  <c:v>3.2719820372876518E-2</c:v>
                </c:pt>
                <c:pt idx="244">
                  <c:v>3.2829176887319213E-2</c:v>
                </c:pt>
                <c:pt idx="245">
                  <c:v>3.2936586246261154E-2</c:v>
                </c:pt>
                <c:pt idx="246">
                  <c:v>3.3042049075791079E-2</c:v>
                </c:pt>
                <c:pt idx="247">
                  <c:v>3.3149435573928854E-2</c:v>
                </c:pt>
                <c:pt idx="248">
                  <c:v>3.3261646980336047E-2</c:v>
                </c:pt>
                <c:pt idx="249">
                  <c:v>3.3382550351124148E-2</c:v>
                </c:pt>
                <c:pt idx="250">
                  <c:v>3.3471525894513916E-2</c:v>
                </c:pt>
                <c:pt idx="251">
                  <c:v>3.3552757520738351E-2</c:v>
                </c:pt>
                <c:pt idx="252">
                  <c:v>3.3636883320768675E-2</c:v>
                </c:pt>
                <c:pt idx="253">
                  <c:v>3.3709399882374549E-2</c:v>
                </c:pt>
                <c:pt idx="254">
                  <c:v>3.3788678639093052E-2</c:v>
                </c:pt>
                <c:pt idx="255">
                  <c:v>3.3882451493273937E-2</c:v>
                </c:pt>
                <c:pt idx="256">
                  <c:v>3.3990714367237114E-2</c:v>
                </c:pt>
                <c:pt idx="257">
                  <c:v>3.4111529628767817E-2</c:v>
                </c:pt>
                <c:pt idx="258">
                  <c:v>3.4221700422601788E-2</c:v>
                </c:pt>
                <c:pt idx="259">
                  <c:v>3.4345386499765769E-2</c:v>
                </c:pt>
                <c:pt idx="260">
                  <c:v>3.4485481155673695E-2</c:v>
                </c:pt>
                <c:pt idx="261">
                  <c:v>3.465356883987903E-2</c:v>
                </c:pt>
                <c:pt idx="262">
                  <c:v>3.4852532683203208E-2</c:v>
                </c:pt>
                <c:pt idx="263">
                  <c:v>3.5049525834465751E-2</c:v>
                </c:pt>
                <c:pt idx="264">
                  <c:v>3.5250341649385973E-2</c:v>
                </c:pt>
                <c:pt idx="265">
                  <c:v>3.5445326109163205E-2</c:v>
                </c:pt>
                <c:pt idx="266">
                  <c:v>3.5613252546197342E-2</c:v>
                </c:pt>
                <c:pt idx="267">
                  <c:v>3.5748345302053799E-2</c:v>
                </c:pt>
                <c:pt idx="268">
                  <c:v>3.5859300700509661E-2</c:v>
                </c:pt>
                <c:pt idx="269">
                  <c:v>3.5949020846070739E-2</c:v>
                </c:pt>
                <c:pt idx="270">
                  <c:v>3.60271576404858E-2</c:v>
                </c:pt>
                <c:pt idx="271">
                  <c:v>3.61081819420331E-2</c:v>
                </c:pt>
                <c:pt idx="272">
                  <c:v>3.6192093048392569E-2</c:v>
                </c:pt>
                <c:pt idx="273">
                  <c:v>3.6267317709772422E-2</c:v>
                </c:pt>
                <c:pt idx="274">
                  <c:v>3.633867946568755E-2</c:v>
                </c:pt>
                <c:pt idx="275">
                  <c:v>3.6402322141015582E-2</c:v>
                </c:pt>
                <c:pt idx="276">
                  <c:v>3.6473674263771627E-2</c:v>
                </c:pt>
                <c:pt idx="277">
                  <c:v>3.6557554708155721E-2</c:v>
                </c:pt>
                <c:pt idx="278">
                  <c:v>3.6647212230939766E-2</c:v>
                </c:pt>
                <c:pt idx="279">
                  <c:v>3.6753248387440575E-2</c:v>
                </c:pt>
                <c:pt idx="280">
                  <c:v>3.6878549350879732E-2</c:v>
                </c:pt>
                <c:pt idx="281">
                  <c:v>3.7012507630304142E-2</c:v>
                </c:pt>
                <c:pt idx="282">
                  <c:v>3.7130067737862454E-2</c:v>
                </c:pt>
                <c:pt idx="283">
                  <c:v>3.7233162359064244E-2</c:v>
                </c:pt>
                <c:pt idx="284">
                  <c:v>3.7336246352860522E-2</c:v>
                </c:pt>
                <c:pt idx="285">
                  <c:v>3.7445099221939525E-2</c:v>
                </c:pt>
                <c:pt idx="286">
                  <c:v>3.7553940243361061E-2</c:v>
                </c:pt>
                <c:pt idx="287">
                  <c:v>3.7662769419703868E-2</c:v>
                </c:pt>
                <c:pt idx="288">
                  <c:v>3.7787956478221828E-2</c:v>
                </c:pt>
                <c:pt idx="289">
                  <c:v>3.7938160264602526E-2</c:v>
                </c:pt>
                <c:pt idx="290">
                  <c:v>3.8128771047588689E-2</c:v>
                </c:pt>
                <c:pt idx="291">
                  <c:v>3.8336668654916292E-2</c:v>
                </c:pt>
              </c:numCache>
            </c:numRef>
          </c:xVal>
          <c:yVal>
            <c:numRef>
              <c:f>'65A - Updated Specs'!$D$31:$D$322</c:f>
              <c:numCache>
                <c:formatCode>General</c:formatCode>
                <c:ptCount val="292"/>
                <c:pt idx="0">
                  <c:v>1.6500000000000001E-2</c:v>
                </c:pt>
                <c:pt idx="1">
                  <c:v>1.9699999999999999E-2</c:v>
                </c:pt>
                <c:pt idx="2">
                  <c:v>2.1299999999999999E-2</c:v>
                </c:pt>
                <c:pt idx="3">
                  <c:v>2.2599999999999999E-2</c:v>
                </c:pt>
                <c:pt idx="4">
                  <c:v>2.3800000000000002E-2</c:v>
                </c:pt>
                <c:pt idx="5">
                  <c:v>2.5000000000000001E-2</c:v>
                </c:pt>
                <c:pt idx="6">
                  <c:v>2.58E-2</c:v>
                </c:pt>
                <c:pt idx="7">
                  <c:v>2.6599999999999999E-2</c:v>
                </c:pt>
                <c:pt idx="8">
                  <c:v>2.69E-2</c:v>
                </c:pt>
                <c:pt idx="9">
                  <c:v>2.69E-2</c:v>
                </c:pt>
                <c:pt idx="10">
                  <c:v>2.75E-2</c:v>
                </c:pt>
                <c:pt idx="11">
                  <c:v>2.87E-2</c:v>
                </c:pt>
                <c:pt idx="12">
                  <c:v>3.0099999999999998E-2</c:v>
                </c:pt>
                <c:pt idx="13">
                  <c:v>3.0800000000000001E-2</c:v>
                </c:pt>
                <c:pt idx="14">
                  <c:v>3.1199999999999999E-2</c:v>
                </c:pt>
                <c:pt idx="15">
                  <c:v>3.1600000000000003E-2</c:v>
                </c:pt>
                <c:pt idx="16">
                  <c:v>3.2199999999999999E-2</c:v>
                </c:pt>
                <c:pt idx="17">
                  <c:v>3.3000000000000002E-2</c:v>
                </c:pt>
                <c:pt idx="18">
                  <c:v>3.3599999999999998E-2</c:v>
                </c:pt>
                <c:pt idx="19">
                  <c:v>3.4299999999999997E-2</c:v>
                </c:pt>
                <c:pt idx="20">
                  <c:v>3.5299999999999998E-2</c:v>
                </c:pt>
                <c:pt idx="21">
                  <c:v>3.61E-2</c:v>
                </c:pt>
                <c:pt idx="22">
                  <c:v>3.7199999999999997E-2</c:v>
                </c:pt>
                <c:pt idx="23">
                  <c:v>3.7999999999999999E-2</c:v>
                </c:pt>
                <c:pt idx="24">
                  <c:v>3.8399999999999997E-2</c:v>
                </c:pt>
                <c:pt idx="25">
                  <c:v>3.8899999999999997E-2</c:v>
                </c:pt>
                <c:pt idx="26">
                  <c:v>3.9399999999999998E-2</c:v>
                </c:pt>
                <c:pt idx="27">
                  <c:v>0.04</c:v>
                </c:pt>
                <c:pt idx="28">
                  <c:v>4.07E-2</c:v>
                </c:pt>
                <c:pt idx="29">
                  <c:v>4.1200000000000001E-2</c:v>
                </c:pt>
                <c:pt idx="30">
                  <c:v>4.1799999999999997E-2</c:v>
                </c:pt>
                <c:pt idx="31">
                  <c:v>4.2299999999999997E-2</c:v>
                </c:pt>
                <c:pt idx="32">
                  <c:v>4.2500000000000003E-2</c:v>
                </c:pt>
                <c:pt idx="33">
                  <c:v>4.2999999999999997E-2</c:v>
                </c:pt>
                <c:pt idx="34">
                  <c:v>4.3900000000000002E-2</c:v>
                </c:pt>
                <c:pt idx="35">
                  <c:v>4.4999999999999998E-2</c:v>
                </c:pt>
                <c:pt idx="36">
                  <c:v>4.5699999999999998E-2</c:v>
                </c:pt>
                <c:pt idx="37">
                  <c:v>4.58E-2</c:v>
                </c:pt>
                <c:pt idx="38">
                  <c:v>4.6300000000000001E-2</c:v>
                </c:pt>
                <c:pt idx="39">
                  <c:v>4.7399999999999998E-2</c:v>
                </c:pt>
                <c:pt idx="40">
                  <c:v>4.82E-2</c:v>
                </c:pt>
                <c:pt idx="41">
                  <c:v>4.8300000000000003E-2</c:v>
                </c:pt>
                <c:pt idx="42">
                  <c:v>4.87E-2</c:v>
                </c:pt>
                <c:pt idx="43">
                  <c:v>4.9599999999999998E-2</c:v>
                </c:pt>
                <c:pt idx="44">
                  <c:v>5.0799999999999998E-2</c:v>
                </c:pt>
                <c:pt idx="45">
                  <c:v>5.11E-2</c:v>
                </c:pt>
                <c:pt idx="46">
                  <c:v>5.11E-2</c:v>
                </c:pt>
                <c:pt idx="47">
                  <c:v>5.1499999999999997E-2</c:v>
                </c:pt>
                <c:pt idx="48">
                  <c:v>5.2600000000000001E-2</c:v>
                </c:pt>
                <c:pt idx="49">
                  <c:v>5.3600000000000002E-2</c:v>
                </c:pt>
                <c:pt idx="50">
                  <c:v>5.3900000000000003E-2</c:v>
                </c:pt>
                <c:pt idx="51">
                  <c:v>5.4100000000000002E-2</c:v>
                </c:pt>
                <c:pt idx="52">
                  <c:v>5.4800000000000001E-2</c:v>
                </c:pt>
                <c:pt idx="53">
                  <c:v>5.4800000000000001E-2</c:v>
                </c:pt>
                <c:pt idx="54">
                  <c:v>5.4899999999999997E-2</c:v>
                </c:pt>
                <c:pt idx="55">
                  <c:v>5.5300000000000002E-2</c:v>
                </c:pt>
                <c:pt idx="56">
                  <c:v>5.6300000000000003E-2</c:v>
                </c:pt>
                <c:pt idx="57">
                  <c:v>5.74E-2</c:v>
                </c:pt>
                <c:pt idx="58">
                  <c:v>5.8000000000000003E-2</c:v>
                </c:pt>
                <c:pt idx="59">
                  <c:v>5.8400000000000001E-2</c:v>
                </c:pt>
                <c:pt idx="60">
                  <c:v>5.8900000000000001E-2</c:v>
                </c:pt>
                <c:pt idx="61">
                  <c:v>5.9499999999999997E-2</c:v>
                </c:pt>
                <c:pt idx="62">
                  <c:v>6.0199999999999997E-2</c:v>
                </c:pt>
                <c:pt idx="63">
                  <c:v>6.08E-2</c:v>
                </c:pt>
                <c:pt idx="64">
                  <c:v>6.13E-2</c:v>
                </c:pt>
                <c:pt idx="65">
                  <c:v>6.2100000000000002E-2</c:v>
                </c:pt>
                <c:pt idx="66">
                  <c:v>6.3200000000000006E-2</c:v>
                </c:pt>
                <c:pt idx="67">
                  <c:v>6.3899999999999998E-2</c:v>
                </c:pt>
                <c:pt idx="68">
                  <c:v>6.3700000000000007E-2</c:v>
                </c:pt>
                <c:pt idx="69">
                  <c:v>6.3799999999999996E-2</c:v>
                </c:pt>
                <c:pt idx="70">
                  <c:v>6.4399999999999999E-2</c:v>
                </c:pt>
                <c:pt idx="71">
                  <c:v>6.5500000000000003E-2</c:v>
                </c:pt>
                <c:pt idx="72">
                  <c:v>6.6299999999999998E-2</c:v>
                </c:pt>
                <c:pt idx="73">
                  <c:v>6.6600000000000006E-2</c:v>
                </c:pt>
                <c:pt idx="74">
                  <c:v>6.6699999999999995E-2</c:v>
                </c:pt>
                <c:pt idx="75">
                  <c:v>6.7000000000000004E-2</c:v>
                </c:pt>
                <c:pt idx="76">
                  <c:v>6.7599999999999993E-2</c:v>
                </c:pt>
                <c:pt idx="77">
                  <c:v>6.8400000000000002E-2</c:v>
                </c:pt>
                <c:pt idx="78">
                  <c:v>6.93E-2</c:v>
                </c:pt>
                <c:pt idx="79">
                  <c:v>7.0199999999999999E-2</c:v>
                </c:pt>
                <c:pt idx="80">
                  <c:v>7.0699999999999999E-2</c:v>
                </c:pt>
                <c:pt idx="81">
                  <c:v>7.0999999999999994E-2</c:v>
                </c:pt>
                <c:pt idx="82">
                  <c:v>7.1599999999999997E-2</c:v>
                </c:pt>
                <c:pt idx="83">
                  <c:v>7.2499999999999995E-2</c:v>
                </c:pt>
                <c:pt idx="84">
                  <c:v>7.2999999999999995E-2</c:v>
                </c:pt>
                <c:pt idx="85">
                  <c:v>7.3200000000000001E-2</c:v>
                </c:pt>
                <c:pt idx="86">
                  <c:v>7.3300000000000004E-2</c:v>
                </c:pt>
                <c:pt idx="87">
                  <c:v>7.3899999999999993E-2</c:v>
                </c:pt>
                <c:pt idx="88">
                  <c:v>7.4800000000000005E-2</c:v>
                </c:pt>
                <c:pt idx="89">
                  <c:v>7.5700000000000003E-2</c:v>
                </c:pt>
                <c:pt idx="90">
                  <c:v>7.6100000000000001E-2</c:v>
                </c:pt>
                <c:pt idx="91">
                  <c:v>7.5999999999999998E-2</c:v>
                </c:pt>
                <c:pt idx="92">
                  <c:v>7.6300000000000007E-2</c:v>
                </c:pt>
                <c:pt idx="93">
                  <c:v>7.7100000000000002E-2</c:v>
                </c:pt>
                <c:pt idx="94">
                  <c:v>7.7899999999999997E-2</c:v>
                </c:pt>
                <c:pt idx="95">
                  <c:v>7.8600000000000003E-2</c:v>
                </c:pt>
                <c:pt idx="96">
                  <c:v>7.9399999999999998E-2</c:v>
                </c:pt>
                <c:pt idx="97">
                  <c:v>7.9399999999999998E-2</c:v>
                </c:pt>
                <c:pt idx="98">
                  <c:v>7.9000000000000001E-2</c:v>
                </c:pt>
                <c:pt idx="99">
                  <c:v>7.9100000000000004E-2</c:v>
                </c:pt>
                <c:pt idx="100">
                  <c:v>7.9899999999999999E-2</c:v>
                </c:pt>
                <c:pt idx="101">
                  <c:v>8.0699999999999994E-2</c:v>
                </c:pt>
                <c:pt idx="102">
                  <c:v>8.1199999999999994E-2</c:v>
                </c:pt>
                <c:pt idx="103">
                  <c:v>8.2000000000000003E-2</c:v>
                </c:pt>
                <c:pt idx="104">
                  <c:v>8.2900000000000001E-2</c:v>
                </c:pt>
                <c:pt idx="105">
                  <c:v>8.3599999999999994E-2</c:v>
                </c:pt>
                <c:pt idx="106">
                  <c:v>8.3900000000000002E-2</c:v>
                </c:pt>
                <c:pt idx="107">
                  <c:v>8.4000000000000005E-2</c:v>
                </c:pt>
                <c:pt idx="108">
                  <c:v>8.4400000000000003E-2</c:v>
                </c:pt>
                <c:pt idx="109">
                  <c:v>8.5199999999999998E-2</c:v>
                </c:pt>
                <c:pt idx="110">
                  <c:v>8.6099999999999996E-2</c:v>
                </c:pt>
                <c:pt idx="111">
                  <c:v>8.6800000000000002E-2</c:v>
                </c:pt>
                <c:pt idx="112">
                  <c:v>8.6999999999999994E-2</c:v>
                </c:pt>
                <c:pt idx="113">
                  <c:v>8.6900000000000005E-2</c:v>
                </c:pt>
                <c:pt idx="114">
                  <c:v>8.6900000000000005E-2</c:v>
                </c:pt>
                <c:pt idx="115">
                  <c:v>8.7400000000000005E-2</c:v>
                </c:pt>
                <c:pt idx="116">
                  <c:v>8.7900000000000006E-2</c:v>
                </c:pt>
                <c:pt idx="117">
                  <c:v>8.8200000000000001E-2</c:v>
                </c:pt>
                <c:pt idx="118">
                  <c:v>8.8700000000000001E-2</c:v>
                </c:pt>
                <c:pt idx="119">
                  <c:v>8.9800000000000005E-2</c:v>
                </c:pt>
                <c:pt idx="120">
                  <c:v>9.06E-2</c:v>
                </c:pt>
                <c:pt idx="121">
                  <c:v>9.0800000000000006E-2</c:v>
                </c:pt>
                <c:pt idx="122">
                  <c:v>9.0999999999999998E-2</c:v>
                </c:pt>
                <c:pt idx="123">
                  <c:v>9.1600000000000001E-2</c:v>
                </c:pt>
                <c:pt idx="124">
                  <c:v>9.2299999999999993E-2</c:v>
                </c:pt>
                <c:pt idx="125">
                  <c:v>9.2399999999999996E-2</c:v>
                </c:pt>
                <c:pt idx="126">
                  <c:v>9.2499999999999999E-2</c:v>
                </c:pt>
                <c:pt idx="127">
                  <c:v>9.4200000000000006E-2</c:v>
                </c:pt>
                <c:pt idx="128">
                  <c:v>9.5100000000000004E-2</c:v>
                </c:pt>
                <c:pt idx="129">
                  <c:v>9.5299999999999996E-2</c:v>
                </c:pt>
                <c:pt idx="130">
                  <c:v>9.5100000000000004E-2</c:v>
                </c:pt>
                <c:pt idx="131">
                  <c:v>9.5000000000000001E-2</c:v>
                </c:pt>
                <c:pt idx="132">
                  <c:v>9.5200000000000007E-2</c:v>
                </c:pt>
                <c:pt idx="133">
                  <c:v>9.5899999999999999E-2</c:v>
                </c:pt>
                <c:pt idx="134">
                  <c:v>9.6299999999999997E-2</c:v>
                </c:pt>
                <c:pt idx="135">
                  <c:v>9.6500000000000002E-2</c:v>
                </c:pt>
                <c:pt idx="136">
                  <c:v>9.69E-2</c:v>
                </c:pt>
                <c:pt idx="137">
                  <c:v>9.74E-2</c:v>
                </c:pt>
                <c:pt idx="138">
                  <c:v>9.7799999999999998E-2</c:v>
                </c:pt>
                <c:pt idx="139">
                  <c:v>9.8400000000000001E-2</c:v>
                </c:pt>
                <c:pt idx="140">
                  <c:v>9.9000000000000005E-2</c:v>
                </c:pt>
                <c:pt idx="141">
                  <c:v>0.1002</c:v>
                </c:pt>
                <c:pt idx="142">
                  <c:v>0.1004</c:v>
                </c:pt>
                <c:pt idx="143">
                  <c:v>0.1003</c:v>
                </c:pt>
                <c:pt idx="144">
                  <c:v>0.1008</c:v>
                </c:pt>
                <c:pt idx="145">
                  <c:v>0.1018</c:v>
                </c:pt>
                <c:pt idx="146">
                  <c:v>0.1023</c:v>
                </c:pt>
                <c:pt idx="147">
                  <c:v>0.10249999999999999</c:v>
                </c:pt>
                <c:pt idx="148">
                  <c:v>0.1028</c:v>
                </c:pt>
                <c:pt idx="149">
                  <c:v>0.1036</c:v>
                </c:pt>
                <c:pt idx="150">
                  <c:v>0.1045</c:v>
                </c:pt>
                <c:pt idx="151">
                  <c:v>0.1048</c:v>
                </c:pt>
                <c:pt idx="152">
                  <c:v>0.10489999999999999</c:v>
                </c:pt>
                <c:pt idx="153">
                  <c:v>0.1057</c:v>
                </c:pt>
                <c:pt idx="154">
                  <c:v>0.10680000000000001</c:v>
                </c:pt>
                <c:pt idx="155">
                  <c:v>0.10730000000000001</c:v>
                </c:pt>
                <c:pt idx="156">
                  <c:v>0.10730000000000001</c:v>
                </c:pt>
                <c:pt idx="157">
                  <c:v>0.1074</c:v>
                </c:pt>
                <c:pt idx="158">
                  <c:v>0.10780000000000001</c:v>
                </c:pt>
                <c:pt idx="159">
                  <c:v>0.1081</c:v>
                </c:pt>
                <c:pt idx="160">
                  <c:v>0.1085</c:v>
                </c:pt>
                <c:pt idx="161">
                  <c:v>0.1091</c:v>
                </c:pt>
                <c:pt idx="162">
                  <c:v>0.10970000000000001</c:v>
                </c:pt>
                <c:pt idx="163">
                  <c:v>0.1099</c:v>
                </c:pt>
                <c:pt idx="164">
                  <c:v>0.1101</c:v>
                </c:pt>
                <c:pt idx="165">
                  <c:v>0.1104</c:v>
                </c:pt>
                <c:pt idx="166">
                  <c:v>0.1115</c:v>
                </c:pt>
                <c:pt idx="167">
                  <c:v>0.1125</c:v>
                </c:pt>
                <c:pt idx="168">
                  <c:v>0.11269999999999999</c:v>
                </c:pt>
                <c:pt idx="169">
                  <c:v>0.1128</c:v>
                </c:pt>
                <c:pt idx="170">
                  <c:v>0.1132</c:v>
                </c:pt>
                <c:pt idx="171">
                  <c:v>0.1142</c:v>
                </c:pt>
                <c:pt idx="172">
                  <c:v>0.1148</c:v>
                </c:pt>
                <c:pt idx="173">
                  <c:v>0.1149</c:v>
                </c:pt>
                <c:pt idx="174">
                  <c:v>0.1153</c:v>
                </c:pt>
                <c:pt idx="175">
                  <c:v>0.1168</c:v>
                </c:pt>
                <c:pt idx="176">
                  <c:v>0.11749999999999999</c:v>
                </c:pt>
                <c:pt idx="177">
                  <c:v>0.1174</c:v>
                </c:pt>
                <c:pt idx="178">
                  <c:v>0.1173</c:v>
                </c:pt>
                <c:pt idx="179">
                  <c:v>0.11749999999999999</c:v>
                </c:pt>
                <c:pt idx="180">
                  <c:v>0.1178</c:v>
                </c:pt>
                <c:pt idx="181">
                  <c:v>0.1179</c:v>
                </c:pt>
                <c:pt idx="182">
                  <c:v>0.11840000000000001</c:v>
                </c:pt>
                <c:pt idx="183">
                  <c:v>0.1187</c:v>
                </c:pt>
                <c:pt idx="184">
                  <c:v>0.1193</c:v>
                </c:pt>
                <c:pt idx="185">
                  <c:v>0.1202</c:v>
                </c:pt>
                <c:pt idx="186">
                  <c:v>0.1207</c:v>
                </c:pt>
                <c:pt idx="187">
                  <c:v>0.1208</c:v>
                </c:pt>
                <c:pt idx="188">
                  <c:v>0.1212</c:v>
                </c:pt>
                <c:pt idx="189">
                  <c:v>0.122</c:v>
                </c:pt>
                <c:pt idx="190">
                  <c:v>0.12230000000000001</c:v>
                </c:pt>
                <c:pt idx="191">
                  <c:v>0.1222</c:v>
                </c:pt>
                <c:pt idx="192">
                  <c:v>0.1226</c:v>
                </c:pt>
                <c:pt idx="193">
                  <c:v>0.1234</c:v>
                </c:pt>
                <c:pt idx="194">
                  <c:v>0.1244</c:v>
                </c:pt>
                <c:pt idx="195">
                  <c:v>0.1249</c:v>
                </c:pt>
                <c:pt idx="196">
                  <c:v>0.125</c:v>
                </c:pt>
                <c:pt idx="197">
                  <c:v>0.1255</c:v>
                </c:pt>
                <c:pt idx="198">
                  <c:v>0.12609999999999999</c:v>
                </c:pt>
                <c:pt idx="199">
                  <c:v>0.12659999999999999</c:v>
                </c:pt>
                <c:pt idx="200">
                  <c:v>0.127</c:v>
                </c:pt>
                <c:pt idx="201">
                  <c:v>0.12720000000000001</c:v>
                </c:pt>
                <c:pt idx="202">
                  <c:v>0.12759999999999999</c:v>
                </c:pt>
                <c:pt idx="203">
                  <c:v>0.12820000000000001</c:v>
                </c:pt>
                <c:pt idx="204">
                  <c:v>0.12870000000000001</c:v>
                </c:pt>
                <c:pt idx="205">
                  <c:v>0.1293</c:v>
                </c:pt>
                <c:pt idx="206">
                  <c:v>0.13009999999999999</c:v>
                </c:pt>
                <c:pt idx="207">
                  <c:v>0.13200000000000001</c:v>
                </c:pt>
                <c:pt idx="208">
                  <c:v>0.1328</c:v>
                </c:pt>
                <c:pt idx="209">
                  <c:v>0.13289999999999999</c:v>
                </c:pt>
                <c:pt idx="210">
                  <c:v>0.1328</c:v>
                </c:pt>
                <c:pt idx="211">
                  <c:v>0.1328</c:v>
                </c:pt>
                <c:pt idx="212">
                  <c:v>0.1328</c:v>
                </c:pt>
                <c:pt idx="213">
                  <c:v>0.13289999999999999</c:v>
                </c:pt>
                <c:pt idx="214">
                  <c:v>0.13300000000000001</c:v>
                </c:pt>
                <c:pt idx="215">
                  <c:v>0.13370000000000001</c:v>
                </c:pt>
                <c:pt idx="216">
                  <c:v>0.13439999999999999</c:v>
                </c:pt>
                <c:pt idx="217">
                  <c:v>0.13489999999999999</c:v>
                </c:pt>
                <c:pt idx="218">
                  <c:v>0.13489999999999999</c:v>
                </c:pt>
                <c:pt idx="219">
                  <c:v>0.13500000000000001</c:v>
                </c:pt>
                <c:pt idx="220">
                  <c:v>0.1356</c:v>
                </c:pt>
                <c:pt idx="221">
                  <c:v>0.1361</c:v>
                </c:pt>
                <c:pt idx="222">
                  <c:v>0.1363</c:v>
                </c:pt>
                <c:pt idx="223">
                  <c:v>0.1368</c:v>
                </c:pt>
                <c:pt idx="224">
                  <c:v>0.13739999999999999</c:v>
                </c:pt>
                <c:pt idx="225">
                  <c:v>0.13789999999999999</c:v>
                </c:pt>
                <c:pt idx="226">
                  <c:v>0.1384</c:v>
                </c:pt>
                <c:pt idx="227">
                  <c:v>0.13869999999999999</c:v>
                </c:pt>
                <c:pt idx="228">
                  <c:v>0.13919999999999999</c:v>
                </c:pt>
                <c:pt idx="229">
                  <c:v>0.13969999999999999</c:v>
                </c:pt>
                <c:pt idx="230">
                  <c:v>0.14000000000000001</c:v>
                </c:pt>
                <c:pt idx="231">
                  <c:v>0.13969999999999999</c:v>
                </c:pt>
                <c:pt idx="232">
                  <c:v>0.1399</c:v>
                </c:pt>
                <c:pt idx="233">
                  <c:v>0.1406</c:v>
                </c:pt>
                <c:pt idx="234">
                  <c:v>0.14099999999999999</c:v>
                </c:pt>
                <c:pt idx="235">
                  <c:v>0.14169999999999999</c:v>
                </c:pt>
                <c:pt idx="236">
                  <c:v>0.1424</c:v>
                </c:pt>
                <c:pt idx="237">
                  <c:v>0.1431</c:v>
                </c:pt>
                <c:pt idx="238">
                  <c:v>0.14380000000000001</c:v>
                </c:pt>
                <c:pt idx="239">
                  <c:v>0.14419999999999999</c:v>
                </c:pt>
                <c:pt idx="240">
                  <c:v>0.14430000000000001</c:v>
                </c:pt>
                <c:pt idx="241">
                  <c:v>0.1449</c:v>
                </c:pt>
                <c:pt idx="242">
                  <c:v>0.14580000000000001</c:v>
                </c:pt>
                <c:pt idx="243">
                  <c:v>0.1464</c:v>
                </c:pt>
                <c:pt idx="244">
                  <c:v>0.14660000000000001</c:v>
                </c:pt>
                <c:pt idx="245">
                  <c:v>0.1469</c:v>
                </c:pt>
                <c:pt idx="246">
                  <c:v>0.14729999999999999</c:v>
                </c:pt>
                <c:pt idx="247">
                  <c:v>0.14749999999999999</c:v>
                </c:pt>
                <c:pt idx="248">
                  <c:v>0.14760000000000001</c:v>
                </c:pt>
                <c:pt idx="249">
                  <c:v>0.14810000000000001</c:v>
                </c:pt>
                <c:pt idx="250">
                  <c:v>0.14879999999999999</c:v>
                </c:pt>
                <c:pt idx="251">
                  <c:v>0.14929999999999999</c:v>
                </c:pt>
                <c:pt idx="252">
                  <c:v>0.14960000000000001</c:v>
                </c:pt>
                <c:pt idx="253">
                  <c:v>0.1497</c:v>
                </c:pt>
                <c:pt idx="254">
                  <c:v>0.14990000000000001</c:v>
                </c:pt>
                <c:pt idx="255">
                  <c:v>0.1502</c:v>
                </c:pt>
                <c:pt idx="256">
                  <c:v>0.15060000000000001</c:v>
                </c:pt>
                <c:pt idx="257">
                  <c:v>0.15079999999999999</c:v>
                </c:pt>
                <c:pt idx="258">
                  <c:v>0.15129999999999999</c:v>
                </c:pt>
                <c:pt idx="259">
                  <c:v>0.1517</c:v>
                </c:pt>
                <c:pt idx="260">
                  <c:v>0.15229999999999999</c:v>
                </c:pt>
                <c:pt idx="261">
                  <c:v>0.15260000000000001</c:v>
                </c:pt>
                <c:pt idx="262">
                  <c:v>0.15310000000000001</c:v>
                </c:pt>
                <c:pt idx="263">
                  <c:v>0.1537</c:v>
                </c:pt>
                <c:pt idx="264">
                  <c:v>0.1545</c:v>
                </c:pt>
                <c:pt idx="265">
                  <c:v>0.15509999999999999</c:v>
                </c:pt>
                <c:pt idx="266">
                  <c:v>0.15570000000000001</c:v>
                </c:pt>
                <c:pt idx="267">
                  <c:v>0.15640000000000001</c:v>
                </c:pt>
                <c:pt idx="268">
                  <c:v>0.157</c:v>
                </c:pt>
                <c:pt idx="269">
                  <c:v>0.157</c:v>
                </c:pt>
                <c:pt idx="270">
                  <c:v>0.15670000000000001</c:v>
                </c:pt>
                <c:pt idx="271">
                  <c:v>0.15670000000000001</c:v>
                </c:pt>
                <c:pt idx="272">
                  <c:v>0.15740000000000001</c:v>
                </c:pt>
                <c:pt idx="273">
                  <c:v>0.1583</c:v>
                </c:pt>
                <c:pt idx="274">
                  <c:v>0.15870000000000001</c:v>
                </c:pt>
                <c:pt idx="275">
                  <c:v>0.15909999999999999</c:v>
                </c:pt>
                <c:pt idx="276">
                  <c:v>0.1593</c:v>
                </c:pt>
                <c:pt idx="277">
                  <c:v>0.15959999999999999</c:v>
                </c:pt>
                <c:pt idx="278">
                  <c:v>0.16020000000000001</c:v>
                </c:pt>
                <c:pt idx="279">
                  <c:v>0.16089999999999999</c:v>
                </c:pt>
                <c:pt idx="280">
                  <c:v>0.16120000000000001</c:v>
                </c:pt>
                <c:pt idx="281">
                  <c:v>0.16159999999999999</c:v>
                </c:pt>
                <c:pt idx="282">
                  <c:v>0.16209999999999999</c:v>
                </c:pt>
                <c:pt idx="283">
                  <c:v>0.16259999999999999</c:v>
                </c:pt>
                <c:pt idx="284">
                  <c:v>0.16289999999999999</c:v>
                </c:pt>
                <c:pt idx="285">
                  <c:v>0.16309999999999999</c:v>
                </c:pt>
                <c:pt idx="286">
                  <c:v>0.1633</c:v>
                </c:pt>
                <c:pt idx="287">
                  <c:v>0.1636</c:v>
                </c:pt>
                <c:pt idx="288">
                  <c:v>0.16389999999999999</c:v>
                </c:pt>
                <c:pt idx="289">
                  <c:v>0.16470000000000001</c:v>
                </c:pt>
                <c:pt idx="290">
                  <c:v>0.1658</c:v>
                </c:pt>
                <c:pt idx="291">
                  <c:v>0.1663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0C-44E1-8127-F4918BEF23A0}"/>
            </c:ext>
          </c:extLst>
        </c:ser>
        <c:ser>
          <c:idx val="3"/>
          <c:order val="3"/>
          <c:tx>
            <c:v>Tensile Modulus 2.6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'65A - Updated Specs'!$I$2:$I$4</c:f>
              <c:numCache>
                <c:formatCode>0.00E+00</c:formatCode>
                <c:ptCount val="3"/>
                <c:pt idx="0">
                  <c:v>2.941E-3</c:v>
                </c:pt>
                <c:pt idx="1">
                  <c:v>3.0379999999999999E-3</c:v>
                </c:pt>
                <c:pt idx="2">
                  <c:v>3.349E-3</c:v>
                </c:pt>
              </c:numCache>
            </c:numRef>
          </c:xVal>
          <c:yVal>
            <c:numRef>
              <c:f>'65A - Updated Specs'!$J$2:$J$4</c:f>
              <c:numCache>
                <c:formatCode>0.00E+00</c:formatCode>
                <c:ptCount val="3"/>
                <c:pt idx="0">
                  <c:v>2.8060000000000002E-2</c:v>
                </c:pt>
                <c:pt idx="1">
                  <c:v>5.6750000000000002E-2</c:v>
                </c:pt>
                <c:pt idx="2">
                  <c:v>0.11600000000000001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9C-4763-9607-2A7FF7A43C14}"/>
            </c:ext>
          </c:extLst>
        </c:ser>
        <c:ser>
          <c:idx val="4"/>
          <c:order val="4"/>
          <c:tx>
            <c:v>ENG Linear Fit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'65A - Updated Specs'!$O$62:$O$63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0.04</c:v>
                </c:pt>
              </c:numCache>
            </c:numRef>
          </c:xVal>
          <c:yVal>
            <c:numRef>
              <c:f>'65A - Updated Specs'!$P$62:$P$63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9.3526857142857148E-2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9C-4763-9607-2A7FF7A43C14}"/>
            </c:ext>
          </c:extLst>
        </c:ser>
        <c:ser>
          <c:idx val="5"/>
          <c:order val="5"/>
          <c:tx>
            <c:v>TRUE Linear Fit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'65A - Updated Specs'!$S$62:$S$63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0.04</c:v>
                </c:pt>
              </c:numCache>
            </c:numRef>
          </c:xVal>
          <c:yVal>
            <c:numRef>
              <c:f>'65A - Updated Specs'!$T$62:$T$63</c:f>
              <c:numCache>
                <c:formatCode>0.00E+00</c:formatCode>
                <c:ptCount val="2"/>
                <c:pt idx="0" formatCode="General">
                  <c:v>0</c:v>
                </c:pt>
                <c:pt idx="1">
                  <c:v>0.23108514285714285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9C-4763-9607-2A7FF7A4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38736"/>
        <c:axId val="1975541232"/>
      </c:scatterChart>
      <c:valAx>
        <c:axId val="19755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41232"/>
        <c:crosses val="autoZero"/>
        <c:crossBetween val="midCat"/>
      </c:valAx>
      <c:valAx>
        <c:axId val="19755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0.00E+00</c:formatCode>
                <c:ptCount val="9"/>
                <c:pt idx="0">
                  <c:v>5.313E-7</c:v>
                </c:pt>
                <c:pt idx="1">
                  <c:v>1.06E-6</c:v>
                </c:pt>
                <c:pt idx="2">
                  <c:v>2.125E-6</c:v>
                </c:pt>
                <c:pt idx="3">
                  <c:v>4.25E-6</c:v>
                </c:pt>
                <c:pt idx="4">
                  <c:v>8.4999999999999999E-6</c:v>
                </c:pt>
                <c:pt idx="5">
                  <c:v>1.7E-5</c:v>
                </c:pt>
                <c:pt idx="6">
                  <c:v>2.55E-5</c:v>
                </c:pt>
                <c:pt idx="7">
                  <c:v>3.4E-5</c:v>
                </c:pt>
                <c:pt idx="8">
                  <c:v>4.2500000000000003E-5</c:v>
                </c:pt>
              </c:numCache>
            </c:numRef>
          </c:xVal>
          <c:yVal>
            <c:numRef>
              <c:f>Sheet1!$B$4:$B$12</c:f>
              <c:numCache>
                <c:formatCode>0.00E+00</c:formatCode>
                <c:ptCount val="9"/>
                <c:pt idx="0">
                  <c:v>52080</c:v>
                </c:pt>
                <c:pt idx="1">
                  <c:v>104200</c:v>
                </c:pt>
                <c:pt idx="2">
                  <c:v>208400</c:v>
                </c:pt>
                <c:pt idx="3">
                  <c:v>416700</c:v>
                </c:pt>
                <c:pt idx="4">
                  <c:v>833600</c:v>
                </c:pt>
                <c:pt idx="5">
                  <c:v>1668000</c:v>
                </c:pt>
                <c:pt idx="6">
                  <c:v>2500000</c:v>
                </c:pt>
                <c:pt idx="7">
                  <c:v>3338000</c:v>
                </c:pt>
                <c:pt idx="8">
                  <c:v>4173000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B-46C7-9C8A-23465695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37567"/>
        <c:axId val="943732159"/>
      </c:scatterChart>
      <c:valAx>
        <c:axId val="9437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32159"/>
        <c:crosses val="autoZero"/>
        <c:crossBetween val="midCat"/>
      </c:valAx>
      <c:valAx>
        <c:axId val="9437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3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0.00E+00</c:formatCode>
                <c:ptCount val="10"/>
                <c:pt idx="0">
                  <c:v>2.656E-7</c:v>
                </c:pt>
                <c:pt idx="1">
                  <c:v>5.313E-7</c:v>
                </c:pt>
                <c:pt idx="2">
                  <c:v>1.06E-6</c:v>
                </c:pt>
                <c:pt idx="3">
                  <c:v>2.125E-6</c:v>
                </c:pt>
                <c:pt idx="4">
                  <c:v>4.25E-6</c:v>
                </c:pt>
                <c:pt idx="5">
                  <c:v>8.4999999999999999E-6</c:v>
                </c:pt>
                <c:pt idx="6">
                  <c:v>1.7E-5</c:v>
                </c:pt>
                <c:pt idx="7">
                  <c:v>2.55E-5</c:v>
                </c:pt>
                <c:pt idx="8">
                  <c:v>3.4E-5</c:v>
                </c:pt>
                <c:pt idx="9">
                  <c:v>4.2500000000000003E-5</c:v>
                </c:pt>
              </c:numCache>
            </c:numRef>
          </c:xVal>
          <c:yVal>
            <c:numRef>
              <c:f>Sheet1!$B$3:$B$12</c:f>
              <c:numCache>
                <c:formatCode>0.00E+00</c:formatCode>
                <c:ptCount val="10"/>
                <c:pt idx="0">
                  <c:v>26040</c:v>
                </c:pt>
                <c:pt idx="1">
                  <c:v>52080</c:v>
                </c:pt>
                <c:pt idx="2">
                  <c:v>104200</c:v>
                </c:pt>
                <c:pt idx="3">
                  <c:v>208400</c:v>
                </c:pt>
                <c:pt idx="4">
                  <c:v>416700</c:v>
                </c:pt>
                <c:pt idx="5">
                  <c:v>833600</c:v>
                </c:pt>
                <c:pt idx="6">
                  <c:v>1668000</c:v>
                </c:pt>
                <c:pt idx="7">
                  <c:v>2500000</c:v>
                </c:pt>
                <c:pt idx="8">
                  <c:v>3338000</c:v>
                </c:pt>
                <c:pt idx="9">
                  <c:v>4173000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A-4944-90C8-2A3AF630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00895"/>
        <c:axId val="1153203391"/>
      </c:scatterChart>
      <c:valAx>
        <c:axId val="115320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03391"/>
        <c:crosses val="autoZero"/>
        <c:crossBetween val="midCat"/>
      </c:valAx>
      <c:valAx>
        <c:axId val="1153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0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0.00E+00</c:formatCode>
                <c:ptCount val="6"/>
                <c:pt idx="0">
                  <c:v>1.328E-7</c:v>
                </c:pt>
                <c:pt idx="1">
                  <c:v>2.656E-7</c:v>
                </c:pt>
                <c:pt idx="2">
                  <c:v>5.313E-7</c:v>
                </c:pt>
                <c:pt idx="3">
                  <c:v>1.063E-6</c:v>
                </c:pt>
                <c:pt idx="4">
                  <c:v>2.125E-6</c:v>
                </c:pt>
                <c:pt idx="5">
                  <c:v>4.25E-6</c:v>
                </c:pt>
              </c:numCache>
            </c:numRef>
          </c:xVal>
          <c:yVal>
            <c:numRef>
              <c:f>Sheet2!$B$2:$B$7</c:f>
              <c:numCache>
                <c:formatCode>0.00E+00</c:formatCode>
                <c:ptCount val="6"/>
                <c:pt idx="0">
                  <c:v>13020</c:v>
                </c:pt>
                <c:pt idx="1">
                  <c:v>26040</c:v>
                </c:pt>
                <c:pt idx="2">
                  <c:v>52080</c:v>
                </c:pt>
                <c:pt idx="3">
                  <c:v>104200</c:v>
                </c:pt>
                <c:pt idx="4">
                  <c:v>208300</c:v>
                </c:pt>
                <c:pt idx="5">
                  <c:v>416700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E-40EB-9DA8-BF509AD1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86928"/>
        <c:axId val="1319786512"/>
      </c:scatterChart>
      <c:valAx>
        <c:axId val="13197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86512"/>
        <c:crosses val="autoZero"/>
        <c:crossBetween val="midCat"/>
      </c:valAx>
      <c:valAx>
        <c:axId val="1319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Sheet2!$E$2:$E$8</c:f>
              <c:numCache>
                <c:formatCode>0.00E+00</c:formatCode>
                <c:ptCount val="7"/>
                <c:pt idx="0">
                  <c:v>2.8899999999999998E-4</c:v>
                </c:pt>
                <c:pt idx="1">
                  <c:v>5.7810000000000001E-4</c:v>
                </c:pt>
                <c:pt idx="2">
                  <c:v>1.157E-3</c:v>
                </c:pt>
                <c:pt idx="3">
                  <c:v>2.3149999999999998E-3</c:v>
                </c:pt>
                <c:pt idx="4">
                  <c:v>4.6360000000000004E-3</c:v>
                </c:pt>
                <c:pt idx="5">
                  <c:v>9.299E-3</c:v>
                </c:pt>
                <c:pt idx="6">
                  <c:v>1.8700000000000001E-2</c:v>
                </c:pt>
              </c:numCache>
            </c:numRef>
          </c:xVal>
          <c:yVal>
            <c:numRef>
              <c:f>Sheet2!$F$2:$F$8</c:f>
              <c:numCache>
                <c:formatCode>0.00E+00</c:formatCode>
                <c:ptCount val="7"/>
                <c:pt idx="0">
                  <c:v>26320</c:v>
                </c:pt>
                <c:pt idx="1">
                  <c:v>53220</c:v>
                </c:pt>
                <c:pt idx="2">
                  <c:v>108800</c:v>
                </c:pt>
                <c:pt idx="3">
                  <c:v>227800</c:v>
                </c:pt>
                <c:pt idx="4">
                  <c:v>501700</c:v>
                </c:pt>
                <c:pt idx="5">
                  <c:v>1221000</c:v>
                </c:pt>
                <c:pt idx="6">
                  <c:v>1685000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4-4734-B293-0981B024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7664"/>
        <c:axId val="128642656"/>
      </c:scatterChart>
      <c:valAx>
        <c:axId val="1286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2656"/>
        <c:crosses val="autoZero"/>
        <c:crossBetween val="midCat"/>
      </c:valAx>
      <c:valAx>
        <c:axId val="1286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Sheet2!$E$2:$E$9</c:f>
              <c:numCache>
                <c:formatCode>0.00E+00</c:formatCode>
                <c:ptCount val="8"/>
                <c:pt idx="0">
                  <c:v>2.8899999999999998E-4</c:v>
                </c:pt>
                <c:pt idx="1">
                  <c:v>5.7810000000000001E-4</c:v>
                </c:pt>
                <c:pt idx="2">
                  <c:v>1.157E-3</c:v>
                </c:pt>
                <c:pt idx="3">
                  <c:v>2.3149999999999998E-3</c:v>
                </c:pt>
                <c:pt idx="4">
                  <c:v>4.6360000000000004E-3</c:v>
                </c:pt>
                <c:pt idx="5">
                  <c:v>9.299E-3</c:v>
                </c:pt>
                <c:pt idx="6">
                  <c:v>1.8700000000000001E-2</c:v>
                </c:pt>
                <c:pt idx="7">
                  <c:v>2.8219999999999999E-2</c:v>
                </c:pt>
              </c:numCache>
            </c:numRef>
          </c:xVal>
          <c:yVal>
            <c:numRef>
              <c:f>Sheet2!$F$2:$F$9</c:f>
              <c:numCache>
                <c:formatCode>0.00E+00</c:formatCode>
                <c:ptCount val="8"/>
                <c:pt idx="0">
                  <c:v>26320</c:v>
                </c:pt>
                <c:pt idx="1">
                  <c:v>53220</c:v>
                </c:pt>
                <c:pt idx="2">
                  <c:v>108800</c:v>
                </c:pt>
                <c:pt idx="3">
                  <c:v>227800</c:v>
                </c:pt>
                <c:pt idx="4">
                  <c:v>501700</c:v>
                </c:pt>
                <c:pt idx="5">
                  <c:v>1221000</c:v>
                </c:pt>
                <c:pt idx="6">
                  <c:v>1685000</c:v>
                </c:pt>
                <c:pt idx="7">
                  <c:v>1382000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C42-80EA-0C8CB754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55936"/>
        <c:axId val="1607258016"/>
      </c:scatterChart>
      <c:valAx>
        <c:axId val="16072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58016"/>
        <c:crosses val="autoZero"/>
        <c:crossBetween val="midCat"/>
      </c:valAx>
      <c:valAx>
        <c:axId val="16072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'65A - First Run'!$B$1</c:f>
              <c:strCache>
                <c:ptCount val="1"/>
                <c:pt idx="0">
                  <c:v>Stress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'65A - First Run'!$A$2:$A$8</c:f>
              <c:numCache>
                <c:formatCode>0.00E+00</c:formatCode>
                <c:ptCount val="7"/>
                <c:pt idx="0">
                  <c:v>1.1299999999999999E-3</c:v>
                </c:pt>
                <c:pt idx="1">
                  <c:v>2.264E-3</c:v>
                </c:pt>
                <c:pt idx="2">
                  <c:v>4.4559999999999999E-3</c:v>
                </c:pt>
                <c:pt idx="3">
                  <c:v>9.1690000000000001E-3</c:v>
                </c:pt>
                <c:pt idx="4">
                  <c:v>1.866E-2</c:v>
                </c:pt>
                <c:pt idx="5">
                  <c:v>2.2419999999999999E-2</c:v>
                </c:pt>
                <c:pt idx="6">
                  <c:v>2.402E-2</c:v>
                </c:pt>
              </c:numCache>
            </c:numRef>
          </c:xVal>
          <c:yVal>
            <c:numRef>
              <c:f>'65A - First Run'!$B$2:$B$8</c:f>
              <c:numCache>
                <c:formatCode>0.00E+00</c:formatCode>
                <c:ptCount val="7"/>
                <c:pt idx="0">
                  <c:v>2.7799999999999998E-2</c:v>
                </c:pt>
                <c:pt idx="1">
                  <c:v>5.5660000000000001E-2</c:v>
                </c:pt>
                <c:pt idx="2">
                  <c:v>0.115</c:v>
                </c:pt>
                <c:pt idx="3">
                  <c:v>0.224</c:v>
                </c:pt>
                <c:pt idx="4">
                  <c:v>0.45140000000000002</c:v>
                </c:pt>
                <c:pt idx="5">
                  <c:v>0.91720000000000002</c:v>
                </c:pt>
                <c:pt idx="6">
                  <c:v>1.3979999999999999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1-45A4-9E61-6AE7D6FA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02576"/>
        <c:axId val="574104656"/>
      </c:scatterChart>
      <c:valAx>
        <c:axId val="5741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4656"/>
        <c:crosses val="autoZero"/>
        <c:crossBetween val="midCat"/>
      </c:valAx>
      <c:valAx>
        <c:axId val="574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 Cruve 65A ENGINEERING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'65A - Updated Specs'!$B$14</c:f>
              <c:strCache>
                <c:ptCount val="1"/>
                <c:pt idx="0">
                  <c:v>Engineering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'65A - Updated Specs'!$A$15:$A$21</c:f>
              <c:numCache>
                <c:formatCode>0.00E+00</c:formatCode>
                <c:ptCount val="7"/>
                <c:pt idx="0">
                  <c:v>1.1306386905507448E-3</c:v>
                </c:pt>
                <c:pt idx="1">
                  <c:v>2.266564783191205E-3</c:v>
                </c:pt>
                <c:pt idx="2">
                  <c:v>4.5563487338386999E-3</c:v>
                </c:pt>
                <c:pt idx="3">
                  <c:v>9.2111640493639513E-3</c:v>
                </c:pt>
                <c:pt idx="4">
                  <c:v>1.8835185758901529E-2</c:v>
                </c:pt>
                <c:pt idx="5">
                  <c:v>2.2673217034441695E-2</c:v>
                </c:pt>
                <c:pt idx="6">
                  <c:v>2.3645218218083963E-2</c:v>
                </c:pt>
              </c:numCache>
            </c:numRef>
          </c:xVal>
          <c:yVal>
            <c:numRef>
              <c:f>'65A - Updated Specs'!$B$15:$B$21</c:f>
              <c:numCache>
                <c:formatCode>0.00E+00</c:formatCode>
                <c:ptCount val="7"/>
                <c:pt idx="0">
                  <c:v>2.7768603742226464E-2</c:v>
                </c:pt>
                <c:pt idx="1">
                  <c:v>5.5534128300528798E-2</c:v>
                </c:pt>
                <c:pt idx="2">
                  <c:v>0.11099427139207935</c:v>
                </c:pt>
                <c:pt idx="3">
                  <c:v>0.22195553119054023</c:v>
                </c:pt>
                <c:pt idx="4">
                  <c:v>0.4430549772029761</c:v>
                </c:pt>
                <c:pt idx="5">
                  <c:v>0.89686518109832392</c:v>
                </c:pt>
                <c:pt idx="6">
                  <c:v>1.1292975138518335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C-4312-BEC8-DC83BBAC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56272"/>
        <c:axId val="868457104"/>
      </c:scatterChart>
      <c:valAx>
        <c:axId val="8684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Engineering</a:t>
                </a:r>
                <a:r>
                  <a:rPr lang="en-US" baseline="0"/>
                  <a:t> Strain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57104"/>
        <c:crosses val="autoZero"/>
        <c:crossBetween val="midCat"/>
      </c:valAx>
      <c:valAx>
        <c:axId val="8684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Engineering</a:t>
                </a:r>
                <a:r>
                  <a:rPr lang="en-US" baseline="0"/>
                  <a:t> Stress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Curve 65A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'65A - Updated Specs'!$B$1</c:f>
              <c:strCache>
                <c:ptCount val="1"/>
                <c:pt idx="0">
                  <c:v>Stress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'65A - Updated Specs'!$A$2:$A$12</c:f>
              <c:numCache>
                <c:formatCode>0.00E+00</c:formatCode>
                <c:ptCount val="11"/>
                <c:pt idx="0">
                  <c:v>1.1299999999999999E-3</c:v>
                </c:pt>
                <c:pt idx="1">
                  <c:v>2.264E-3</c:v>
                </c:pt>
                <c:pt idx="2">
                  <c:v>4.5459999999999997E-3</c:v>
                </c:pt>
                <c:pt idx="3">
                  <c:v>9.1690000000000001E-3</c:v>
                </c:pt>
                <c:pt idx="4">
                  <c:v>1.866E-2</c:v>
                </c:pt>
                <c:pt idx="5">
                  <c:v>2.2419999999999999E-2</c:v>
                </c:pt>
                <c:pt idx="6">
                  <c:v>2.3369999999999998E-2</c:v>
                </c:pt>
                <c:pt idx="7">
                  <c:v>2.402E-2</c:v>
                </c:pt>
                <c:pt idx="8">
                  <c:v>2.3199999999999998E-2</c:v>
                </c:pt>
                <c:pt idx="9">
                  <c:v>2.5309999999999999E-2</c:v>
                </c:pt>
                <c:pt idx="10">
                  <c:v>2.3E-2</c:v>
                </c:pt>
              </c:numCache>
            </c:numRef>
          </c:xVal>
          <c:yVal>
            <c:numRef>
              <c:f>'65A - Updated Specs'!$B$2:$B$12</c:f>
              <c:numCache>
                <c:formatCode>0.00E+00</c:formatCode>
                <c:ptCount val="11"/>
                <c:pt idx="0">
                  <c:v>2.7799999999999998E-2</c:v>
                </c:pt>
                <c:pt idx="1">
                  <c:v>5.5660000000000001E-2</c:v>
                </c:pt>
                <c:pt idx="2">
                  <c:v>0.1115</c:v>
                </c:pt>
                <c:pt idx="3">
                  <c:v>0.224</c:v>
                </c:pt>
                <c:pt idx="4">
                  <c:v>0.45140000000000002</c:v>
                </c:pt>
                <c:pt idx="5">
                  <c:v>0.91720000000000002</c:v>
                </c:pt>
                <c:pt idx="6">
                  <c:v>1.1559999999999999</c:v>
                </c:pt>
                <c:pt idx="7">
                  <c:v>1.3979999999999999</c:v>
                </c:pt>
                <c:pt idx="8">
                  <c:v>1.6439999999999999</c:v>
                </c:pt>
                <c:pt idx="9">
                  <c:v>1.895</c:v>
                </c:pt>
                <c:pt idx="10">
                  <c:v>2.407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C-49D5-ADED-36C520426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2256"/>
        <c:axId val="128632672"/>
      </c:scatterChart>
      <c:valAx>
        <c:axId val="1286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2672"/>
        <c:crosses val="autoZero"/>
        <c:crossBetween val="midCat"/>
      </c:valAx>
      <c:valAx>
        <c:axId val="1286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166687</xdr:rowOff>
    </xdr:from>
    <xdr:to>
      <xdr:col>31</xdr:col>
      <xdr:colOff>571500</xdr:colOff>
      <xdr:row>48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48AA21-EDEC-41AF-A128-CD198111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533399</xdr:colOff>
      <xdr:row>19</xdr:row>
      <xdr:rowOff>166686</xdr:rowOff>
    </xdr:from>
    <xdr:to>
      <xdr:col>31</xdr:col>
      <xdr:colOff>581024</xdr:colOff>
      <xdr:row>48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BAE1AB-6FE0-4500-8B07-04F59D4A2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</xdr:row>
      <xdr:rowOff>38100</xdr:rowOff>
    </xdr:from>
    <xdr:to>
      <xdr:col>31</xdr:col>
      <xdr:colOff>571500</xdr:colOff>
      <xdr:row>48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A52DD1-CAD5-412D-8E76-E1035D4E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19</xdr:row>
      <xdr:rowOff>166687</xdr:rowOff>
    </xdr:from>
    <xdr:to>
      <xdr:col>21</xdr:col>
      <xdr:colOff>90487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E4B76-D696-4EC1-A26D-47AAB8038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19</xdr:row>
      <xdr:rowOff>185737</xdr:rowOff>
    </xdr:from>
    <xdr:to>
      <xdr:col>20</xdr:col>
      <xdr:colOff>581025</xdr:colOff>
      <xdr:row>34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C5F0F-CE58-403E-A974-2CD39CAA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19</xdr:row>
      <xdr:rowOff>138112</xdr:rowOff>
    </xdr:from>
    <xdr:to>
      <xdr:col>20</xdr:col>
      <xdr:colOff>581025</xdr:colOff>
      <xdr:row>34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87D88-F32B-4711-B231-51928479E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19</xdr:row>
      <xdr:rowOff>166686</xdr:rowOff>
    </xdr:from>
    <xdr:to>
      <xdr:col>27</xdr:col>
      <xdr:colOff>114300</xdr:colOff>
      <xdr:row>43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43E74-AC0B-4E81-837F-3E0F07C5A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535640</xdr:colOff>
      <xdr:row>38</xdr:row>
      <xdr:rowOff>57430</xdr:rowOff>
    </xdr:from>
    <xdr:to>
      <xdr:col>48</xdr:col>
      <xdr:colOff>82923</xdr:colOff>
      <xdr:row>68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97542-400E-42F7-9E89-10384F50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452437</xdr:colOff>
      <xdr:row>5</xdr:row>
      <xdr:rowOff>80961</xdr:rowOff>
    </xdr:from>
    <xdr:to>
      <xdr:col>43</xdr:col>
      <xdr:colOff>504264</xdr:colOff>
      <xdr:row>38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4F371-4117-4BC6-983D-A64ECB3D9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85724</xdr:colOff>
      <xdr:row>5</xdr:row>
      <xdr:rowOff>95250</xdr:rowOff>
    </xdr:from>
    <xdr:to>
      <xdr:col>37</xdr:col>
      <xdr:colOff>448235</xdr:colOff>
      <xdr:row>55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2796C-1C79-4B49-B42C-C8F02191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9B04-27EC-44EB-9C0E-E7EE6DADE8C0}">
  <dimension ref="A1:I18"/>
  <sheetViews>
    <sheetView workbookViewId="0">
      <selection sqref="A1:B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1.328E-7</v>
      </c>
      <c r="B2" s="1">
        <v>13020</v>
      </c>
    </row>
    <row r="3" spans="1:3" x14ac:dyDescent="0.25">
      <c r="A3" s="1">
        <v>2.656E-7</v>
      </c>
      <c r="B3" s="1">
        <v>26040</v>
      </c>
    </row>
    <row r="4" spans="1:3" x14ac:dyDescent="0.25">
      <c r="A4" s="1">
        <v>5.313E-7</v>
      </c>
      <c r="B4" s="1">
        <v>52080</v>
      </c>
    </row>
    <row r="5" spans="1:3" x14ac:dyDescent="0.25">
      <c r="A5" s="1">
        <v>1.06E-6</v>
      </c>
      <c r="B5" s="1">
        <v>104200</v>
      </c>
    </row>
    <row r="6" spans="1:3" x14ac:dyDescent="0.25">
      <c r="A6" s="1">
        <v>2.125E-6</v>
      </c>
      <c r="B6" s="1">
        <v>208400</v>
      </c>
    </row>
    <row r="7" spans="1:3" x14ac:dyDescent="0.25">
      <c r="A7" s="1">
        <v>4.25E-6</v>
      </c>
      <c r="B7" s="1">
        <v>416700</v>
      </c>
    </row>
    <row r="8" spans="1:3" x14ac:dyDescent="0.25">
      <c r="A8" s="1">
        <v>8.4999999999999999E-6</v>
      </c>
      <c r="B8" s="1">
        <v>833600</v>
      </c>
    </row>
    <row r="9" spans="1:3" x14ac:dyDescent="0.25">
      <c r="A9" s="1">
        <v>1.7E-5</v>
      </c>
      <c r="B9" s="1">
        <v>1668000</v>
      </c>
    </row>
    <row r="10" spans="1:3" x14ac:dyDescent="0.25">
      <c r="A10" s="1">
        <v>2.55E-5</v>
      </c>
      <c r="B10" s="1">
        <v>2500000</v>
      </c>
    </row>
    <row r="11" spans="1:3" x14ac:dyDescent="0.25">
      <c r="A11" s="1">
        <v>3.4E-5</v>
      </c>
      <c r="B11" s="1">
        <v>3338000</v>
      </c>
    </row>
    <row r="12" spans="1:3" x14ac:dyDescent="0.25">
      <c r="A12" s="1">
        <v>4.2500000000000003E-5</v>
      </c>
      <c r="B12" s="1">
        <v>4173000</v>
      </c>
    </row>
    <row r="18" spans="9:9" x14ac:dyDescent="0.25">
      <c r="I18">
        <v>0.3125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EBD0-4437-43B1-828F-53BB9B976141}">
  <dimension ref="A1:F9"/>
  <sheetViews>
    <sheetView workbookViewId="0">
      <selection sqref="A1:B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25">
      <c r="A2" s="1">
        <v>1.328E-7</v>
      </c>
      <c r="B2" s="1">
        <v>13020</v>
      </c>
      <c r="C2" s="1">
        <v>1.4449999999999999E-4</v>
      </c>
      <c r="D2" s="1">
        <v>13090</v>
      </c>
      <c r="E2" s="1">
        <v>2.8899999999999998E-4</v>
      </c>
      <c r="F2" s="1">
        <v>26320</v>
      </c>
    </row>
    <row r="3" spans="1:6" x14ac:dyDescent="0.25">
      <c r="A3" s="1">
        <v>2.656E-7</v>
      </c>
      <c r="B3" s="1">
        <v>26040</v>
      </c>
      <c r="C3" s="1">
        <v>5.7810000000000001E-4</v>
      </c>
      <c r="D3" s="1">
        <v>19090</v>
      </c>
      <c r="E3" s="1">
        <v>5.7810000000000001E-4</v>
      </c>
      <c r="F3" s="1">
        <v>53220</v>
      </c>
    </row>
    <row r="4" spans="1:6" x14ac:dyDescent="0.25">
      <c r="A4" s="1">
        <v>5.313E-7</v>
      </c>
      <c r="B4" s="1">
        <v>52080</v>
      </c>
      <c r="C4" s="1">
        <v>1.157E-3</v>
      </c>
      <c r="D4" s="1">
        <v>13940</v>
      </c>
      <c r="E4" s="1">
        <v>1.157E-3</v>
      </c>
      <c r="F4" s="1">
        <v>108800</v>
      </c>
    </row>
    <row r="5" spans="1:6" x14ac:dyDescent="0.25">
      <c r="A5" s="1">
        <v>1.063E-6</v>
      </c>
      <c r="B5" s="1">
        <v>104200</v>
      </c>
      <c r="C5" s="1">
        <v>2.3149999999999998E-3</v>
      </c>
      <c r="D5" s="1">
        <v>13940</v>
      </c>
      <c r="E5" s="1">
        <v>2.3149999999999998E-3</v>
      </c>
      <c r="F5" s="1">
        <v>227800</v>
      </c>
    </row>
    <row r="6" spans="1:6" x14ac:dyDescent="0.25">
      <c r="A6" s="1">
        <v>2.125E-6</v>
      </c>
      <c r="B6" s="1">
        <v>208300</v>
      </c>
      <c r="C6" s="1">
        <v>4.6360000000000004E-3</v>
      </c>
      <c r="D6" s="1">
        <v>13640</v>
      </c>
      <c r="E6" s="1">
        <v>4.6360000000000004E-3</v>
      </c>
      <c r="F6" s="1">
        <v>501700</v>
      </c>
    </row>
    <row r="7" spans="1:6" x14ac:dyDescent="0.25">
      <c r="A7" s="1">
        <v>4.25E-6</v>
      </c>
      <c r="B7" s="1">
        <v>416700</v>
      </c>
      <c r="E7" s="1">
        <v>9.299E-3</v>
      </c>
      <c r="F7" s="1">
        <v>1221000</v>
      </c>
    </row>
    <row r="8" spans="1:6" x14ac:dyDescent="0.25">
      <c r="E8" s="1">
        <v>1.8700000000000001E-2</v>
      </c>
      <c r="F8" s="1">
        <v>1685000</v>
      </c>
    </row>
    <row r="9" spans="1:6" x14ac:dyDescent="0.25">
      <c r="E9" s="1">
        <v>2.8219999999999999E-2</v>
      </c>
      <c r="F9" s="1">
        <v>1382000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3FF7-B87D-4CE5-8C38-5F42FE7BC0F6}">
  <dimension ref="A1:C10"/>
  <sheetViews>
    <sheetView workbookViewId="0">
      <selection activeCell="G55" sqref="G55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13</v>
      </c>
      <c r="C1" t="s">
        <v>3</v>
      </c>
    </row>
    <row r="2" spans="1:3" x14ac:dyDescent="0.25">
      <c r="A2" s="1">
        <v>1.1299999999999999E-3</v>
      </c>
      <c r="B2" s="1">
        <v>2.7799999999999998E-2</v>
      </c>
      <c r="C2" t="s">
        <v>4</v>
      </c>
    </row>
    <row r="3" spans="1:3" x14ac:dyDescent="0.25">
      <c r="A3" s="1">
        <v>2.264E-3</v>
      </c>
      <c r="B3" s="1">
        <v>5.5660000000000001E-2</v>
      </c>
      <c r="C3" t="s">
        <v>5</v>
      </c>
    </row>
    <row r="4" spans="1:3" x14ac:dyDescent="0.25">
      <c r="A4" s="1">
        <v>4.4559999999999999E-3</v>
      </c>
      <c r="B4" s="1">
        <v>0.115</v>
      </c>
      <c r="C4" t="s">
        <v>6</v>
      </c>
    </row>
    <row r="5" spans="1:3" x14ac:dyDescent="0.25">
      <c r="A5" s="1">
        <v>9.1690000000000001E-3</v>
      </c>
      <c r="B5" s="1">
        <v>0.224</v>
      </c>
      <c r="C5" t="s">
        <v>7</v>
      </c>
    </row>
    <row r="6" spans="1:3" x14ac:dyDescent="0.25">
      <c r="A6" s="1">
        <v>1.866E-2</v>
      </c>
      <c r="B6" s="1">
        <v>0.45140000000000002</v>
      </c>
      <c r="C6" t="s">
        <v>8</v>
      </c>
    </row>
    <row r="7" spans="1:3" x14ac:dyDescent="0.25">
      <c r="A7" s="1">
        <v>2.2419999999999999E-2</v>
      </c>
      <c r="B7" s="1">
        <v>0.91720000000000002</v>
      </c>
      <c r="C7" t="s">
        <v>9</v>
      </c>
    </row>
    <row r="8" spans="1:3" x14ac:dyDescent="0.25">
      <c r="A8" s="1">
        <v>2.402E-2</v>
      </c>
      <c r="B8" s="1">
        <v>1.3979999999999999</v>
      </c>
      <c r="C8" t="s">
        <v>10</v>
      </c>
    </row>
    <row r="9" spans="1:3" x14ac:dyDescent="0.25">
      <c r="A9" s="1">
        <v>2.5309999999999999E-2</v>
      </c>
      <c r="B9" s="1">
        <v>1.895</v>
      </c>
      <c r="C9" t="s">
        <v>11</v>
      </c>
    </row>
    <row r="10" spans="1:3" x14ac:dyDescent="0.25">
      <c r="A10" s="1">
        <v>2.3E-2</v>
      </c>
      <c r="B10" s="1">
        <v>2.407</v>
      </c>
      <c r="C10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9B4-F30A-4307-A4D9-988BF337D0E7}">
  <dimension ref="A1:T330"/>
  <sheetViews>
    <sheetView tabSelected="1" zoomScale="85" zoomScaleNormal="85" workbookViewId="0">
      <selection activeCell="X65" sqref="X65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13.42578125" bestFit="1" customWidth="1"/>
  </cols>
  <sheetData>
    <row r="1" spans="1:10" x14ac:dyDescent="0.25">
      <c r="A1" t="s">
        <v>0</v>
      </c>
      <c r="B1" t="s">
        <v>13</v>
      </c>
      <c r="C1" t="s">
        <v>3</v>
      </c>
      <c r="F1" t="s">
        <v>0</v>
      </c>
      <c r="G1" t="s">
        <v>13</v>
      </c>
      <c r="I1" t="s">
        <v>0</v>
      </c>
      <c r="J1" t="s">
        <v>13</v>
      </c>
    </row>
    <row r="2" spans="1:10" x14ac:dyDescent="0.25">
      <c r="A2" s="1">
        <v>1.1299999999999999E-3</v>
      </c>
      <c r="B2" s="1">
        <v>2.7799999999999998E-2</v>
      </c>
      <c r="C2" t="s">
        <v>4</v>
      </c>
      <c r="F2" s="1">
        <v>1.209E-3</v>
      </c>
      <c r="G2" s="1">
        <v>2.7810000000000001E-2</v>
      </c>
      <c r="I2" s="1">
        <v>2.941E-3</v>
      </c>
      <c r="J2" s="1">
        <v>2.8060000000000002E-2</v>
      </c>
    </row>
    <row r="3" spans="1:10" x14ac:dyDescent="0.25">
      <c r="A3" s="1">
        <v>2.264E-3</v>
      </c>
      <c r="B3" s="1">
        <v>5.5660000000000001E-2</v>
      </c>
      <c r="C3" t="s">
        <v>5</v>
      </c>
      <c r="F3" s="1">
        <v>2.4229999999999998E-3</v>
      </c>
      <c r="G3" s="1">
        <v>5.568E-2</v>
      </c>
      <c r="I3" s="1">
        <v>3.0379999999999999E-3</v>
      </c>
      <c r="J3" s="1">
        <v>5.6750000000000002E-2</v>
      </c>
    </row>
    <row r="4" spans="1:10" x14ac:dyDescent="0.25">
      <c r="A4" s="1">
        <v>4.5459999999999997E-3</v>
      </c>
      <c r="B4" s="1">
        <v>0.1115</v>
      </c>
      <c r="C4" t="s">
        <v>6</v>
      </c>
      <c r="F4" s="1">
        <v>2.8939999999999999E-3</v>
      </c>
      <c r="G4" s="1">
        <v>0.1116</v>
      </c>
      <c r="I4" s="1">
        <v>3.349E-3</v>
      </c>
      <c r="J4" s="1">
        <v>0.11600000000000001</v>
      </c>
    </row>
    <row r="5" spans="1:10" x14ac:dyDescent="0.25">
      <c r="A5" s="1">
        <v>9.1690000000000001E-3</v>
      </c>
      <c r="B5" s="1">
        <v>0.224</v>
      </c>
      <c r="C5" t="s">
        <v>7</v>
      </c>
      <c r="F5" s="1">
        <v>3.042E-3</v>
      </c>
      <c r="G5" s="1">
        <v>0.2243</v>
      </c>
    </row>
    <row r="6" spans="1:10" x14ac:dyDescent="0.25">
      <c r="A6" s="1">
        <v>1.866E-2</v>
      </c>
      <c r="B6" s="1">
        <v>0.45140000000000002</v>
      </c>
      <c r="C6" t="s">
        <v>8</v>
      </c>
      <c r="F6" s="1">
        <v>3.4290000000000002E-3</v>
      </c>
      <c r="G6" s="1">
        <v>0.45290000000000002</v>
      </c>
    </row>
    <row r="7" spans="1:10" x14ac:dyDescent="0.25">
      <c r="A7" s="1">
        <v>2.2419999999999999E-2</v>
      </c>
      <c r="B7" s="1">
        <v>0.91720000000000002</v>
      </c>
      <c r="C7" t="s">
        <v>9</v>
      </c>
    </row>
    <row r="8" spans="1:10" x14ac:dyDescent="0.25">
      <c r="A8" s="1">
        <v>2.3369999999999998E-2</v>
      </c>
      <c r="B8" s="1">
        <v>1.1559999999999999</v>
      </c>
      <c r="C8" t="s">
        <v>14</v>
      </c>
    </row>
    <row r="9" spans="1:10" x14ac:dyDescent="0.25">
      <c r="A9" s="1">
        <v>2.402E-2</v>
      </c>
      <c r="B9" s="1">
        <v>1.3979999999999999</v>
      </c>
      <c r="C9" t="s">
        <v>10</v>
      </c>
    </row>
    <row r="10" spans="1:10" x14ac:dyDescent="0.25">
      <c r="A10" s="1">
        <v>2.3199999999999998E-2</v>
      </c>
      <c r="B10" s="1">
        <v>1.6439999999999999</v>
      </c>
      <c r="C10" t="s">
        <v>15</v>
      </c>
    </row>
    <row r="11" spans="1:10" x14ac:dyDescent="0.25">
      <c r="A11" s="1">
        <v>2.5309999999999999E-2</v>
      </c>
      <c r="B11" s="1">
        <v>1.895</v>
      </c>
      <c r="C11" t="s">
        <v>11</v>
      </c>
    </row>
    <row r="12" spans="1:10" x14ac:dyDescent="0.25">
      <c r="A12" s="1">
        <v>2.3E-2</v>
      </c>
      <c r="B12" s="1">
        <v>2.407</v>
      </c>
      <c r="C12" t="s">
        <v>12</v>
      </c>
    </row>
    <row r="14" spans="1:10" x14ac:dyDescent="0.25">
      <c r="A14" t="s">
        <v>17</v>
      </c>
      <c r="B14" t="s">
        <v>16</v>
      </c>
    </row>
    <row r="15" spans="1:10" x14ac:dyDescent="0.25">
      <c r="A15" s="1">
        <f>EXP(A2)-1</f>
        <v>1.1306386905507448E-3</v>
      </c>
      <c r="B15" s="1">
        <f>B2/(EXP(A2))</f>
        <v>2.7768603742226464E-2</v>
      </c>
    </row>
    <row r="16" spans="1:10" x14ac:dyDescent="0.25">
      <c r="A16" s="1">
        <f t="shared" ref="A16:A25" si="0">EXP(A3)-1</f>
        <v>2.266564783191205E-3</v>
      </c>
      <c r="B16" s="1">
        <f t="shared" ref="B16:B25" si="1">B3/(EXP(A3))</f>
        <v>5.5534128300528798E-2</v>
      </c>
    </row>
    <row r="17" spans="1:7" x14ac:dyDescent="0.25">
      <c r="A17" s="1">
        <f t="shared" si="0"/>
        <v>4.5563487338386999E-3</v>
      </c>
      <c r="B17" s="1">
        <f t="shared" si="1"/>
        <v>0.11099427139207935</v>
      </c>
    </row>
    <row r="18" spans="1:7" x14ac:dyDescent="0.25">
      <c r="A18" s="1">
        <f t="shared" si="0"/>
        <v>9.2111640493639513E-3</v>
      </c>
      <c r="B18" s="1">
        <f t="shared" si="1"/>
        <v>0.22195553119054023</v>
      </c>
    </row>
    <row r="19" spans="1:7" x14ac:dyDescent="0.25">
      <c r="A19" s="1">
        <f t="shared" si="0"/>
        <v>1.8835185758901529E-2</v>
      </c>
      <c r="B19" s="1">
        <f t="shared" si="1"/>
        <v>0.4430549772029761</v>
      </c>
    </row>
    <row r="20" spans="1:7" x14ac:dyDescent="0.25">
      <c r="A20" s="1">
        <f t="shared" si="0"/>
        <v>2.2673217034441695E-2</v>
      </c>
      <c r="B20" s="1">
        <f t="shared" si="1"/>
        <v>0.89686518109832392</v>
      </c>
    </row>
    <row r="21" spans="1:7" x14ac:dyDescent="0.25">
      <c r="A21" s="1">
        <f t="shared" si="0"/>
        <v>2.3645218218083963E-2</v>
      </c>
      <c r="B21" s="1">
        <f t="shared" si="1"/>
        <v>1.1292975138518335</v>
      </c>
    </row>
    <row r="22" spans="1:7" x14ac:dyDescent="0.25">
      <c r="A22" s="1">
        <f t="shared" si="0"/>
        <v>2.4310803901838707E-2</v>
      </c>
      <c r="B22" s="1">
        <f t="shared" si="1"/>
        <v>1.3648201255660801</v>
      </c>
    </row>
    <row r="23" spans="1:7" x14ac:dyDescent="0.25">
      <c r="A23" s="1">
        <f t="shared" si="0"/>
        <v>2.3471213321822226E-2</v>
      </c>
      <c r="B23" s="1">
        <f>B10/(EXP(A10))</f>
        <v>1.606298231548851</v>
      </c>
    </row>
    <row r="24" spans="1:7" x14ac:dyDescent="0.25">
      <c r="A24" s="1">
        <f t="shared" si="0"/>
        <v>2.5633017483274179E-2</v>
      </c>
      <c r="B24" s="1">
        <f t="shared" si="1"/>
        <v>1.8476394262832936</v>
      </c>
    </row>
    <row r="25" spans="1:7" x14ac:dyDescent="0.25">
      <c r="A25" s="1">
        <f t="shared" si="0"/>
        <v>2.326653954721758E-2</v>
      </c>
      <c r="B25" s="1">
        <f t="shared" si="1"/>
        <v>2.3522707984422775</v>
      </c>
    </row>
    <row r="26" spans="1:7" x14ac:dyDescent="0.25">
      <c r="B26" s="1"/>
    </row>
    <row r="27" spans="1:7" x14ac:dyDescent="0.25">
      <c r="B27" s="1"/>
    </row>
    <row r="28" spans="1:7" x14ac:dyDescent="0.25">
      <c r="B28" s="1"/>
    </row>
    <row r="30" spans="1:7" x14ac:dyDescent="0.25">
      <c r="A30" t="s">
        <v>18</v>
      </c>
      <c r="B30" t="s">
        <v>0</v>
      </c>
      <c r="C30" t="s">
        <v>19</v>
      </c>
      <c r="D30" t="s">
        <v>1</v>
      </c>
    </row>
    <row r="31" spans="1:7" x14ac:dyDescent="0.25">
      <c r="A31">
        <v>4.1999999999999997E-3</v>
      </c>
      <c r="B31">
        <f>A31/100</f>
        <v>4.1999999999999998E-5</v>
      </c>
      <c r="C31">
        <f>LN(1+B31)</f>
        <v>4.1999118024792734E-5</v>
      </c>
      <c r="D31">
        <v>1.6500000000000001E-2</v>
      </c>
      <c r="E31">
        <f>D31*(1+B31)</f>
        <v>1.6500693000000004E-2</v>
      </c>
      <c r="F31">
        <v>0.84670588235294131</v>
      </c>
      <c r="G31">
        <f>F31/100</f>
        <v>8.4670588235294126E-3</v>
      </c>
    </row>
    <row r="32" spans="1:7" x14ac:dyDescent="0.25">
      <c r="A32">
        <v>2.0400000000000001E-2</v>
      </c>
      <c r="B32">
        <f t="shared" ref="B32:B95" si="2">A32/100</f>
        <v>2.0400000000000003E-4</v>
      </c>
      <c r="C32">
        <f t="shared" ref="C32:C95" si="3">LN(1+B32)</f>
        <v>2.0397919482954808E-4</v>
      </c>
      <c r="D32">
        <v>1.9699999999999999E-2</v>
      </c>
      <c r="E32">
        <f t="shared" ref="E32:E95" si="4">D32*(1+B32)</f>
        <v>1.97040188E-2</v>
      </c>
      <c r="F32">
        <v>0.86152941176470577</v>
      </c>
      <c r="G32">
        <f t="shared" ref="G32:G95" si="5">F32/100</f>
        <v>8.6152941176470578E-3</v>
      </c>
    </row>
    <row r="33" spans="1:7" x14ac:dyDescent="0.25">
      <c r="A33">
        <v>4.7100000000000003E-2</v>
      </c>
      <c r="B33">
        <f t="shared" si="2"/>
        <v>4.7100000000000001E-4</v>
      </c>
      <c r="C33">
        <f t="shared" si="3"/>
        <v>4.7088911431684847E-4</v>
      </c>
      <c r="D33">
        <v>2.1299999999999999E-2</v>
      </c>
      <c r="E33">
        <f t="shared" si="4"/>
        <v>2.13100323E-2</v>
      </c>
      <c r="F33">
        <v>0.87552941176470589</v>
      </c>
      <c r="G33">
        <f t="shared" si="5"/>
        <v>8.755294117647059E-3</v>
      </c>
    </row>
    <row r="34" spans="1:7" x14ac:dyDescent="0.25">
      <c r="A34">
        <v>7.4800000000000005E-2</v>
      </c>
      <c r="B34">
        <f t="shared" si="2"/>
        <v>7.4800000000000008E-4</v>
      </c>
      <c r="C34">
        <f t="shared" si="3"/>
        <v>7.4772038742475385E-4</v>
      </c>
      <c r="D34">
        <v>2.2599999999999999E-2</v>
      </c>
      <c r="E34">
        <f t="shared" si="4"/>
        <v>2.2616904799999997E-2</v>
      </c>
      <c r="F34">
        <v>0.88894117647058835</v>
      </c>
      <c r="G34">
        <f t="shared" si="5"/>
        <v>8.8894117647058835E-3</v>
      </c>
    </row>
    <row r="35" spans="1:7" x14ac:dyDescent="0.25">
      <c r="A35">
        <v>9.9400000000000002E-2</v>
      </c>
      <c r="B35">
        <f t="shared" si="2"/>
        <v>9.9400000000000009E-4</v>
      </c>
      <c r="C35">
        <f t="shared" si="3"/>
        <v>9.935063091253409E-4</v>
      </c>
      <c r="D35">
        <v>2.3800000000000002E-2</v>
      </c>
      <c r="E35">
        <f t="shared" si="4"/>
        <v>2.3823657200000001E-2</v>
      </c>
      <c r="F35">
        <v>0.90152941176470591</v>
      </c>
      <c r="G35">
        <f t="shared" si="5"/>
        <v>9.0152941176470588E-3</v>
      </c>
    </row>
    <row r="36" spans="1:7" x14ac:dyDescent="0.25">
      <c r="A36">
        <v>0.1229</v>
      </c>
      <c r="B36">
        <f t="shared" si="2"/>
        <v>1.2290000000000001E-3</v>
      </c>
      <c r="C36">
        <f t="shared" si="3"/>
        <v>1.2282453977074566E-3</v>
      </c>
      <c r="D36">
        <v>2.5000000000000001E-2</v>
      </c>
      <c r="E36">
        <f t="shared" si="4"/>
        <v>2.5030725E-2</v>
      </c>
      <c r="F36">
        <v>0.91376470588235281</v>
      </c>
      <c r="G36">
        <f t="shared" si="5"/>
        <v>9.1376470588235281E-3</v>
      </c>
    </row>
    <row r="37" spans="1:7" x14ac:dyDescent="0.25">
      <c r="A37">
        <v>0.14419999999999999</v>
      </c>
      <c r="B37">
        <f t="shared" si="2"/>
        <v>1.4419999999999999E-3</v>
      </c>
      <c r="C37">
        <f t="shared" si="3"/>
        <v>1.4409613164012129E-3</v>
      </c>
      <c r="D37">
        <v>2.58E-2</v>
      </c>
      <c r="E37">
        <f t="shared" si="4"/>
        <v>2.5837203599999997E-2</v>
      </c>
      <c r="F37">
        <v>0.92541176470588227</v>
      </c>
      <c r="G37">
        <f t="shared" si="5"/>
        <v>9.2541176470588224E-3</v>
      </c>
    </row>
    <row r="38" spans="1:7" x14ac:dyDescent="0.25">
      <c r="A38">
        <v>0.1638</v>
      </c>
      <c r="B38">
        <f t="shared" si="2"/>
        <v>1.6379999999999999E-3</v>
      </c>
      <c r="C38">
        <f t="shared" si="3"/>
        <v>1.6366599411447261E-3</v>
      </c>
      <c r="D38">
        <v>2.6599999999999999E-2</v>
      </c>
      <c r="E38">
        <f t="shared" si="4"/>
        <v>2.6643570799999999E-2</v>
      </c>
      <c r="F38">
        <v>0.93670588235294128</v>
      </c>
      <c r="G38">
        <f t="shared" si="5"/>
        <v>9.3670588235294124E-3</v>
      </c>
    </row>
    <row r="39" spans="1:7" x14ac:dyDescent="0.25">
      <c r="A39">
        <v>0.18290000000000001</v>
      </c>
      <c r="B39">
        <f t="shared" si="2"/>
        <v>1.8290000000000001E-3</v>
      </c>
      <c r="C39">
        <f t="shared" si="3"/>
        <v>1.827329416188438E-3</v>
      </c>
      <c r="D39">
        <v>2.69E-2</v>
      </c>
      <c r="E39">
        <f t="shared" si="4"/>
        <v>2.6949200100000001E-2</v>
      </c>
      <c r="F39">
        <v>0.9474117647058824</v>
      </c>
      <c r="G39">
        <f t="shared" si="5"/>
        <v>9.4741176470588238E-3</v>
      </c>
    </row>
    <row r="40" spans="1:7" x14ac:dyDescent="0.25">
      <c r="A40">
        <v>0.2009</v>
      </c>
      <c r="B40">
        <f t="shared" si="2"/>
        <v>2.0089999999999999E-3</v>
      </c>
      <c r="C40">
        <f t="shared" si="3"/>
        <v>2.0069846582628842E-3</v>
      </c>
      <c r="D40">
        <v>2.69E-2</v>
      </c>
      <c r="E40">
        <f t="shared" si="4"/>
        <v>2.6954042099999999E-2</v>
      </c>
      <c r="F40">
        <v>0.95764705882352941</v>
      </c>
      <c r="G40">
        <f t="shared" si="5"/>
        <v>9.5764705882352939E-3</v>
      </c>
    </row>
    <row r="41" spans="1:7" x14ac:dyDescent="0.25">
      <c r="A41">
        <v>0.22020000000000001</v>
      </c>
      <c r="B41">
        <f t="shared" si="2"/>
        <v>2.202E-3</v>
      </c>
      <c r="C41">
        <f t="shared" si="3"/>
        <v>2.1995791511547833E-3</v>
      </c>
      <c r="D41">
        <v>2.75E-2</v>
      </c>
      <c r="E41">
        <f t="shared" si="4"/>
        <v>2.7560555E-2</v>
      </c>
      <c r="F41">
        <v>0.96799999999999997</v>
      </c>
      <c r="G41">
        <f t="shared" si="5"/>
        <v>9.6799999999999994E-3</v>
      </c>
    </row>
    <row r="42" spans="1:7" x14ac:dyDescent="0.25">
      <c r="A42">
        <v>0.23960000000000001</v>
      </c>
      <c r="B42">
        <f t="shared" si="2"/>
        <v>2.3960000000000001E-3</v>
      </c>
      <c r="C42">
        <f t="shared" si="3"/>
        <v>2.3931341687749626E-3</v>
      </c>
      <c r="D42">
        <v>2.87E-2</v>
      </c>
      <c r="E42">
        <f t="shared" si="4"/>
        <v>2.8768765200000001E-2</v>
      </c>
      <c r="F42">
        <v>0.97823529411764709</v>
      </c>
      <c r="G42">
        <f t="shared" si="5"/>
        <v>9.7823529411764712E-3</v>
      </c>
    </row>
    <row r="43" spans="1:7" x14ac:dyDescent="0.25">
      <c r="A43">
        <v>0.25740000000000002</v>
      </c>
      <c r="B43">
        <f t="shared" si="2"/>
        <v>2.5740000000000003E-3</v>
      </c>
      <c r="C43">
        <f t="shared" si="3"/>
        <v>2.570692935706801E-3</v>
      </c>
      <c r="D43">
        <v>3.0099999999999998E-2</v>
      </c>
      <c r="E43">
        <f t="shared" si="4"/>
        <v>3.01774774E-2</v>
      </c>
      <c r="F43">
        <v>0.9884705882352941</v>
      </c>
      <c r="G43">
        <f t="shared" si="5"/>
        <v>9.8847058823529413E-3</v>
      </c>
    </row>
    <row r="44" spans="1:7" x14ac:dyDescent="0.25">
      <c r="A44">
        <v>0.27389999999999998</v>
      </c>
      <c r="B44">
        <f t="shared" si="2"/>
        <v>2.7389999999999997E-3</v>
      </c>
      <c r="C44">
        <f t="shared" si="3"/>
        <v>2.7352557748968258E-3</v>
      </c>
      <c r="D44">
        <v>3.0800000000000001E-2</v>
      </c>
      <c r="E44">
        <f t="shared" si="4"/>
        <v>3.0884361200000002E-2</v>
      </c>
      <c r="F44">
        <v>0.99858823529411755</v>
      </c>
      <c r="G44">
        <f t="shared" si="5"/>
        <v>9.985882352941176E-3</v>
      </c>
    </row>
    <row r="45" spans="1:7" x14ac:dyDescent="0.25">
      <c r="A45">
        <v>0.2893</v>
      </c>
      <c r="B45">
        <f t="shared" si="2"/>
        <v>2.8930000000000002E-3</v>
      </c>
      <c r="C45">
        <f t="shared" si="3"/>
        <v>2.8888233289671998E-3</v>
      </c>
      <c r="D45">
        <v>3.1199999999999999E-2</v>
      </c>
      <c r="E45">
        <f t="shared" si="4"/>
        <v>3.1290261600000001E-2</v>
      </c>
      <c r="F45">
        <v>1.008470588235294</v>
      </c>
      <c r="G45">
        <f t="shared" si="5"/>
        <v>1.008470588235294E-2</v>
      </c>
    </row>
    <row r="46" spans="1:7" x14ac:dyDescent="0.25">
      <c r="A46">
        <v>0.3034</v>
      </c>
      <c r="B46">
        <f t="shared" si="2"/>
        <v>3.0340000000000002E-3</v>
      </c>
      <c r="C46">
        <f t="shared" si="3"/>
        <v>3.0294067103486459E-3</v>
      </c>
      <c r="D46">
        <v>3.1600000000000003E-2</v>
      </c>
      <c r="E46">
        <f t="shared" si="4"/>
        <v>3.1695874400000004E-2</v>
      </c>
      <c r="F46">
        <v>1.0183529411764707</v>
      </c>
      <c r="G46">
        <f t="shared" si="5"/>
        <v>1.0183529411764708E-2</v>
      </c>
    </row>
    <row r="47" spans="1:7" x14ac:dyDescent="0.25">
      <c r="A47">
        <v>0.3165</v>
      </c>
      <c r="B47">
        <f t="shared" si="2"/>
        <v>3.1649999999999998E-3</v>
      </c>
      <c r="C47">
        <f t="shared" si="3"/>
        <v>3.1600019306496112E-3</v>
      </c>
      <c r="D47">
        <v>3.2199999999999999E-2</v>
      </c>
      <c r="E47">
        <f t="shared" si="4"/>
        <v>3.2301913000000002E-2</v>
      </c>
      <c r="F47">
        <v>1.0278823529411765</v>
      </c>
      <c r="G47">
        <f t="shared" si="5"/>
        <v>1.0278823529411764E-2</v>
      </c>
    </row>
    <row r="48" spans="1:7" x14ac:dyDescent="0.25">
      <c r="A48">
        <v>0.32850000000000001</v>
      </c>
      <c r="B48">
        <f t="shared" si="2"/>
        <v>3.2850000000000002E-3</v>
      </c>
      <c r="C48">
        <f t="shared" si="3"/>
        <v>3.2796161748550223E-3</v>
      </c>
      <c r="D48">
        <v>3.3000000000000002E-2</v>
      </c>
      <c r="E48">
        <f t="shared" si="4"/>
        <v>3.3108405E-2</v>
      </c>
      <c r="F48">
        <v>1.0377647058823529</v>
      </c>
      <c r="G48">
        <f t="shared" si="5"/>
        <v>1.037764705882353E-2</v>
      </c>
    </row>
    <row r="49" spans="1:20" x14ac:dyDescent="0.25">
      <c r="A49">
        <v>0.33989999999999998</v>
      </c>
      <c r="B49">
        <f t="shared" si="2"/>
        <v>3.3989999999999997E-3</v>
      </c>
      <c r="C49">
        <f t="shared" si="3"/>
        <v>3.393236455998031E-3</v>
      </c>
      <c r="D49">
        <v>3.3599999999999998E-2</v>
      </c>
      <c r="E49">
        <f t="shared" si="4"/>
        <v>3.3714206399999995E-2</v>
      </c>
      <c r="F49">
        <v>1.0476470588235294</v>
      </c>
      <c r="G49">
        <f t="shared" si="5"/>
        <v>1.0476470588235294E-2</v>
      </c>
    </row>
    <row r="50" spans="1:20" x14ac:dyDescent="0.25">
      <c r="A50">
        <v>0.35110000000000002</v>
      </c>
      <c r="B50">
        <f t="shared" si="2"/>
        <v>3.5110000000000002E-3</v>
      </c>
      <c r="C50">
        <f t="shared" si="3"/>
        <v>3.5048508284575676E-3</v>
      </c>
      <c r="D50">
        <v>3.4299999999999997E-2</v>
      </c>
      <c r="E50">
        <f t="shared" si="4"/>
        <v>3.4420427300000001E-2</v>
      </c>
      <c r="F50">
        <v>1.0575294117647061</v>
      </c>
      <c r="G50">
        <f t="shared" si="5"/>
        <v>1.0575294117647061E-2</v>
      </c>
    </row>
    <row r="51" spans="1:20" x14ac:dyDescent="0.25">
      <c r="A51">
        <v>0.36209999999999998</v>
      </c>
      <c r="B51">
        <f t="shared" si="2"/>
        <v>3.6209999999999997E-3</v>
      </c>
      <c r="C51">
        <f t="shared" si="3"/>
        <v>3.6144599623961272E-3</v>
      </c>
      <c r="D51">
        <v>3.5299999999999998E-2</v>
      </c>
      <c r="E51">
        <f t="shared" si="4"/>
        <v>3.5427821300000002E-2</v>
      </c>
      <c r="F51">
        <v>1.0676470588235294</v>
      </c>
      <c r="G51">
        <f t="shared" si="5"/>
        <v>1.0676470588235294E-2</v>
      </c>
    </row>
    <row r="52" spans="1:20" x14ac:dyDescent="0.25">
      <c r="A52">
        <v>0.37309999999999999</v>
      </c>
      <c r="B52">
        <f t="shared" si="2"/>
        <v>3.7309999999999999E-3</v>
      </c>
      <c r="C52">
        <f t="shared" si="3"/>
        <v>3.7240570834889278E-3</v>
      </c>
      <c r="D52">
        <v>3.61E-2</v>
      </c>
      <c r="E52">
        <f t="shared" si="4"/>
        <v>3.6234689099999995E-2</v>
      </c>
      <c r="F52">
        <v>1.0776470588235296</v>
      </c>
      <c r="G52">
        <f t="shared" si="5"/>
        <v>1.0776470588235297E-2</v>
      </c>
    </row>
    <row r="53" spans="1:20" x14ac:dyDescent="0.25">
      <c r="A53">
        <v>0.38690000000000002</v>
      </c>
      <c r="B53">
        <f t="shared" si="2"/>
        <v>3.869E-3</v>
      </c>
      <c r="C53">
        <f t="shared" si="3"/>
        <v>3.8615346688817579E-3</v>
      </c>
      <c r="D53">
        <v>3.7199999999999997E-2</v>
      </c>
      <c r="E53">
        <f t="shared" si="4"/>
        <v>3.7343926799999996E-2</v>
      </c>
      <c r="F53">
        <v>1.0875294117647059</v>
      </c>
      <c r="G53">
        <f t="shared" si="5"/>
        <v>1.0875294117647059E-2</v>
      </c>
    </row>
    <row r="54" spans="1:20" x14ac:dyDescent="0.25">
      <c r="A54">
        <v>0.40089999999999998</v>
      </c>
      <c r="B54">
        <f t="shared" si="2"/>
        <v>4.0089999999999995E-3</v>
      </c>
      <c r="C54">
        <f t="shared" si="3"/>
        <v>4.0009853727859838E-3</v>
      </c>
      <c r="D54">
        <v>3.7999999999999999E-2</v>
      </c>
      <c r="E54">
        <f t="shared" si="4"/>
        <v>3.8152341999999999E-2</v>
      </c>
      <c r="F54">
        <v>1.0971764705882352</v>
      </c>
      <c r="G54">
        <f t="shared" si="5"/>
        <v>1.0971764705882353E-2</v>
      </c>
    </row>
    <row r="55" spans="1:20" x14ac:dyDescent="0.25">
      <c r="A55">
        <v>0.41320000000000001</v>
      </c>
      <c r="B55">
        <f t="shared" si="2"/>
        <v>4.1320000000000003E-3</v>
      </c>
      <c r="C55">
        <f t="shared" si="3"/>
        <v>4.1234867311606329E-3</v>
      </c>
      <c r="D55">
        <v>3.8399999999999997E-2</v>
      </c>
      <c r="E55">
        <f t="shared" si="4"/>
        <v>3.8558668799999994E-2</v>
      </c>
      <c r="F55">
        <v>1.1069411764705881</v>
      </c>
      <c r="G55">
        <f t="shared" si="5"/>
        <v>1.1069411764705881E-2</v>
      </c>
    </row>
    <row r="56" spans="1:20" x14ac:dyDescent="0.25">
      <c r="A56">
        <v>0.42449999999999999</v>
      </c>
      <c r="B56">
        <f t="shared" si="2"/>
        <v>4.2449999999999996E-3</v>
      </c>
      <c r="C56">
        <f t="shared" si="3"/>
        <v>4.2360154049298207E-3</v>
      </c>
      <c r="D56">
        <v>3.8899999999999997E-2</v>
      </c>
      <c r="E56">
        <f t="shared" si="4"/>
        <v>3.9065130499999996E-2</v>
      </c>
      <c r="F56">
        <v>1.1168235294117648</v>
      </c>
      <c r="G56">
        <f t="shared" si="5"/>
        <v>1.1168235294117647E-2</v>
      </c>
    </row>
    <row r="57" spans="1:20" x14ac:dyDescent="0.25">
      <c r="A57">
        <v>0.43419999999999997</v>
      </c>
      <c r="B57">
        <f t="shared" si="2"/>
        <v>4.3419999999999995E-3</v>
      </c>
      <c r="C57">
        <f t="shared" si="3"/>
        <v>4.3326007159722804E-3</v>
      </c>
      <c r="D57">
        <v>3.9399999999999998E-2</v>
      </c>
      <c r="E57">
        <f t="shared" si="4"/>
        <v>3.9571074800000001E-2</v>
      </c>
      <c r="F57">
        <v>1.1268235294117646</v>
      </c>
      <c r="G57">
        <f t="shared" si="5"/>
        <v>1.1268235294117645E-2</v>
      </c>
    </row>
    <row r="58" spans="1:20" x14ac:dyDescent="0.25">
      <c r="A58">
        <v>0.44419999999999998</v>
      </c>
      <c r="B58">
        <f t="shared" si="2"/>
        <v>4.4419999999999998E-3</v>
      </c>
      <c r="C58">
        <f t="shared" si="3"/>
        <v>4.4321634365859404E-3</v>
      </c>
      <c r="D58">
        <v>0.04</v>
      </c>
      <c r="E58">
        <f t="shared" si="4"/>
        <v>4.017768E-2</v>
      </c>
      <c r="F58">
        <v>1.136705882352941</v>
      </c>
      <c r="G58">
        <f t="shared" si="5"/>
        <v>1.1367058823529411E-2</v>
      </c>
    </row>
    <row r="59" spans="1:20" x14ac:dyDescent="0.25">
      <c r="A59">
        <v>0.45529999999999998</v>
      </c>
      <c r="B59">
        <f t="shared" si="2"/>
        <v>4.5529999999999998E-3</v>
      </c>
      <c r="C59">
        <f t="shared" si="3"/>
        <v>4.5426664493987377E-3</v>
      </c>
      <c r="D59">
        <v>4.07E-2</v>
      </c>
      <c r="E59">
        <f t="shared" si="4"/>
        <v>4.0885307100000004E-2</v>
      </c>
      <c r="F59">
        <v>1.1467058823529412</v>
      </c>
      <c r="G59">
        <f t="shared" si="5"/>
        <v>1.1467058823529412E-2</v>
      </c>
    </row>
    <row r="60" spans="1:20" x14ac:dyDescent="0.25">
      <c r="A60">
        <v>0.46650000000000003</v>
      </c>
      <c r="B60">
        <f t="shared" si="2"/>
        <v>4.6649999999999999E-3</v>
      </c>
      <c r="C60">
        <f t="shared" si="3"/>
        <v>4.6541526098013378E-3</v>
      </c>
      <c r="D60">
        <v>4.1200000000000001E-2</v>
      </c>
      <c r="E60">
        <f t="shared" si="4"/>
        <v>4.1392197999999998E-2</v>
      </c>
      <c r="F60">
        <v>1.1562352941176472</v>
      </c>
      <c r="G60">
        <f t="shared" si="5"/>
        <v>1.1562352941176473E-2</v>
      </c>
    </row>
    <row r="61" spans="1:20" x14ac:dyDescent="0.25">
      <c r="A61">
        <v>0.47670000000000001</v>
      </c>
      <c r="B61">
        <f t="shared" si="2"/>
        <v>4.7670000000000004E-3</v>
      </c>
      <c r="C61">
        <f t="shared" si="3"/>
        <v>4.7556738357872408E-3</v>
      </c>
      <c r="D61">
        <v>4.1799999999999997E-2</v>
      </c>
      <c r="E61">
        <f t="shared" si="4"/>
        <v>4.1999260599999998E-2</v>
      </c>
      <c r="F61">
        <v>1.1659999999999999</v>
      </c>
      <c r="G61">
        <f t="shared" si="5"/>
        <v>1.1659999999999998E-2</v>
      </c>
      <c r="N61" t="s">
        <v>20</v>
      </c>
      <c r="R61" t="b">
        <v>1</v>
      </c>
    </row>
    <row r="62" spans="1:20" x14ac:dyDescent="0.25">
      <c r="A62">
        <v>0.48480000000000001</v>
      </c>
      <c r="B62">
        <f t="shared" si="2"/>
        <v>4.8479999999999999E-3</v>
      </c>
      <c r="C62">
        <f t="shared" si="3"/>
        <v>4.8362862914505013E-3</v>
      </c>
      <c r="D62">
        <v>4.2299999999999997E-2</v>
      </c>
      <c r="E62">
        <f t="shared" si="4"/>
        <v>4.2505070399999997E-2</v>
      </c>
      <c r="F62">
        <v>1.1755294117647059</v>
      </c>
      <c r="G62">
        <f t="shared" si="5"/>
        <v>1.175529411764706E-2</v>
      </c>
      <c r="O62">
        <v>0</v>
      </c>
      <c r="P62">
        <v>0</v>
      </c>
      <c r="S62">
        <v>0</v>
      </c>
      <c r="T62">
        <v>0</v>
      </c>
    </row>
    <row r="63" spans="1:20" x14ac:dyDescent="0.25">
      <c r="A63">
        <v>0.49109999999999998</v>
      </c>
      <c r="B63">
        <f t="shared" si="2"/>
        <v>4.9109999999999996E-3</v>
      </c>
      <c r="C63">
        <f t="shared" si="3"/>
        <v>4.8989803756872502E-3</v>
      </c>
      <c r="D63">
        <v>4.2500000000000003E-2</v>
      </c>
      <c r="E63">
        <f t="shared" si="4"/>
        <v>4.2708717500000007E-2</v>
      </c>
      <c r="F63">
        <v>1.1852941176470588</v>
      </c>
      <c r="G63">
        <f t="shared" si="5"/>
        <v>1.1852941176470589E-2</v>
      </c>
      <c r="O63" s="1">
        <v>0.04</v>
      </c>
      <c r="P63" s="1">
        <f>O63*N64</f>
        <v>9.3526857142857148E-2</v>
      </c>
      <c r="S63" s="1">
        <v>0.04</v>
      </c>
      <c r="T63" s="1">
        <f>S63*R64</f>
        <v>0.23108514285714285</v>
      </c>
    </row>
    <row r="64" spans="1:20" x14ac:dyDescent="0.25">
      <c r="A64">
        <v>0.49890000000000001</v>
      </c>
      <c r="B64">
        <f t="shared" si="2"/>
        <v>4.9890000000000004E-3</v>
      </c>
      <c r="C64">
        <f t="shared" si="3"/>
        <v>4.9765961775071988E-3</v>
      </c>
      <c r="D64">
        <v>4.2999999999999997E-2</v>
      </c>
      <c r="E64">
        <f t="shared" si="4"/>
        <v>4.3214526999999996E-2</v>
      </c>
      <c r="F64">
        <v>1.1949411764705884</v>
      </c>
      <c r="G64">
        <f t="shared" si="5"/>
        <v>1.1949411764705884E-2</v>
      </c>
      <c r="N64">
        <v>2.3381714285714286</v>
      </c>
      <c r="R64">
        <v>5.7771285714285714</v>
      </c>
    </row>
    <row r="65" spans="1:7" x14ac:dyDescent="0.25">
      <c r="A65">
        <v>0.50790000000000002</v>
      </c>
      <c r="B65">
        <f t="shared" si="2"/>
        <v>5.0790000000000002E-3</v>
      </c>
      <c r="C65">
        <f t="shared" si="3"/>
        <v>5.0661453868476678E-3</v>
      </c>
      <c r="D65">
        <v>4.3900000000000002E-2</v>
      </c>
      <c r="E65">
        <f t="shared" si="4"/>
        <v>4.4122968100000007E-2</v>
      </c>
      <c r="F65">
        <v>1.2049411764705884</v>
      </c>
      <c r="G65">
        <f t="shared" si="5"/>
        <v>1.2049411764705885E-2</v>
      </c>
    </row>
    <row r="66" spans="1:7" x14ac:dyDescent="0.25">
      <c r="A66">
        <v>0.51680000000000004</v>
      </c>
      <c r="B66">
        <f t="shared" si="2"/>
        <v>5.1680000000000007E-3</v>
      </c>
      <c r="C66">
        <f t="shared" si="3"/>
        <v>5.1546917197691005E-3</v>
      </c>
      <c r="D66">
        <v>4.4999999999999998E-2</v>
      </c>
      <c r="E66">
        <f t="shared" si="4"/>
        <v>4.5232559999999998E-2</v>
      </c>
      <c r="F66">
        <v>1.2149411764705882</v>
      </c>
      <c r="G66">
        <f t="shared" si="5"/>
        <v>1.2149411764705883E-2</v>
      </c>
    </row>
    <row r="67" spans="1:7" x14ac:dyDescent="0.25">
      <c r="A67">
        <v>0.52529999999999999</v>
      </c>
      <c r="B67">
        <f t="shared" si="2"/>
        <v>5.2529999999999999E-3</v>
      </c>
      <c r="C67">
        <f t="shared" si="3"/>
        <v>5.2392511230488501E-3</v>
      </c>
      <c r="D67">
        <v>4.5699999999999998E-2</v>
      </c>
      <c r="E67">
        <f t="shared" si="4"/>
        <v>4.5940062099999998E-2</v>
      </c>
      <c r="F67">
        <v>1.2248235294117646</v>
      </c>
      <c r="G67">
        <f t="shared" si="5"/>
        <v>1.2248235294117647E-2</v>
      </c>
    </row>
    <row r="68" spans="1:7" x14ac:dyDescent="0.25">
      <c r="A68">
        <v>0.53639999999999999</v>
      </c>
      <c r="B68">
        <f t="shared" si="2"/>
        <v>5.3639999999999998E-3</v>
      </c>
      <c r="C68">
        <f t="shared" si="3"/>
        <v>5.3496649911428142E-3</v>
      </c>
      <c r="D68">
        <v>4.58E-2</v>
      </c>
      <c r="E68">
        <f t="shared" si="4"/>
        <v>4.6045671199999999E-2</v>
      </c>
      <c r="F68">
        <v>1.2347058823529413</v>
      </c>
      <c r="G68">
        <f t="shared" si="5"/>
        <v>1.2347058823529412E-2</v>
      </c>
    </row>
    <row r="69" spans="1:7" x14ac:dyDescent="0.25">
      <c r="A69">
        <v>0.54600000000000004</v>
      </c>
      <c r="B69">
        <f t="shared" si="2"/>
        <v>5.4600000000000004E-3</v>
      </c>
      <c r="C69">
        <f t="shared" si="3"/>
        <v>5.4451482358952464E-3</v>
      </c>
      <c r="D69">
        <v>4.6300000000000001E-2</v>
      </c>
      <c r="E69">
        <f t="shared" si="4"/>
        <v>4.6552797999999999E-2</v>
      </c>
      <c r="F69">
        <v>1.2444705882352942</v>
      </c>
      <c r="G69">
        <f t="shared" si="5"/>
        <v>1.2444705882352943E-2</v>
      </c>
    </row>
    <row r="70" spans="1:7" x14ac:dyDescent="0.25">
      <c r="A70">
        <v>0.55630000000000002</v>
      </c>
      <c r="B70">
        <f t="shared" si="2"/>
        <v>5.5630000000000002E-3</v>
      </c>
      <c r="C70">
        <f t="shared" si="3"/>
        <v>5.547583663128082E-3</v>
      </c>
      <c r="D70">
        <v>4.7399999999999998E-2</v>
      </c>
      <c r="E70">
        <f t="shared" si="4"/>
        <v>4.7663686199999999E-2</v>
      </c>
      <c r="F70">
        <v>1.2543529411764707</v>
      </c>
      <c r="G70">
        <f t="shared" si="5"/>
        <v>1.2543529411764707E-2</v>
      </c>
    </row>
    <row r="71" spans="1:7" x14ac:dyDescent="0.25">
      <c r="A71">
        <v>0.56669999999999998</v>
      </c>
      <c r="B71">
        <f t="shared" si="2"/>
        <v>5.6670000000000002E-3</v>
      </c>
      <c r="C71">
        <f t="shared" si="3"/>
        <v>5.6510029638473418E-3</v>
      </c>
      <c r="D71">
        <v>4.82E-2</v>
      </c>
      <c r="E71">
        <f t="shared" si="4"/>
        <v>4.8473149400000005E-2</v>
      </c>
      <c r="F71">
        <v>1.2641176470588236</v>
      </c>
      <c r="G71">
        <f t="shared" si="5"/>
        <v>1.2641176470588236E-2</v>
      </c>
    </row>
    <row r="72" spans="1:7" x14ac:dyDescent="0.25">
      <c r="A72">
        <v>0.57830000000000004</v>
      </c>
      <c r="B72">
        <f t="shared" si="2"/>
        <v>5.7829999999999999E-3</v>
      </c>
      <c r="C72">
        <f t="shared" si="3"/>
        <v>5.7663426443053233E-3</v>
      </c>
      <c r="D72">
        <v>4.8300000000000003E-2</v>
      </c>
      <c r="E72">
        <f t="shared" si="4"/>
        <v>4.8579318900000008E-2</v>
      </c>
      <c r="F72">
        <v>1.2738823529411765</v>
      </c>
      <c r="G72">
        <f t="shared" si="5"/>
        <v>1.2738823529411764E-2</v>
      </c>
    </row>
    <row r="73" spans="1:7" x14ac:dyDescent="0.25">
      <c r="A73">
        <v>0.58809999999999996</v>
      </c>
      <c r="B73">
        <f t="shared" si="2"/>
        <v>5.8809999999999999E-3</v>
      </c>
      <c r="C73">
        <f t="shared" si="3"/>
        <v>5.8637744222537844E-3</v>
      </c>
      <c r="D73">
        <v>4.87E-2</v>
      </c>
      <c r="E73">
        <f t="shared" si="4"/>
        <v>4.89864047E-2</v>
      </c>
      <c r="F73">
        <v>1.2837647058823529</v>
      </c>
      <c r="G73">
        <f t="shared" si="5"/>
        <v>1.283764705882353E-2</v>
      </c>
    </row>
    <row r="74" spans="1:7" x14ac:dyDescent="0.25">
      <c r="A74">
        <v>0.59789999999999999</v>
      </c>
      <c r="B74">
        <f t="shared" si="2"/>
        <v>5.9789999999999999E-3</v>
      </c>
      <c r="C74">
        <f t="shared" si="3"/>
        <v>5.9611967081757101E-3</v>
      </c>
      <c r="D74">
        <v>4.9599999999999998E-2</v>
      </c>
      <c r="E74">
        <f t="shared" si="4"/>
        <v>4.9896558399999999E-2</v>
      </c>
      <c r="F74">
        <v>1.2935294117647058</v>
      </c>
      <c r="G74">
        <f t="shared" si="5"/>
        <v>1.2935294117647059E-2</v>
      </c>
    </row>
    <row r="75" spans="1:7" x14ac:dyDescent="0.25">
      <c r="A75">
        <v>0.60760000000000003</v>
      </c>
      <c r="B75">
        <f t="shared" si="2"/>
        <v>6.0760000000000007E-3</v>
      </c>
      <c r="C75">
        <f t="shared" si="3"/>
        <v>6.0576155437196298E-3</v>
      </c>
      <c r="D75">
        <v>5.0799999999999998E-2</v>
      </c>
      <c r="E75">
        <f t="shared" si="4"/>
        <v>5.1108660799999997E-2</v>
      </c>
      <c r="F75">
        <v>1.3031764705882352</v>
      </c>
      <c r="G75">
        <f t="shared" si="5"/>
        <v>1.3031764705882352E-2</v>
      </c>
    </row>
    <row r="76" spans="1:7" x14ac:dyDescent="0.25">
      <c r="A76">
        <v>0.61709999999999998</v>
      </c>
      <c r="B76">
        <f t="shared" si="2"/>
        <v>6.1709999999999994E-3</v>
      </c>
      <c r="C76">
        <f t="shared" si="3"/>
        <v>6.1520373518480923E-3</v>
      </c>
      <c r="D76">
        <v>5.11E-2</v>
      </c>
      <c r="E76">
        <f t="shared" si="4"/>
        <v>5.1415338099999999E-2</v>
      </c>
      <c r="F76">
        <v>1.3128235294117645</v>
      </c>
      <c r="G76">
        <f t="shared" si="5"/>
        <v>1.3128235294117645E-2</v>
      </c>
    </row>
    <row r="77" spans="1:7" x14ac:dyDescent="0.25">
      <c r="A77">
        <v>0.62790000000000001</v>
      </c>
      <c r="B77">
        <f t="shared" si="2"/>
        <v>6.2789999999999999E-3</v>
      </c>
      <c r="C77">
        <f t="shared" si="3"/>
        <v>6.2593692111277549E-3</v>
      </c>
      <c r="D77">
        <v>5.11E-2</v>
      </c>
      <c r="E77">
        <f t="shared" si="4"/>
        <v>5.1420856899999999E-2</v>
      </c>
      <c r="F77">
        <v>1.3224705882352943</v>
      </c>
      <c r="G77">
        <f t="shared" si="5"/>
        <v>1.3224705882352942E-2</v>
      </c>
    </row>
    <row r="78" spans="1:7" x14ac:dyDescent="0.25">
      <c r="A78">
        <v>0.6381</v>
      </c>
      <c r="B78">
        <f t="shared" si="2"/>
        <v>6.3810000000000004E-3</v>
      </c>
      <c r="C78">
        <f t="shared" si="3"/>
        <v>6.360727612534223E-3</v>
      </c>
      <c r="D78">
        <v>5.1499999999999997E-2</v>
      </c>
      <c r="E78">
        <f t="shared" si="4"/>
        <v>5.1828621499999998E-2</v>
      </c>
      <c r="F78">
        <v>1.3323529411764707</v>
      </c>
      <c r="G78">
        <f t="shared" si="5"/>
        <v>1.3323529411764708E-2</v>
      </c>
    </row>
    <row r="79" spans="1:7" x14ac:dyDescent="0.25">
      <c r="A79">
        <v>0.64800000000000002</v>
      </c>
      <c r="B79">
        <f t="shared" si="2"/>
        <v>6.4800000000000005E-3</v>
      </c>
      <c r="C79">
        <f t="shared" si="3"/>
        <v>6.4590950607384453E-3</v>
      </c>
      <c r="D79">
        <v>5.2600000000000001E-2</v>
      </c>
      <c r="E79">
        <f t="shared" si="4"/>
        <v>5.2940848000000006E-2</v>
      </c>
      <c r="F79">
        <v>1.342235294117647</v>
      </c>
      <c r="G79">
        <f t="shared" si="5"/>
        <v>1.342235294117647E-2</v>
      </c>
    </row>
    <row r="80" spans="1:7" x14ac:dyDescent="0.25">
      <c r="A80">
        <v>0.65710000000000002</v>
      </c>
      <c r="B80">
        <f t="shared" si="2"/>
        <v>6.5710000000000005E-3</v>
      </c>
      <c r="C80">
        <f t="shared" si="3"/>
        <v>6.5495050901535467E-3</v>
      </c>
      <c r="D80">
        <v>5.3600000000000002E-2</v>
      </c>
      <c r="E80">
        <f t="shared" si="4"/>
        <v>5.3952205600000004E-2</v>
      </c>
      <c r="F80">
        <v>1.352235294117647</v>
      </c>
      <c r="G80">
        <f t="shared" si="5"/>
        <v>1.352235294117647E-2</v>
      </c>
    </row>
    <row r="81" spans="1:7" x14ac:dyDescent="0.25">
      <c r="A81">
        <v>0.66890000000000005</v>
      </c>
      <c r="B81">
        <f t="shared" si="2"/>
        <v>6.6890000000000005E-3</v>
      </c>
      <c r="C81">
        <f t="shared" si="3"/>
        <v>6.6667279030390774E-3</v>
      </c>
      <c r="D81">
        <v>5.3900000000000003E-2</v>
      </c>
      <c r="E81">
        <f t="shared" si="4"/>
        <v>5.4260537099999999E-2</v>
      </c>
      <c r="F81">
        <v>1.3623529411764705</v>
      </c>
      <c r="G81">
        <f t="shared" si="5"/>
        <v>1.3623529411764706E-2</v>
      </c>
    </row>
    <row r="82" spans="1:7" x14ac:dyDescent="0.25">
      <c r="A82">
        <v>0.68220000000000003</v>
      </c>
      <c r="B82">
        <f t="shared" si="2"/>
        <v>6.8219999999999999E-3</v>
      </c>
      <c r="C82">
        <f t="shared" si="3"/>
        <v>6.7988354506944831E-3</v>
      </c>
      <c r="D82">
        <v>5.4100000000000002E-2</v>
      </c>
      <c r="E82">
        <f t="shared" si="4"/>
        <v>5.4469070200000011E-2</v>
      </c>
      <c r="F82">
        <v>1.3723529411764708</v>
      </c>
      <c r="G82">
        <f t="shared" si="5"/>
        <v>1.3723529411764707E-2</v>
      </c>
    </row>
    <row r="83" spans="1:7" x14ac:dyDescent="0.25">
      <c r="A83">
        <v>0.69720000000000004</v>
      </c>
      <c r="B83">
        <f t="shared" si="2"/>
        <v>6.9720000000000008E-3</v>
      </c>
      <c r="C83">
        <f t="shared" si="3"/>
        <v>6.9478079873862026E-3</v>
      </c>
      <c r="D83">
        <v>5.4800000000000001E-2</v>
      </c>
      <c r="E83">
        <f t="shared" si="4"/>
        <v>5.5182065600000003E-2</v>
      </c>
      <c r="F83">
        <v>1.3821176470588237</v>
      </c>
      <c r="G83">
        <f t="shared" si="5"/>
        <v>1.3821176470588236E-2</v>
      </c>
    </row>
    <row r="84" spans="1:7" x14ac:dyDescent="0.25">
      <c r="A84">
        <v>0.71309999999999996</v>
      </c>
      <c r="B84">
        <f t="shared" si="2"/>
        <v>7.1309999999999993E-3</v>
      </c>
      <c r="C84">
        <f t="shared" si="3"/>
        <v>7.1056946499156951E-3</v>
      </c>
      <c r="D84">
        <v>5.4800000000000001E-2</v>
      </c>
      <c r="E84">
        <f t="shared" si="4"/>
        <v>5.51907788E-2</v>
      </c>
      <c r="F84">
        <v>1.3921176470588235</v>
      </c>
      <c r="G84">
        <f t="shared" si="5"/>
        <v>1.3921176470588235E-2</v>
      </c>
    </row>
    <row r="85" spans="1:7" x14ac:dyDescent="0.25">
      <c r="A85">
        <v>0.72619999999999996</v>
      </c>
      <c r="B85">
        <f t="shared" si="2"/>
        <v>7.2619999999999994E-3</v>
      </c>
      <c r="C85">
        <f t="shared" si="3"/>
        <v>7.2357586445629925E-3</v>
      </c>
      <c r="D85">
        <v>5.4899999999999997E-2</v>
      </c>
      <c r="E85">
        <f t="shared" si="4"/>
        <v>5.5298683800000005E-2</v>
      </c>
      <c r="F85">
        <v>1.4017647058823528</v>
      </c>
      <c r="G85">
        <f t="shared" si="5"/>
        <v>1.4017647058823529E-2</v>
      </c>
    </row>
    <row r="86" spans="1:7" x14ac:dyDescent="0.25">
      <c r="A86">
        <v>0.73909999999999998</v>
      </c>
      <c r="B86">
        <f t="shared" si="2"/>
        <v>7.391E-3</v>
      </c>
      <c r="C86">
        <f t="shared" si="3"/>
        <v>7.3638204002858107E-3</v>
      </c>
      <c r="D86">
        <v>5.5300000000000002E-2</v>
      </c>
      <c r="E86">
        <f t="shared" si="4"/>
        <v>5.5708722299999999E-2</v>
      </c>
      <c r="F86">
        <v>1.4115294117647059</v>
      </c>
      <c r="G86">
        <f t="shared" si="5"/>
        <v>1.4115294117647059E-2</v>
      </c>
    </row>
    <row r="87" spans="1:7" x14ac:dyDescent="0.25">
      <c r="A87">
        <v>0.75339999999999996</v>
      </c>
      <c r="B87">
        <f t="shared" si="2"/>
        <v>7.5339999999999999E-3</v>
      </c>
      <c r="C87">
        <f t="shared" si="3"/>
        <v>7.5057611675501922E-3</v>
      </c>
      <c r="D87">
        <v>5.6300000000000003E-2</v>
      </c>
      <c r="E87">
        <f t="shared" si="4"/>
        <v>5.6724164199999996E-2</v>
      </c>
      <c r="F87">
        <v>1.4212941176470588</v>
      </c>
      <c r="G87">
        <f t="shared" si="5"/>
        <v>1.4212941176470588E-2</v>
      </c>
    </row>
    <row r="88" spans="1:7" x14ac:dyDescent="0.25">
      <c r="A88">
        <v>0.76829999999999998</v>
      </c>
      <c r="B88">
        <f t="shared" si="2"/>
        <v>7.6829999999999997E-3</v>
      </c>
      <c r="C88">
        <f t="shared" si="3"/>
        <v>7.6536360616898226E-3</v>
      </c>
      <c r="D88">
        <v>5.74E-2</v>
      </c>
      <c r="E88">
        <f t="shared" si="4"/>
        <v>5.7841004200000004E-2</v>
      </c>
      <c r="F88">
        <v>1.4309411764705882</v>
      </c>
      <c r="G88">
        <f t="shared" si="5"/>
        <v>1.4309411764705881E-2</v>
      </c>
    </row>
    <row r="89" spans="1:7" x14ac:dyDescent="0.25">
      <c r="A89">
        <v>0.78449999999999998</v>
      </c>
      <c r="B89">
        <f t="shared" si="2"/>
        <v>7.8449999999999995E-3</v>
      </c>
      <c r="C89">
        <f t="shared" si="3"/>
        <v>7.8143879841129811E-3</v>
      </c>
      <c r="D89">
        <v>5.8000000000000003E-2</v>
      </c>
      <c r="E89">
        <f t="shared" si="4"/>
        <v>5.8455010000000009E-2</v>
      </c>
      <c r="F89">
        <v>1.4407058823529411</v>
      </c>
      <c r="G89">
        <f t="shared" si="5"/>
        <v>1.440705882352941E-2</v>
      </c>
    </row>
    <row r="90" spans="1:7" x14ac:dyDescent="0.25">
      <c r="A90">
        <v>0.80159999999999998</v>
      </c>
      <c r="B90">
        <f t="shared" si="2"/>
        <v>8.0160000000000006E-3</v>
      </c>
      <c r="C90">
        <f t="shared" si="3"/>
        <v>7.984042539074929E-3</v>
      </c>
      <c r="D90">
        <v>5.8400000000000001E-2</v>
      </c>
      <c r="E90">
        <f t="shared" si="4"/>
        <v>5.8868134400000001E-2</v>
      </c>
      <c r="F90">
        <v>1.4502352941176471</v>
      </c>
      <c r="G90">
        <f t="shared" si="5"/>
        <v>1.4502352941176471E-2</v>
      </c>
    </row>
    <row r="91" spans="1:7" x14ac:dyDescent="0.25">
      <c r="A91">
        <v>0.81730000000000003</v>
      </c>
      <c r="B91">
        <f t="shared" si="2"/>
        <v>8.1729999999999997E-3</v>
      </c>
      <c r="C91">
        <f t="shared" si="3"/>
        <v>8.1397819070779236E-3</v>
      </c>
      <c r="D91">
        <v>5.8900000000000001E-2</v>
      </c>
      <c r="E91">
        <f t="shared" si="4"/>
        <v>5.9381389700000002E-2</v>
      </c>
      <c r="F91">
        <v>1.4598823529411764</v>
      </c>
      <c r="G91">
        <f t="shared" si="5"/>
        <v>1.4598823529411765E-2</v>
      </c>
    </row>
    <row r="92" spans="1:7" x14ac:dyDescent="0.25">
      <c r="A92">
        <v>0.83340000000000003</v>
      </c>
      <c r="B92">
        <f t="shared" si="2"/>
        <v>8.3340000000000011E-3</v>
      </c>
      <c r="C92">
        <f t="shared" si="3"/>
        <v>8.2994639715013863E-3</v>
      </c>
      <c r="D92">
        <v>5.9499999999999997E-2</v>
      </c>
      <c r="E92">
        <f t="shared" si="4"/>
        <v>5.9995872999999998E-2</v>
      </c>
      <c r="F92">
        <v>1.4694117647058824</v>
      </c>
      <c r="G92">
        <f t="shared" si="5"/>
        <v>1.4694117647058825E-2</v>
      </c>
    </row>
    <row r="93" spans="1:7" x14ac:dyDescent="0.25">
      <c r="A93">
        <v>0.84909999999999997</v>
      </c>
      <c r="B93">
        <f t="shared" si="2"/>
        <v>8.4910000000000003E-3</v>
      </c>
      <c r="C93">
        <f t="shared" si="3"/>
        <v>8.4551542275395613E-3</v>
      </c>
      <c r="D93">
        <v>6.0199999999999997E-2</v>
      </c>
      <c r="E93">
        <f t="shared" si="4"/>
        <v>6.0711158199999997E-2</v>
      </c>
      <c r="F93">
        <v>1.479058823529412</v>
      </c>
      <c r="G93">
        <f t="shared" si="5"/>
        <v>1.479058823529412E-2</v>
      </c>
    </row>
    <row r="94" spans="1:7" x14ac:dyDescent="0.25">
      <c r="A94">
        <v>0.86339999999999995</v>
      </c>
      <c r="B94">
        <f t="shared" si="2"/>
        <v>8.6339999999999993E-3</v>
      </c>
      <c r="C94">
        <f t="shared" si="3"/>
        <v>8.5969401855139731E-3</v>
      </c>
      <c r="D94">
        <v>6.08E-2</v>
      </c>
      <c r="E94">
        <f t="shared" si="4"/>
        <v>6.13249472E-2</v>
      </c>
      <c r="F94">
        <v>1.489058823529412</v>
      </c>
      <c r="G94">
        <f t="shared" si="5"/>
        <v>1.4890588235294121E-2</v>
      </c>
    </row>
    <row r="95" spans="1:7" x14ac:dyDescent="0.25">
      <c r="A95">
        <v>0.87780000000000002</v>
      </c>
      <c r="B95">
        <f t="shared" si="2"/>
        <v>8.7780000000000011E-3</v>
      </c>
      <c r="C95">
        <f t="shared" si="3"/>
        <v>8.7396973419544798E-3</v>
      </c>
      <c r="D95">
        <v>6.13E-2</v>
      </c>
      <c r="E95">
        <f t="shared" si="4"/>
        <v>6.1838091399999996E-2</v>
      </c>
      <c r="F95">
        <v>1.4990588235294118</v>
      </c>
      <c r="G95">
        <f t="shared" si="5"/>
        <v>1.4990588235294118E-2</v>
      </c>
    </row>
    <row r="96" spans="1:7" x14ac:dyDescent="0.25">
      <c r="A96">
        <v>0.89239999999999997</v>
      </c>
      <c r="B96">
        <f t="shared" ref="B96:B159" si="6">A96/100</f>
        <v>8.9239999999999996E-3</v>
      </c>
      <c r="C96">
        <f t="shared" ref="C96:C159" si="7">LN(1+B96)</f>
        <v>8.884416433529739E-3</v>
      </c>
      <c r="D96">
        <v>6.2100000000000002E-2</v>
      </c>
      <c r="E96">
        <f t="shared" ref="E96:E159" si="8">D96*(1+B96)</f>
        <v>6.2654180399999995E-2</v>
      </c>
      <c r="F96">
        <v>1.5090588235294118</v>
      </c>
      <c r="G96">
        <f t="shared" ref="G96:G159" si="9">F96/100</f>
        <v>1.5090588235294118E-2</v>
      </c>
    </row>
    <row r="97" spans="1:7" x14ac:dyDescent="0.25">
      <c r="A97">
        <v>0.90959999999999996</v>
      </c>
      <c r="B97">
        <f t="shared" si="6"/>
        <v>9.0959999999999999E-3</v>
      </c>
      <c r="C97">
        <f t="shared" si="7"/>
        <v>9.0548805522367489E-3</v>
      </c>
      <c r="D97">
        <v>6.3200000000000006E-2</v>
      </c>
      <c r="E97">
        <f t="shared" si="8"/>
        <v>6.3774867200000002E-2</v>
      </c>
      <c r="F97">
        <v>1.5191764705882354</v>
      </c>
      <c r="G97">
        <f t="shared" si="9"/>
        <v>1.5191764705882354E-2</v>
      </c>
    </row>
    <row r="98" spans="1:7" x14ac:dyDescent="0.25">
      <c r="A98">
        <v>0.92889999999999995</v>
      </c>
      <c r="B98">
        <f t="shared" si="6"/>
        <v>9.2889999999999986E-3</v>
      </c>
      <c r="C98">
        <f t="shared" si="7"/>
        <v>9.2461225606626282E-3</v>
      </c>
      <c r="D98">
        <v>6.3899999999999998E-2</v>
      </c>
      <c r="E98">
        <f t="shared" si="8"/>
        <v>6.449356710000001E-2</v>
      </c>
      <c r="F98">
        <v>1.5290588235294118</v>
      </c>
      <c r="G98">
        <f t="shared" si="9"/>
        <v>1.5290588235294118E-2</v>
      </c>
    </row>
    <row r="99" spans="1:7" x14ac:dyDescent="0.25">
      <c r="A99">
        <v>0.94799999999999995</v>
      </c>
      <c r="B99">
        <f t="shared" si="6"/>
        <v>9.4799999999999988E-3</v>
      </c>
      <c r="C99">
        <f t="shared" si="7"/>
        <v>9.4353467864851347E-3</v>
      </c>
      <c r="D99">
        <v>6.3700000000000007E-2</v>
      </c>
      <c r="E99">
        <f t="shared" si="8"/>
        <v>6.4303875999999996E-2</v>
      </c>
      <c r="F99">
        <v>1.5387058823529411</v>
      </c>
      <c r="G99">
        <f t="shared" si="9"/>
        <v>1.5387058823529412E-2</v>
      </c>
    </row>
    <row r="100" spans="1:7" x14ac:dyDescent="0.25">
      <c r="A100">
        <v>0.96530000000000005</v>
      </c>
      <c r="B100">
        <f t="shared" si="6"/>
        <v>9.6530000000000001E-3</v>
      </c>
      <c r="C100">
        <f t="shared" si="7"/>
        <v>9.6067074649776544E-3</v>
      </c>
      <c r="D100">
        <v>6.3799999999999996E-2</v>
      </c>
      <c r="E100">
        <f t="shared" si="8"/>
        <v>6.4415861399999996E-2</v>
      </c>
      <c r="F100">
        <v>1.5483529411764707</v>
      </c>
      <c r="G100">
        <f t="shared" si="9"/>
        <v>1.5483529411764707E-2</v>
      </c>
    </row>
    <row r="101" spans="1:7" x14ac:dyDescent="0.25">
      <c r="A101">
        <v>0.98009999999999997</v>
      </c>
      <c r="B101">
        <f t="shared" si="6"/>
        <v>9.8009999999999989E-3</v>
      </c>
      <c r="C101">
        <f t="shared" si="7"/>
        <v>9.7532817372958207E-3</v>
      </c>
      <c r="D101">
        <v>6.4399999999999999E-2</v>
      </c>
      <c r="E101">
        <f t="shared" si="8"/>
        <v>6.5031184399999997E-2</v>
      </c>
      <c r="F101">
        <v>1.5578823529411765</v>
      </c>
      <c r="G101">
        <f t="shared" si="9"/>
        <v>1.5578823529411765E-2</v>
      </c>
    </row>
    <row r="102" spans="1:7" x14ac:dyDescent="0.25">
      <c r="A102">
        <v>0.99339999999999995</v>
      </c>
      <c r="B102">
        <f t="shared" si="6"/>
        <v>9.9340000000000001E-3</v>
      </c>
      <c r="C102">
        <f t="shared" si="7"/>
        <v>9.8849821833369121E-3</v>
      </c>
      <c r="D102">
        <v>6.5500000000000003E-2</v>
      </c>
      <c r="E102">
        <f t="shared" si="8"/>
        <v>6.6150677000000005E-2</v>
      </c>
      <c r="F102">
        <v>1.5677647058823529</v>
      </c>
      <c r="G102">
        <f t="shared" si="9"/>
        <v>1.5677647058823529E-2</v>
      </c>
    </row>
    <row r="103" spans="1:7" x14ac:dyDescent="0.25">
      <c r="A103">
        <v>1.0042</v>
      </c>
      <c r="B103">
        <f t="shared" si="6"/>
        <v>1.0042000000000001E-2</v>
      </c>
      <c r="C103">
        <f t="shared" si="7"/>
        <v>9.9919141469868838E-3</v>
      </c>
      <c r="D103">
        <v>6.6299999999999998E-2</v>
      </c>
      <c r="E103">
        <f t="shared" si="8"/>
        <v>6.6965784600000008E-2</v>
      </c>
      <c r="F103">
        <v>1.5776470588235294</v>
      </c>
      <c r="G103">
        <f t="shared" si="9"/>
        <v>1.5776470588235295E-2</v>
      </c>
    </row>
    <row r="104" spans="1:7" x14ac:dyDescent="0.25">
      <c r="A104">
        <v>1.014</v>
      </c>
      <c r="B104">
        <f t="shared" si="6"/>
        <v>1.014E-2</v>
      </c>
      <c r="C104">
        <f t="shared" si="7"/>
        <v>1.0088935108540649E-2</v>
      </c>
      <c r="D104">
        <v>6.6600000000000006E-2</v>
      </c>
      <c r="E104">
        <f t="shared" si="8"/>
        <v>6.7275324000000011E-2</v>
      </c>
      <c r="F104">
        <v>1.5875294117647056</v>
      </c>
      <c r="G104">
        <f t="shared" si="9"/>
        <v>1.5875294117647057E-2</v>
      </c>
    </row>
    <row r="105" spans="1:7" x14ac:dyDescent="0.25">
      <c r="A105">
        <v>1.0266999999999999</v>
      </c>
      <c r="B105">
        <f t="shared" si="6"/>
        <v>1.0267E-2</v>
      </c>
      <c r="C105">
        <f t="shared" si="7"/>
        <v>1.0214652352806042E-2</v>
      </c>
      <c r="D105">
        <v>6.6699999999999995E-2</v>
      </c>
      <c r="E105">
        <f t="shared" si="8"/>
        <v>6.7384808899999996E-2</v>
      </c>
      <c r="F105">
        <v>1.5971764705882352</v>
      </c>
      <c r="G105">
        <f t="shared" si="9"/>
        <v>1.5971764705882352E-2</v>
      </c>
    </row>
    <row r="106" spans="1:7" x14ac:dyDescent="0.25">
      <c r="A106">
        <v>1.0381</v>
      </c>
      <c r="B106">
        <f t="shared" si="6"/>
        <v>1.0381E-2</v>
      </c>
      <c r="C106">
        <f t="shared" si="7"/>
        <v>1.0327487443451123E-2</v>
      </c>
      <c r="D106">
        <v>6.7000000000000004E-2</v>
      </c>
      <c r="E106">
        <f t="shared" si="8"/>
        <v>6.7695527000000005E-2</v>
      </c>
      <c r="F106">
        <v>1.6068235294117648</v>
      </c>
      <c r="G106">
        <f t="shared" si="9"/>
        <v>1.6068235294117647E-2</v>
      </c>
    </row>
    <row r="107" spans="1:7" x14ac:dyDescent="0.25">
      <c r="A107">
        <v>1.0468</v>
      </c>
      <c r="B107">
        <f t="shared" si="6"/>
        <v>1.0468E-2</v>
      </c>
      <c r="C107">
        <f t="shared" si="7"/>
        <v>1.041358986877206E-2</v>
      </c>
      <c r="D107">
        <v>6.7599999999999993E-2</v>
      </c>
      <c r="E107">
        <f t="shared" si="8"/>
        <v>6.8307636799999988E-2</v>
      </c>
      <c r="F107">
        <v>1.6167058823529412</v>
      </c>
      <c r="G107">
        <f t="shared" si="9"/>
        <v>1.6167058823529413E-2</v>
      </c>
    </row>
    <row r="108" spans="1:7" x14ac:dyDescent="0.25">
      <c r="A108">
        <v>1.0564</v>
      </c>
      <c r="B108">
        <f t="shared" si="6"/>
        <v>1.0564E-2</v>
      </c>
      <c r="C108">
        <f t="shared" si="7"/>
        <v>1.0508590838645172E-2</v>
      </c>
      <c r="D108">
        <v>6.8400000000000002E-2</v>
      </c>
      <c r="E108">
        <f t="shared" si="8"/>
        <v>6.9122577599999999E-2</v>
      </c>
      <c r="F108">
        <v>1.6263529411764708</v>
      </c>
      <c r="G108">
        <f t="shared" si="9"/>
        <v>1.6263529411764708E-2</v>
      </c>
    </row>
    <row r="109" spans="1:7" x14ac:dyDescent="0.25">
      <c r="A109">
        <v>1.0680000000000001</v>
      </c>
      <c r="B109">
        <f t="shared" si="6"/>
        <v>1.068E-2</v>
      </c>
      <c r="C109">
        <f t="shared" si="7"/>
        <v>1.0623371637131016E-2</v>
      </c>
      <c r="D109">
        <v>6.93E-2</v>
      </c>
      <c r="E109">
        <f t="shared" si="8"/>
        <v>7.0040123999999995E-2</v>
      </c>
      <c r="F109">
        <v>1.636235294117647</v>
      </c>
      <c r="G109">
        <f t="shared" si="9"/>
        <v>1.636235294117647E-2</v>
      </c>
    </row>
    <row r="110" spans="1:7" x14ac:dyDescent="0.25">
      <c r="A110">
        <v>1.0798000000000001</v>
      </c>
      <c r="B110">
        <f t="shared" si="6"/>
        <v>1.0798E-2</v>
      </c>
      <c r="C110">
        <f t="shared" si="7"/>
        <v>1.0740117899157204E-2</v>
      </c>
      <c r="D110">
        <v>7.0199999999999999E-2</v>
      </c>
      <c r="E110">
        <f t="shared" si="8"/>
        <v>7.0958019600000005E-2</v>
      </c>
      <c r="F110">
        <v>1.6463529411764706</v>
      </c>
      <c r="G110">
        <f t="shared" si="9"/>
        <v>1.6463529411764707E-2</v>
      </c>
    </row>
    <row r="111" spans="1:7" x14ac:dyDescent="0.25">
      <c r="A111">
        <v>1.0931</v>
      </c>
      <c r="B111">
        <f t="shared" si="6"/>
        <v>1.0931E-2</v>
      </c>
      <c r="C111">
        <f t="shared" si="7"/>
        <v>1.0871688451087557E-2</v>
      </c>
      <c r="D111">
        <v>7.0699999999999999E-2</v>
      </c>
      <c r="E111">
        <f t="shared" si="8"/>
        <v>7.1472821699999994E-2</v>
      </c>
      <c r="F111">
        <v>1.6563529411764706</v>
      </c>
      <c r="G111">
        <f t="shared" si="9"/>
        <v>1.6563529411764706E-2</v>
      </c>
    </row>
    <row r="112" spans="1:7" x14ac:dyDescent="0.25">
      <c r="A112">
        <v>1.1085</v>
      </c>
      <c r="B112">
        <f t="shared" si="6"/>
        <v>1.1085000000000001E-2</v>
      </c>
      <c r="C112">
        <f t="shared" si="7"/>
        <v>1.1024011677311041E-2</v>
      </c>
      <c r="D112">
        <v>7.0999999999999994E-2</v>
      </c>
      <c r="E112">
        <f t="shared" si="8"/>
        <v>7.1787034999999999E-2</v>
      </c>
      <c r="F112">
        <v>1.6663529411764706</v>
      </c>
      <c r="G112">
        <f t="shared" si="9"/>
        <v>1.6663529411764706E-2</v>
      </c>
    </row>
    <row r="113" spans="1:7" x14ac:dyDescent="0.25">
      <c r="A113">
        <v>1.1254999999999999</v>
      </c>
      <c r="B113">
        <f t="shared" si="6"/>
        <v>1.1254999999999999E-2</v>
      </c>
      <c r="C113">
        <f t="shared" si="7"/>
        <v>1.1192133754113581E-2</v>
      </c>
      <c r="D113">
        <v>7.1599999999999997E-2</v>
      </c>
      <c r="E113">
        <f t="shared" si="8"/>
        <v>7.2405858000000003E-2</v>
      </c>
      <c r="F113">
        <v>1.6761176470588237</v>
      </c>
      <c r="G113">
        <f t="shared" si="9"/>
        <v>1.6761176470588238E-2</v>
      </c>
    </row>
    <row r="114" spans="1:7" x14ac:dyDescent="0.25">
      <c r="A114">
        <v>1.1415</v>
      </c>
      <c r="B114">
        <f t="shared" si="6"/>
        <v>1.1415E-2</v>
      </c>
      <c r="C114">
        <f t="shared" si="7"/>
        <v>1.1350340481195768E-2</v>
      </c>
      <c r="D114">
        <v>7.2499999999999995E-2</v>
      </c>
      <c r="E114">
        <f t="shared" si="8"/>
        <v>7.3327587499999985E-2</v>
      </c>
      <c r="F114">
        <v>1.6858823529411766</v>
      </c>
      <c r="G114">
        <f t="shared" si="9"/>
        <v>1.6858823529411766E-2</v>
      </c>
    </row>
    <row r="115" spans="1:7" x14ac:dyDescent="0.25">
      <c r="A115">
        <v>1.1567000000000001</v>
      </c>
      <c r="B115">
        <f t="shared" si="6"/>
        <v>1.1567000000000001E-2</v>
      </c>
      <c r="C115">
        <f t="shared" si="7"/>
        <v>1.1500613692016418E-2</v>
      </c>
      <c r="D115">
        <v>7.2999999999999995E-2</v>
      </c>
      <c r="E115">
        <f t="shared" si="8"/>
        <v>7.3844391000000009E-2</v>
      </c>
      <c r="F115">
        <v>1.6954117647058824</v>
      </c>
      <c r="G115">
        <f t="shared" si="9"/>
        <v>1.6954117647058824E-2</v>
      </c>
    </row>
    <row r="116" spans="1:7" x14ac:dyDescent="0.25">
      <c r="A116">
        <v>1.1714</v>
      </c>
      <c r="B116">
        <f t="shared" si="6"/>
        <v>1.1714E-2</v>
      </c>
      <c r="C116">
        <f t="shared" si="7"/>
        <v>1.1645922228258838E-2</v>
      </c>
      <c r="D116">
        <v>7.3200000000000001E-2</v>
      </c>
      <c r="E116">
        <f t="shared" si="8"/>
        <v>7.40574648E-2</v>
      </c>
      <c r="F116">
        <v>1.7049411764705882</v>
      </c>
      <c r="G116">
        <f t="shared" si="9"/>
        <v>1.7049411764705882E-2</v>
      </c>
    </row>
    <row r="117" spans="1:7" x14ac:dyDescent="0.25">
      <c r="A117">
        <v>1.1843999999999999</v>
      </c>
      <c r="B117">
        <f t="shared" si="6"/>
        <v>1.1843999999999999E-2</v>
      </c>
      <c r="C117">
        <f t="shared" si="7"/>
        <v>1.1774408785282466E-2</v>
      </c>
      <c r="D117">
        <v>7.3300000000000004E-2</v>
      </c>
      <c r="E117">
        <f t="shared" si="8"/>
        <v>7.4168165199999997E-2</v>
      </c>
      <c r="F117">
        <v>1.7148235294117649</v>
      </c>
      <c r="G117">
        <f t="shared" si="9"/>
        <v>1.7148235294117648E-2</v>
      </c>
    </row>
    <row r="118" spans="1:7" x14ac:dyDescent="0.25">
      <c r="A118">
        <v>1.1970000000000001</v>
      </c>
      <c r="B118">
        <f t="shared" si="6"/>
        <v>1.1970000000000001E-2</v>
      </c>
      <c r="C118">
        <f t="shared" si="7"/>
        <v>1.1898926157099114E-2</v>
      </c>
      <c r="D118">
        <v>7.3899999999999993E-2</v>
      </c>
      <c r="E118">
        <f t="shared" si="8"/>
        <v>7.4784583000000002E-2</v>
      </c>
      <c r="F118">
        <v>1.7247058823529411</v>
      </c>
      <c r="G118">
        <f t="shared" si="9"/>
        <v>1.724705882352941E-2</v>
      </c>
    </row>
    <row r="119" spans="1:7" x14ac:dyDescent="0.25">
      <c r="A119">
        <v>1.2091000000000001</v>
      </c>
      <c r="B119">
        <f t="shared" si="6"/>
        <v>1.2091000000000001E-2</v>
      </c>
      <c r="C119">
        <f t="shared" si="7"/>
        <v>1.201848777124432E-2</v>
      </c>
      <c r="D119">
        <v>7.4800000000000005E-2</v>
      </c>
      <c r="E119">
        <f t="shared" si="8"/>
        <v>7.5704406800000013E-2</v>
      </c>
      <c r="F119">
        <v>1.734470588235294</v>
      </c>
      <c r="G119">
        <f t="shared" si="9"/>
        <v>1.7344705882352939E-2</v>
      </c>
    </row>
    <row r="120" spans="1:7" x14ac:dyDescent="0.25">
      <c r="A120">
        <v>1.2213000000000001</v>
      </c>
      <c r="B120">
        <f t="shared" si="6"/>
        <v>1.2213E-2</v>
      </c>
      <c r="C120">
        <f t="shared" si="7"/>
        <v>1.2139023026964473E-2</v>
      </c>
      <c r="D120">
        <v>7.5700000000000003E-2</v>
      </c>
      <c r="E120">
        <f t="shared" si="8"/>
        <v>7.6624524100000008E-2</v>
      </c>
      <c r="F120">
        <v>1.7443529411764704</v>
      </c>
      <c r="G120">
        <f t="shared" si="9"/>
        <v>1.7443529411764705E-2</v>
      </c>
    </row>
    <row r="121" spans="1:7" x14ac:dyDescent="0.25">
      <c r="A121">
        <v>1.2349000000000001</v>
      </c>
      <c r="B121">
        <f t="shared" si="6"/>
        <v>1.2349000000000001E-2</v>
      </c>
      <c r="C121">
        <f t="shared" si="7"/>
        <v>1.2273373074238382E-2</v>
      </c>
      <c r="D121">
        <v>7.6100000000000001E-2</v>
      </c>
      <c r="E121">
        <f t="shared" si="8"/>
        <v>7.7039758899999991E-2</v>
      </c>
      <c r="F121">
        <v>1.754</v>
      </c>
      <c r="G121">
        <f t="shared" si="9"/>
        <v>1.754E-2</v>
      </c>
    </row>
    <row r="122" spans="1:7" x14ac:dyDescent="0.25">
      <c r="A122">
        <v>1.2479</v>
      </c>
      <c r="B122">
        <f t="shared" si="6"/>
        <v>1.2479000000000001E-2</v>
      </c>
      <c r="C122">
        <f t="shared" si="7"/>
        <v>1.2401779042724183E-2</v>
      </c>
      <c r="D122">
        <v>7.5999999999999998E-2</v>
      </c>
      <c r="E122">
        <f t="shared" si="8"/>
        <v>7.6948403999999984E-2</v>
      </c>
      <c r="F122">
        <v>1.7637647058823529</v>
      </c>
      <c r="G122">
        <f t="shared" si="9"/>
        <v>1.7637647058823529E-2</v>
      </c>
    </row>
    <row r="123" spans="1:7" x14ac:dyDescent="0.25">
      <c r="A123">
        <v>1.2612000000000001</v>
      </c>
      <c r="B123">
        <f t="shared" si="6"/>
        <v>1.2612000000000002E-2</v>
      </c>
      <c r="C123">
        <f t="shared" si="7"/>
        <v>1.2533131164867223E-2</v>
      </c>
      <c r="D123">
        <v>7.6300000000000007E-2</v>
      </c>
      <c r="E123">
        <f t="shared" si="8"/>
        <v>7.7262295600000017E-2</v>
      </c>
      <c r="F123">
        <v>1.773529411764706</v>
      </c>
      <c r="G123">
        <f t="shared" si="9"/>
        <v>1.7735294117647061E-2</v>
      </c>
    </row>
    <row r="124" spans="1:7" x14ac:dyDescent="0.25">
      <c r="A124">
        <v>1.2749999999999999</v>
      </c>
      <c r="B124">
        <f t="shared" si="6"/>
        <v>1.2749999999999999E-2</v>
      </c>
      <c r="C124">
        <f t="shared" si="7"/>
        <v>1.2669403100662925E-2</v>
      </c>
      <c r="D124">
        <v>7.7100000000000002E-2</v>
      </c>
      <c r="E124">
        <f t="shared" si="8"/>
        <v>7.8083025E-2</v>
      </c>
      <c r="F124">
        <v>1.7832941176470589</v>
      </c>
      <c r="G124">
        <f t="shared" si="9"/>
        <v>1.783294117647059E-2</v>
      </c>
    </row>
    <row r="125" spans="1:7" x14ac:dyDescent="0.25">
      <c r="A125">
        <v>1.29</v>
      </c>
      <c r="B125">
        <f t="shared" si="6"/>
        <v>1.29E-2</v>
      </c>
      <c r="C125">
        <f t="shared" si="7"/>
        <v>1.2817503710614343E-2</v>
      </c>
      <c r="D125">
        <v>7.7899999999999997E-2</v>
      </c>
      <c r="E125">
        <f t="shared" si="8"/>
        <v>7.8904909999999995E-2</v>
      </c>
      <c r="F125">
        <v>1.7931764705882351</v>
      </c>
      <c r="G125">
        <f t="shared" si="9"/>
        <v>1.7931764705882352E-2</v>
      </c>
    </row>
    <row r="126" spans="1:7" x14ac:dyDescent="0.25">
      <c r="A126">
        <v>1.3031999999999999</v>
      </c>
      <c r="B126">
        <f t="shared" si="6"/>
        <v>1.3031999999999998E-2</v>
      </c>
      <c r="C126">
        <f t="shared" si="7"/>
        <v>1.2947814106211836E-2</v>
      </c>
      <c r="D126">
        <v>7.8600000000000003E-2</v>
      </c>
      <c r="E126">
        <f t="shared" si="8"/>
        <v>7.9624315200000004E-2</v>
      </c>
      <c r="F126">
        <v>1.8032941176470589</v>
      </c>
      <c r="G126">
        <f t="shared" si="9"/>
        <v>1.8032941176470588E-2</v>
      </c>
    </row>
    <row r="127" spans="1:7" x14ac:dyDescent="0.25">
      <c r="A127">
        <v>1.3164</v>
      </c>
      <c r="B127">
        <f t="shared" si="6"/>
        <v>1.3164E-2</v>
      </c>
      <c r="C127">
        <f t="shared" si="7"/>
        <v>1.3078107523222591E-2</v>
      </c>
      <c r="D127">
        <v>7.9399999999999998E-2</v>
      </c>
      <c r="E127">
        <f t="shared" si="8"/>
        <v>8.0445221599999991E-2</v>
      </c>
      <c r="F127">
        <v>1.8132941176470587</v>
      </c>
      <c r="G127">
        <f t="shared" si="9"/>
        <v>1.8132941176470588E-2</v>
      </c>
    </row>
    <row r="128" spans="1:7" x14ac:dyDescent="0.25">
      <c r="A128">
        <v>1.3312999999999999</v>
      </c>
      <c r="B128">
        <f t="shared" si="6"/>
        <v>1.3312999999999998E-2</v>
      </c>
      <c r="C128">
        <f t="shared" si="7"/>
        <v>1.3225160759226216E-2</v>
      </c>
      <c r="D128">
        <v>7.9399999999999998E-2</v>
      </c>
      <c r="E128">
        <f t="shared" si="8"/>
        <v>8.045705219999999E-2</v>
      </c>
      <c r="F128">
        <v>1.8230588235294121</v>
      </c>
      <c r="G128">
        <f t="shared" si="9"/>
        <v>1.823058823529412E-2</v>
      </c>
    </row>
    <row r="129" spans="1:7" x14ac:dyDescent="0.25">
      <c r="A129">
        <v>1.3462000000000001</v>
      </c>
      <c r="B129">
        <f t="shared" si="6"/>
        <v>1.3462E-2</v>
      </c>
      <c r="C129">
        <f t="shared" si="7"/>
        <v>1.3372192373755313E-2</v>
      </c>
      <c r="D129">
        <v>7.9000000000000001E-2</v>
      </c>
      <c r="E129">
        <f t="shared" si="8"/>
        <v>8.0063498000000011E-2</v>
      </c>
      <c r="F129">
        <v>1.832823529411765</v>
      </c>
      <c r="G129">
        <f t="shared" si="9"/>
        <v>1.8328235294117649E-2</v>
      </c>
    </row>
    <row r="130" spans="1:7" x14ac:dyDescent="0.25">
      <c r="A130">
        <v>1.3604000000000001</v>
      </c>
      <c r="B130">
        <f t="shared" si="6"/>
        <v>1.3604E-2</v>
      </c>
      <c r="C130">
        <f t="shared" si="7"/>
        <v>1.3512296346918636E-2</v>
      </c>
      <c r="D130">
        <v>7.9100000000000004E-2</v>
      </c>
      <c r="E130">
        <f t="shared" si="8"/>
        <v>8.0176076400000004E-2</v>
      </c>
      <c r="F130">
        <v>1.8423529411764707</v>
      </c>
      <c r="G130">
        <f t="shared" si="9"/>
        <v>1.8423529411764707E-2</v>
      </c>
    </row>
    <row r="131" spans="1:7" x14ac:dyDescent="0.25">
      <c r="A131">
        <v>1.3707</v>
      </c>
      <c r="B131">
        <f t="shared" si="6"/>
        <v>1.3707E-2</v>
      </c>
      <c r="C131">
        <f t="shared" si="7"/>
        <v>1.3613908778448468E-2</v>
      </c>
      <c r="D131">
        <v>7.9899999999999999E-2</v>
      </c>
      <c r="E131">
        <f t="shared" si="8"/>
        <v>8.0995189299999992E-2</v>
      </c>
      <c r="F131">
        <v>1.8521176470588236</v>
      </c>
      <c r="G131">
        <f t="shared" si="9"/>
        <v>1.8521176470588235E-2</v>
      </c>
    </row>
    <row r="132" spans="1:7" x14ac:dyDescent="0.25">
      <c r="A132">
        <v>1.3794</v>
      </c>
      <c r="B132">
        <f t="shared" si="6"/>
        <v>1.3793999999999999E-2</v>
      </c>
      <c r="C132">
        <f t="shared" si="7"/>
        <v>1.3699728711512439E-2</v>
      </c>
      <c r="D132">
        <v>8.0699999999999994E-2</v>
      </c>
      <c r="E132">
        <f t="shared" si="8"/>
        <v>8.1813175799999999E-2</v>
      </c>
      <c r="F132">
        <v>1.8620000000000001</v>
      </c>
      <c r="G132">
        <f t="shared" si="9"/>
        <v>1.8620000000000001E-2</v>
      </c>
    </row>
    <row r="133" spans="1:7" x14ac:dyDescent="0.25">
      <c r="A133">
        <v>1.3902000000000001</v>
      </c>
      <c r="B133">
        <f t="shared" si="6"/>
        <v>1.3902000000000001E-2</v>
      </c>
      <c r="C133">
        <f t="shared" si="7"/>
        <v>1.3806253555573999E-2</v>
      </c>
      <c r="D133">
        <v>8.1199999999999994E-2</v>
      </c>
      <c r="E133">
        <f t="shared" si="8"/>
        <v>8.2328842400000005E-2</v>
      </c>
      <c r="F133">
        <v>1.871764705882353</v>
      </c>
      <c r="G133">
        <f t="shared" si="9"/>
        <v>1.871764705882353E-2</v>
      </c>
    </row>
    <row r="134" spans="1:7" x14ac:dyDescent="0.25">
      <c r="A134">
        <v>1.4020999999999999</v>
      </c>
      <c r="B134">
        <f t="shared" si="6"/>
        <v>1.4020999999999999E-2</v>
      </c>
      <c r="C134">
        <f t="shared" si="7"/>
        <v>1.3923615013712764E-2</v>
      </c>
      <c r="D134">
        <v>8.2000000000000003E-2</v>
      </c>
      <c r="E134">
        <f t="shared" si="8"/>
        <v>8.3149722000000009E-2</v>
      </c>
      <c r="F134">
        <v>1.8816470588235292</v>
      </c>
      <c r="G134">
        <f t="shared" si="9"/>
        <v>1.8816470588235292E-2</v>
      </c>
    </row>
    <row r="135" spans="1:7" x14ac:dyDescent="0.25">
      <c r="A135">
        <v>1.4139999999999999</v>
      </c>
      <c r="B135">
        <f t="shared" si="6"/>
        <v>1.414E-2</v>
      </c>
      <c r="C135">
        <f t="shared" si="7"/>
        <v>1.4040962699755971E-2</v>
      </c>
      <c r="D135">
        <v>8.2900000000000001E-2</v>
      </c>
      <c r="E135">
        <f t="shared" si="8"/>
        <v>8.407220600000001E-2</v>
      </c>
      <c r="F135">
        <v>1.8915294117647057</v>
      </c>
      <c r="G135">
        <f t="shared" si="9"/>
        <v>1.8915294117647058E-2</v>
      </c>
    </row>
    <row r="136" spans="1:7" x14ac:dyDescent="0.25">
      <c r="A136">
        <v>1.4247000000000001</v>
      </c>
      <c r="B136">
        <f t="shared" si="6"/>
        <v>1.4247000000000001E-2</v>
      </c>
      <c r="C136">
        <f t="shared" si="7"/>
        <v>1.4146465249416471E-2</v>
      </c>
      <c r="D136">
        <v>8.3599999999999994E-2</v>
      </c>
      <c r="E136">
        <f t="shared" si="8"/>
        <v>8.4791049199999982E-2</v>
      </c>
      <c r="F136">
        <v>1.901294117647059</v>
      </c>
      <c r="G136">
        <f t="shared" si="9"/>
        <v>1.901294117647059E-2</v>
      </c>
    </row>
    <row r="137" spans="1:7" x14ac:dyDescent="0.25">
      <c r="A137">
        <v>1.4361999999999999</v>
      </c>
      <c r="B137">
        <f t="shared" si="6"/>
        <v>1.4362E-2</v>
      </c>
      <c r="C137">
        <f t="shared" si="7"/>
        <v>1.4259843431336473E-2</v>
      </c>
      <c r="D137">
        <v>8.3900000000000002E-2</v>
      </c>
      <c r="E137">
        <f t="shared" si="8"/>
        <v>8.5104971799999998E-2</v>
      </c>
      <c r="F137">
        <v>1.9110588235294119</v>
      </c>
      <c r="G137">
        <f t="shared" si="9"/>
        <v>1.9110588235294119E-2</v>
      </c>
    </row>
    <row r="138" spans="1:7" x14ac:dyDescent="0.25">
      <c r="A138">
        <v>1.4462999999999999</v>
      </c>
      <c r="B138">
        <f t="shared" si="6"/>
        <v>1.4462999999999998E-2</v>
      </c>
      <c r="C138">
        <f t="shared" si="7"/>
        <v>1.435940845057997E-2</v>
      </c>
      <c r="D138">
        <v>8.4000000000000005E-2</v>
      </c>
      <c r="E138">
        <f t="shared" si="8"/>
        <v>8.5214892E-2</v>
      </c>
      <c r="F138">
        <v>1.9208235294117648</v>
      </c>
      <c r="G138">
        <f t="shared" si="9"/>
        <v>1.9208235294117647E-2</v>
      </c>
    </row>
    <row r="139" spans="1:7" x14ac:dyDescent="0.25">
      <c r="A139">
        <v>1.4553</v>
      </c>
      <c r="B139">
        <f t="shared" si="6"/>
        <v>1.4553E-2</v>
      </c>
      <c r="C139">
        <f t="shared" si="7"/>
        <v>1.4448121403123636E-2</v>
      </c>
      <c r="D139">
        <v>8.4400000000000003E-2</v>
      </c>
      <c r="E139">
        <f t="shared" si="8"/>
        <v>8.5628273200000007E-2</v>
      </c>
      <c r="F139">
        <v>1.9305882352941177</v>
      </c>
      <c r="G139">
        <f t="shared" si="9"/>
        <v>1.9305882352941176E-2</v>
      </c>
    </row>
    <row r="140" spans="1:7" x14ac:dyDescent="0.25">
      <c r="A140">
        <v>1.4635</v>
      </c>
      <c r="B140">
        <f t="shared" si="6"/>
        <v>1.4635E-2</v>
      </c>
      <c r="C140">
        <f t="shared" si="7"/>
        <v>1.4528941908709665E-2</v>
      </c>
      <c r="D140">
        <v>8.5199999999999998E-2</v>
      </c>
      <c r="E140">
        <f t="shared" si="8"/>
        <v>8.6446901999999992E-2</v>
      </c>
      <c r="F140">
        <v>1.9405882352941175</v>
      </c>
      <c r="G140">
        <f t="shared" si="9"/>
        <v>1.9405882352941176E-2</v>
      </c>
    </row>
    <row r="141" spans="1:7" x14ac:dyDescent="0.25">
      <c r="A141">
        <v>1.4717</v>
      </c>
      <c r="B141">
        <f t="shared" si="6"/>
        <v>1.4717000000000001E-2</v>
      </c>
      <c r="C141">
        <f t="shared" si="7"/>
        <v>1.4609755882869658E-2</v>
      </c>
      <c r="D141">
        <v>8.6099999999999996E-2</v>
      </c>
      <c r="E141">
        <f t="shared" si="8"/>
        <v>8.7367133700000002E-2</v>
      </c>
      <c r="F141">
        <v>1.9507058823529413</v>
      </c>
      <c r="G141">
        <f t="shared" si="9"/>
        <v>1.9507058823529412E-2</v>
      </c>
    </row>
    <row r="142" spans="1:7" x14ac:dyDescent="0.25">
      <c r="A142">
        <v>1.4807999999999999</v>
      </c>
      <c r="B142">
        <f t="shared" si="6"/>
        <v>1.4807999999999998E-2</v>
      </c>
      <c r="C142">
        <f t="shared" si="7"/>
        <v>1.4699432038680328E-2</v>
      </c>
      <c r="D142">
        <v>8.6800000000000002E-2</v>
      </c>
      <c r="E142">
        <f t="shared" si="8"/>
        <v>8.8085334399999993E-2</v>
      </c>
      <c r="F142">
        <v>1.9605882352941177</v>
      </c>
      <c r="G142">
        <f t="shared" si="9"/>
        <v>1.9605882352941178E-2</v>
      </c>
    </row>
    <row r="143" spans="1:7" x14ac:dyDescent="0.25">
      <c r="A143">
        <v>1.4910000000000001</v>
      </c>
      <c r="B143">
        <f t="shared" si="6"/>
        <v>1.4910000000000001E-2</v>
      </c>
      <c r="C143">
        <f t="shared" si="7"/>
        <v>1.4799938611599235E-2</v>
      </c>
      <c r="D143">
        <v>8.6999999999999994E-2</v>
      </c>
      <c r="E143">
        <f t="shared" si="8"/>
        <v>8.8297169999999994E-2</v>
      </c>
      <c r="F143">
        <v>1.9702352941176473</v>
      </c>
      <c r="G143">
        <f t="shared" si="9"/>
        <v>1.9702352941176473E-2</v>
      </c>
    </row>
    <row r="144" spans="1:7" x14ac:dyDescent="0.25">
      <c r="A144">
        <v>1.5036</v>
      </c>
      <c r="B144">
        <f t="shared" si="6"/>
        <v>1.5036000000000001E-2</v>
      </c>
      <c r="C144">
        <f t="shared" si="7"/>
        <v>1.492407984507233E-2</v>
      </c>
      <c r="D144">
        <v>8.6900000000000005E-2</v>
      </c>
      <c r="E144">
        <f t="shared" si="8"/>
        <v>8.8206628400000014E-2</v>
      </c>
      <c r="F144">
        <v>1.9798823529411764</v>
      </c>
      <c r="G144">
        <f t="shared" si="9"/>
        <v>1.9798823529411765E-2</v>
      </c>
    </row>
    <row r="145" spans="1:7" x14ac:dyDescent="0.25">
      <c r="A145">
        <v>1.5190999999999999</v>
      </c>
      <c r="B145">
        <f t="shared" si="6"/>
        <v>1.5191E-2</v>
      </c>
      <c r="C145">
        <f t="shared" si="7"/>
        <v>1.5076772130517313E-2</v>
      </c>
      <c r="D145">
        <v>8.6900000000000005E-2</v>
      </c>
      <c r="E145">
        <f t="shared" si="8"/>
        <v>8.8220097900000002E-2</v>
      </c>
      <c r="F145">
        <v>1.9894117647058822</v>
      </c>
      <c r="G145">
        <f t="shared" si="9"/>
        <v>1.9894117647058823E-2</v>
      </c>
    </row>
    <row r="146" spans="1:7" x14ac:dyDescent="0.25">
      <c r="A146">
        <v>1.5339</v>
      </c>
      <c r="B146">
        <f t="shared" si="6"/>
        <v>1.5339E-2</v>
      </c>
      <c r="C146">
        <f t="shared" si="7"/>
        <v>1.5222546879240182E-2</v>
      </c>
      <c r="D146">
        <v>8.7400000000000005E-2</v>
      </c>
      <c r="E146">
        <f t="shared" si="8"/>
        <v>8.874062860000001E-2</v>
      </c>
      <c r="F146">
        <v>1.9991764705882356</v>
      </c>
      <c r="G146">
        <f t="shared" si="9"/>
        <v>1.9991764705882355E-2</v>
      </c>
    </row>
    <row r="147" spans="1:7" x14ac:dyDescent="0.25">
      <c r="A147">
        <v>1.5489999999999999</v>
      </c>
      <c r="B147">
        <f t="shared" si="6"/>
        <v>1.5489999999999999E-2</v>
      </c>
      <c r="C147">
        <f t="shared" si="7"/>
        <v>1.5371254623987061E-2</v>
      </c>
      <c r="D147">
        <v>8.7900000000000006E-2</v>
      </c>
      <c r="E147">
        <f t="shared" si="8"/>
        <v>8.9261571000000012E-2</v>
      </c>
      <c r="F147">
        <v>2.0089411764705885</v>
      </c>
      <c r="G147">
        <f t="shared" si="9"/>
        <v>2.0089411764705883E-2</v>
      </c>
    </row>
    <row r="148" spans="1:7" x14ac:dyDescent="0.25">
      <c r="A148">
        <v>1.5641</v>
      </c>
      <c r="B148">
        <f t="shared" si="6"/>
        <v>1.5641000000000002E-2</v>
      </c>
      <c r="C148">
        <f t="shared" si="7"/>
        <v>1.5519940258028586E-2</v>
      </c>
      <c r="D148">
        <v>8.8200000000000001E-2</v>
      </c>
      <c r="E148">
        <f t="shared" si="8"/>
        <v>8.9579536200000004E-2</v>
      </c>
      <c r="F148">
        <v>2.0185882352941174</v>
      </c>
      <c r="G148">
        <f t="shared" si="9"/>
        <v>2.0185882352941175E-2</v>
      </c>
    </row>
    <row r="149" spans="1:7" x14ac:dyDescent="0.25">
      <c r="A149">
        <v>1.5782</v>
      </c>
      <c r="B149">
        <f t="shared" si="6"/>
        <v>1.5782000000000001E-2</v>
      </c>
      <c r="C149">
        <f t="shared" si="7"/>
        <v>1.5658759204379372E-2</v>
      </c>
      <c r="D149">
        <v>8.8700000000000001E-2</v>
      </c>
      <c r="E149">
        <f t="shared" si="8"/>
        <v>9.0099863399999994E-2</v>
      </c>
      <c r="F149">
        <v>2.0285882352941176</v>
      </c>
      <c r="G149">
        <f t="shared" si="9"/>
        <v>2.0285882352941174E-2</v>
      </c>
    </row>
    <row r="150" spans="1:7" x14ac:dyDescent="0.25">
      <c r="A150">
        <v>1.5939000000000001</v>
      </c>
      <c r="B150">
        <f t="shared" si="6"/>
        <v>1.5939000000000002E-2</v>
      </c>
      <c r="C150">
        <f t="shared" si="7"/>
        <v>1.5813307983776212E-2</v>
      </c>
      <c r="D150">
        <v>8.9800000000000005E-2</v>
      </c>
      <c r="E150">
        <f t="shared" si="8"/>
        <v>9.1231322199999992E-2</v>
      </c>
      <c r="F150">
        <v>2.0383529411764707</v>
      </c>
      <c r="G150">
        <f t="shared" si="9"/>
        <v>2.0383529411764707E-2</v>
      </c>
    </row>
    <row r="151" spans="1:7" x14ac:dyDescent="0.25">
      <c r="A151">
        <v>1.6095999999999999</v>
      </c>
      <c r="B151">
        <f t="shared" si="6"/>
        <v>1.6095999999999999E-2</v>
      </c>
      <c r="C151">
        <f t="shared" si="7"/>
        <v>1.5967832881538885E-2</v>
      </c>
      <c r="D151">
        <v>9.06E-2</v>
      </c>
      <c r="E151">
        <f t="shared" si="8"/>
        <v>9.2058297600000005E-2</v>
      </c>
      <c r="F151">
        <v>2.0482352941176472</v>
      </c>
      <c r="G151">
        <f t="shared" si="9"/>
        <v>2.0482352941176472E-2</v>
      </c>
    </row>
    <row r="152" spans="1:7" x14ac:dyDescent="0.25">
      <c r="A152">
        <v>1.6251</v>
      </c>
      <c r="B152">
        <f t="shared" si="6"/>
        <v>1.6251000000000002E-2</v>
      </c>
      <c r="C152">
        <f t="shared" si="7"/>
        <v>1.612036588923927E-2</v>
      </c>
      <c r="D152">
        <v>9.0800000000000006E-2</v>
      </c>
      <c r="E152">
        <f t="shared" si="8"/>
        <v>9.2275590800000001E-2</v>
      </c>
      <c r="F152">
        <v>2.0578823529411769</v>
      </c>
      <c r="G152">
        <f t="shared" si="9"/>
        <v>2.0578823529411771E-2</v>
      </c>
    </row>
    <row r="153" spans="1:7" x14ac:dyDescent="0.25">
      <c r="A153">
        <v>1.6418999999999999</v>
      </c>
      <c r="B153">
        <f t="shared" si="6"/>
        <v>1.6419E-2</v>
      </c>
      <c r="C153">
        <f t="shared" si="7"/>
        <v>1.6285665716936324E-2</v>
      </c>
      <c r="D153">
        <v>9.0999999999999998E-2</v>
      </c>
      <c r="E153">
        <f t="shared" si="8"/>
        <v>9.2494128999999994E-2</v>
      </c>
      <c r="F153">
        <v>2.0677647058823529</v>
      </c>
      <c r="G153">
        <f t="shared" si="9"/>
        <v>2.067764705882353E-2</v>
      </c>
    </row>
    <row r="154" spans="1:7" x14ac:dyDescent="0.25">
      <c r="A154">
        <v>1.6600999999999999</v>
      </c>
      <c r="B154">
        <f t="shared" si="6"/>
        <v>1.6600999999999998E-2</v>
      </c>
      <c r="C154">
        <f t="shared" si="7"/>
        <v>1.646470970124176E-2</v>
      </c>
      <c r="D154">
        <v>9.1600000000000001E-2</v>
      </c>
      <c r="E154">
        <f t="shared" si="8"/>
        <v>9.3120651600000007E-2</v>
      </c>
      <c r="F154">
        <v>2.0777647058823527</v>
      </c>
      <c r="G154">
        <f t="shared" si="9"/>
        <v>2.0777647058823526E-2</v>
      </c>
    </row>
    <row r="155" spans="1:7" x14ac:dyDescent="0.25">
      <c r="A155">
        <v>1.6775</v>
      </c>
      <c r="B155">
        <f t="shared" si="6"/>
        <v>1.6774999999999998E-2</v>
      </c>
      <c r="C155">
        <f t="shared" si="7"/>
        <v>1.6635853651425697E-2</v>
      </c>
      <c r="D155">
        <v>9.2299999999999993E-2</v>
      </c>
      <c r="E155">
        <f t="shared" si="8"/>
        <v>9.3848332499999992E-2</v>
      </c>
      <c r="F155">
        <v>2.087764705882353</v>
      </c>
      <c r="G155">
        <f t="shared" si="9"/>
        <v>2.0877647058823529E-2</v>
      </c>
    </row>
    <row r="156" spans="1:7" x14ac:dyDescent="0.25">
      <c r="A156">
        <v>1.696</v>
      </c>
      <c r="B156">
        <f t="shared" si="6"/>
        <v>1.6959999999999999E-2</v>
      </c>
      <c r="C156">
        <f t="shared" si="7"/>
        <v>1.6817784926159502E-2</v>
      </c>
      <c r="D156">
        <v>9.2399999999999996E-2</v>
      </c>
      <c r="E156">
        <f t="shared" si="8"/>
        <v>9.396710400000001E-2</v>
      </c>
      <c r="F156">
        <v>2.0977647058823528</v>
      </c>
      <c r="G156">
        <f t="shared" si="9"/>
        <v>2.0977647058823528E-2</v>
      </c>
    </row>
    <row r="157" spans="1:7" x14ac:dyDescent="0.25">
      <c r="A157">
        <v>1.7119</v>
      </c>
      <c r="B157">
        <f t="shared" si="6"/>
        <v>1.7118999999999999E-2</v>
      </c>
      <c r="C157">
        <f t="shared" si="7"/>
        <v>1.697412103731729E-2</v>
      </c>
      <c r="D157">
        <v>9.2499999999999999E-2</v>
      </c>
      <c r="E157">
        <f t="shared" si="8"/>
        <v>9.408350750000001E-2</v>
      </c>
      <c r="F157">
        <v>2.1075294117647059</v>
      </c>
      <c r="G157">
        <f t="shared" si="9"/>
        <v>2.107529411764706E-2</v>
      </c>
    </row>
    <row r="158" spans="1:7" x14ac:dyDescent="0.25">
      <c r="A158">
        <v>1.7261</v>
      </c>
      <c r="B158">
        <f t="shared" si="6"/>
        <v>1.7260999999999999E-2</v>
      </c>
      <c r="C158">
        <f t="shared" si="7"/>
        <v>1.7113721308879611E-2</v>
      </c>
      <c r="D158">
        <v>9.4200000000000006E-2</v>
      </c>
      <c r="E158">
        <f t="shared" si="8"/>
        <v>9.5825986200000005E-2</v>
      </c>
      <c r="F158">
        <v>2.1171764705882357</v>
      </c>
      <c r="G158">
        <f t="shared" si="9"/>
        <v>2.1171764705882355E-2</v>
      </c>
    </row>
    <row r="159" spans="1:7" x14ac:dyDescent="0.25">
      <c r="A159">
        <v>1.7410000000000001</v>
      </c>
      <c r="B159">
        <f t="shared" si="6"/>
        <v>1.7410000000000002E-2</v>
      </c>
      <c r="C159">
        <f t="shared" si="7"/>
        <v>1.7260182334044173E-2</v>
      </c>
      <c r="D159">
        <v>9.5100000000000004E-2</v>
      </c>
      <c r="E159">
        <f t="shared" si="8"/>
        <v>9.6755690999999991E-2</v>
      </c>
      <c r="F159">
        <v>2.1268235294117646</v>
      </c>
      <c r="G159">
        <f t="shared" si="9"/>
        <v>2.1268235294117647E-2</v>
      </c>
    </row>
    <row r="160" spans="1:7" x14ac:dyDescent="0.25">
      <c r="A160">
        <v>1.7552000000000001</v>
      </c>
      <c r="B160">
        <f t="shared" ref="B160:B223" si="10">A160/100</f>
        <v>1.7552000000000002E-2</v>
      </c>
      <c r="C160">
        <f t="shared" ref="C160:C223" si="11">LN(1+B160)</f>
        <v>1.7399742679869368E-2</v>
      </c>
      <c r="D160">
        <v>9.5299999999999996E-2</v>
      </c>
      <c r="E160">
        <f t="shared" ref="E160:E223" si="12">D160*(1+B160)</f>
        <v>9.69727056E-2</v>
      </c>
      <c r="F160">
        <v>2.136352941176471</v>
      </c>
      <c r="G160">
        <f t="shared" ref="G160:G223" si="13">F160/100</f>
        <v>2.1363529411764712E-2</v>
      </c>
    </row>
    <row r="161" spans="1:7" x14ac:dyDescent="0.25">
      <c r="A161">
        <v>1.768</v>
      </c>
      <c r="B161">
        <f t="shared" si="10"/>
        <v>1.7680000000000001E-2</v>
      </c>
      <c r="C161">
        <f t="shared" si="11"/>
        <v>1.7525526865818361E-2</v>
      </c>
      <c r="D161">
        <v>9.5100000000000004E-2</v>
      </c>
      <c r="E161">
        <f t="shared" si="12"/>
        <v>9.6781367999999993E-2</v>
      </c>
      <c r="F161">
        <v>2.1461176470588237</v>
      </c>
      <c r="G161">
        <f t="shared" si="13"/>
        <v>2.1461176470588237E-2</v>
      </c>
    </row>
    <row r="162" spans="1:7" x14ac:dyDescent="0.25">
      <c r="A162">
        <v>1.7799</v>
      </c>
      <c r="B162">
        <f t="shared" si="10"/>
        <v>1.7798999999999999E-2</v>
      </c>
      <c r="C162">
        <f t="shared" si="11"/>
        <v>1.7642452660813601E-2</v>
      </c>
      <c r="D162">
        <v>9.5000000000000001E-2</v>
      </c>
      <c r="E162">
        <f t="shared" si="12"/>
        <v>9.6690904999999994E-2</v>
      </c>
      <c r="F162">
        <v>2.1560000000000001</v>
      </c>
      <c r="G162">
        <f t="shared" si="13"/>
        <v>2.1560000000000003E-2</v>
      </c>
    </row>
    <row r="163" spans="1:7" x14ac:dyDescent="0.25">
      <c r="A163">
        <v>1.7907</v>
      </c>
      <c r="B163">
        <f t="shared" si="10"/>
        <v>1.7906999999999999E-2</v>
      </c>
      <c r="C163">
        <f t="shared" si="11"/>
        <v>1.7748558355939834E-2</v>
      </c>
      <c r="D163">
        <v>9.5200000000000007E-2</v>
      </c>
      <c r="E163">
        <f t="shared" si="12"/>
        <v>9.6904746399999991E-2</v>
      </c>
      <c r="F163">
        <v>2.1659999999999999</v>
      </c>
      <c r="G163">
        <f t="shared" si="13"/>
        <v>2.1659999999999999E-2</v>
      </c>
    </row>
    <row r="164" spans="1:7" x14ac:dyDescent="0.25">
      <c r="A164">
        <v>1.8052999999999999</v>
      </c>
      <c r="B164">
        <f t="shared" si="10"/>
        <v>1.8053E-2</v>
      </c>
      <c r="C164">
        <f t="shared" si="11"/>
        <v>1.7891979641476354E-2</v>
      </c>
      <c r="D164">
        <v>9.5899999999999999E-2</v>
      </c>
      <c r="E164">
        <f t="shared" si="12"/>
        <v>9.7631282700000002E-2</v>
      </c>
      <c r="F164">
        <v>2.1758823529411764</v>
      </c>
      <c r="G164">
        <f t="shared" si="13"/>
        <v>2.1758823529411764E-2</v>
      </c>
    </row>
    <row r="165" spans="1:7" x14ac:dyDescent="0.25">
      <c r="A165">
        <v>1.8218000000000001</v>
      </c>
      <c r="B165">
        <f t="shared" si="10"/>
        <v>1.8218000000000002E-2</v>
      </c>
      <c r="C165">
        <f t="shared" si="11"/>
        <v>1.805404058558556E-2</v>
      </c>
      <c r="D165">
        <v>9.6299999999999997E-2</v>
      </c>
      <c r="E165">
        <f t="shared" si="12"/>
        <v>9.8054393400000009E-2</v>
      </c>
      <c r="F165">
        <v>2.1856470588235295</v>
      </c>
      <c r="G165">
        <f t="shared" si="13"/>
        <v>2.1856470588235297E-2</v>
      </c>
    </row>
    <row r="166" spans="1:7" x14ac:dyDescent="0.25">
      <c r="A166">
        <v>1.8374999999999999</v>
      </c>
      <c r="B166">
        <f t="shared" si="10"/>
        <v>1.8374999999999999E-2</v>
      </c>
      <c r="C166">
        <f t="shared" si="11"/>
        <v>1.8208219648668825E-2</v>
      </c>
      <c r="D166">
        <v>9.6500000000000002E-2</v>
      </c>
      <c r="E166">
        <f t="shared" si="12"/>
        <v>9.8273187500000012E-2</v>
      </c>
      <c r="F166">
        <v>2.1952941176470588</v>
      </c>
      <c r="G166">
        <f t="shared" si="13"/>
        <v>2.1952941176470588E-2</v>
      </c>
    </row>
    <row r="167" spans="1:7" x14ac:dyDescent="0.25">
      <c r="A167">
        <v>1.8527</v>
      </c>
      <c r="B167">
        <f t="shared" si="10"/>
        <v>1.8527000000000002E-2</v>
      </c>
      <c r="C167">
        <f t="shared" si="11"/>
        <v>1.8357465906252226E-2</v>
      </c>
      <c r="D167">
        <v>9.69E-2</v>
      </c>
      <c r="E167">
        <f t="shared" si="12"/>
        <v>9.8695266300000001E-2</v>
      </c>
      <c r="F167">
        <v>2.2051764705882353</v>
      </c>
      <c r="G167">
        <f t="shared" si="13"/>
        <v>2.2051764705882354E-2</v>
      </c>
    </row>
    <row r="168" spans="1:7" x14ac:dyDescent="0.25">
      <c r="A168">
        <v>1.8669</v>
      </c>
      <c r="B168">
        <f t="shared" si="10"/>
        <v>1.8669000000000002E-2</v>
      </c>
      <c r="C168">
        <f t="shared" si="11"/>
        <v>1.8496873209457278E-2</v>
      </c>
      <c r="D168">
        <v>9.74E-2</v>
      </c>
      <c r="E168">
        <f t="shared" si="12"/>
        <v>9.92183606E-2</v>
      </c>
      <c r="F168">
        <v>2.2149411764705884</v>
      </c>
      <c r="G168">
        <f t="shared" si="13"/>
        <v>2.2149411764705883E-2</v>
      </c>
    </row>
    <row r="169" spans="1:7" x14ac:dyDescent="0.25">
      <c r="A169">
        <v>1.8792</v>
      </c>
      <c r="B169">
        <f t="shared" si="10"/>
        <v>1.8792E-2</v>
      </c>
      <c r="C169">
        <f t="shared" si="11"/>
        <v>1.8617611716991209E-2</v>
      </c>
      <c r="D169">
        <v>9.7799999999999998E-2</v>
      </c>
      <c r="E169">
        <f t="shared" si="12"/>
        <v>9.963785759999999E-2</v>
      </c>
      <c r="F169">
        <v>2.2248235294117649</v>
      </c>
      <c r="G169">
        <f t="shared" si="13"/>
        <v>2.2248235294117649E-2</v>
      </c>
    </row>
    <row r="170" spans="1:7" x14ac:dyDescent="0.25">
      <c r="A170">
        <v>1.8922000000000001</v>
      </c>
      <c r="B170">
        <f t="shared" si="10"/>
        <v>1.8922000000000001E-2</v>
      </c>
      <c r="C170">
        <f t="shared" si="11"/>
        <v>1.874520567784789E-2</v>
      </c>
      <c r="D170">
        <v>9.8400000000000001E-2</v>
      </c>
      <c r="E170">
        <f t="shared" si="12"/>
        <v>0.10026192480000001</v>
      </c>
      <c r="F170">
        <v>2.2348235294117647</v>
      </c>
      <c r="G170">
        <f t="shared" si="13"/>
        <v>2.2348235294117648E-2</v>
      </c>
    </row>
    <row r="171" spans="1:7" x14ac:dyDescent="0.25">
      <c r="A171">
        <v>1.9058999999999999</v>
      </c>
      <c r="B171">
        <f t="shared" si="10"/>
        <v>1.9059E-2</v>
      </c>
      <c r="C171">
        <f t="shared" si="11"/>
        <v>1.8879652466317655E-2</v>
      </c>
      <c r="D171">
        <v>9.9000000000000005E-2</v>
      </c>
      <c r="E171">
        <f t="shared" si="12"/>
        <v>0.100886841</v>
      </c>
      <c r="F171">
        <v>2.2447058823529411</v>
      </c>
      <c r="G171">
        <f t="shared" si="13"/>
        <v>2.244705882352941E-2</v>
      </c>
    </row>
    <row r="172" spans="1:7" x14ac:dyDescent="0.25">
      <c r="A172">
        <v>1.9192</v>
      </c>
      <c r="B172">
        <f t="shared" si="10"/>
        <v>1.9192000000000001E-2</v>
      </c>
      <c r="C172">
        <f t="shared" si="11"/>
        <v>1.9010156511392498E-2</v>
      </c>
      <c r="D172">
        <v>0.1002</v>
      </c>
      <c r="E172">
        <f t="shared" si="12"/>
        <v>0.1021230384</v>
      </c>
      <c r="F172">
        <v>2.2545882352941176</v>
      </c>
      <c r="G172">
        <f t="shared" si="13"/>
        <v>2.2545882352941176E-2</v>
      </c>
    </row>
    <row r="173" spans="1:7" x14ac:dyDescent="0.25">
      <c r="A173">
        <v>1.9329000000000001</v>
      </c>
      <c r="B173">
        <f t="shared" si="10"/>
        <v>1.9328999999999999E-2</v>
      </c>
      <c r="C173">
        <f t="shared" si="11"/>
        <v>1.9144567685185743E-2</v>
      </c>
      <c r="D173">
        <v>0.1004</v>
      </c>
      <c r="E173">
        <f t="shared" si="12"/>
        <v>0.1023406316</v>
      </c>
      <c r="F173">
        <v>2.2640000000000002</v>
      </c>
      <c r="G173">
        <f t="shared" si="13"/>
        <v>2.2640000000000004E-2</v>
      </c>
    </row>
    <row r="174" spans="1:7" x14ac:dyDescent="0.25">
      <c r="A174">
        <v>1.9475</v>
      </c>
      <c r="B174">
        <f t="shared" si="10"/>
        <v>1.9474999999999999E-2</v>
      </c>
      <c r="C174">
        <f t="shared" si="11"/>
        <v>1.9287788907284137E-2</v>
      </c>
      <c r="D174">
        <v>0.1003</v>
      </c>
      <c r="E174">
        <f t="shared" si="12"/>
        <v>0.1022533425</v>
      </c>
      <c r="F174">
        <v>2.2736470588235296</v>
      </c>
      <c r="G174">
        <f t="shared" si="13"/>
        <v>2.2736470588235295E-2</v>
      </c>
    </row>
    <row r="175" spans="1:7" x14ac:dyDescent="0.25">
      <c r="A175">
        <v>1.96</v>
      </c>
      <c r="B175">
        <f t="shared" si="10"/>
        <v>1.9599999999999999E-2</v>
      </c>
      <c r="C175">
        <f t="shared" si="11"/>
        <v>1.9410393519823387E-2</v>
      </c>
      <c r="D175">
        <v>0.1008</v>
      </c>
      <c r="E175">
        <f t="shared" si="12"/>
        <v>0.10277568000000001</v>
      </c>
      <c r="F175">
        <v>2.2831764705882351</v>
      </c>
      <c r="G175">
        <f t="shared" si="13"/>
        <v>2.283176470588235E-2</v>
      </c>
    </row>
    <row r="176" spans="1:7" x14ac:dyDescent="0.25">
      <c r="A176">
        <v>1.9693000000000001</v>
      </c>
      <c r="B176">
        <f t="shared" si="10"/>
        <v>1.9693000000000002E-2</v>
      </c>
      <c r="C176">
        <f t="shared" si="11"/>
        <v>1.9501601600334005E-2</v>
      </c>
      <c r="D176">
        <v>0.1018</v>
      </c>
      <c r="E176">
        <f t="shared" si="12"/>
        <v>0.10380474739999999</v>
      </c>
      <c r="F176">
        <v>2.2928235294117649</v>
      </c>
      <c r="G176">
        <f t="shared" si="13"/>
        <v>2.2928235294117649E-2</v>
      </c>
    </row>
    <row r="177" spans="1:7" x14ac:dyDescent="0.25">
      <c r="A177">
        <v>1.9778</v>
      </c>
      <c r="B177">
        <f t="shared" si="10"/>
        <v>1.9778E-2</v>
      </c>
      <c r="C177">
        <f t="shared" si="11"/>
        <v>1.9584956548797921E-2</v>
      </c>
      <c r="D177">
        <v>0.1023</v>
      </c>
      <c r="E177">
        <f t="shared" si="12"/>
        <v>0.1043232894</v>
      </c>
      <c r="F177">
        <v>2.3025882352941176</v>
      </c>
      <c r="G177">
        <f t="shared" si="13"/>
        <v>2.3025882352941177E-2</v>
      </c>
    </row>
    <row r="178" spans="1:7" x14ac:dyDescent="0.25">
      <c r="A178">
        <v>1.986</v>
      </c>
      <c r="B178">
        <f t="shared" si="10"/>
        <v>1.9859999999999999E-2</v>
      </c>
      <c r="C178">
        <f t="shared" si="11"/>
        <v>1.9665362973902863E-2</v>
      </c>
      <c r="D178">
        <v>0.10249999999999999</v>
      </c>
      <c r="E178">
        <f t="shared" si="12"/>
        <v>0.10453564999999999</v>
      </c>
      <c r="F178">
        <v>2.3125882352941178</v>
      </c>
      <c r="G178">
        <f t="shared" si="13"/>
        <v>2.3125882352941177E-2</v>
      </c>
    </row>
    <row r="179" spans="1:7" x14ac:dyDescent="0.25">
      <c r="A179">
        <v>1.9934000000000001</v>
      </c>
      <c r="B179">
        <f t="shared" si="10"/>
        <v>1.9934E-2</v>
      </c>
      <c r="C179">
        <f t="shared" si="11"/>
        <v>1.9737919320310757E-2</v>
      </c>
      <c r="D179">
        <v>0.1028</v>
      </c>
      <c r="E179">
        <f t="shared" si="12"/>
        <v>0.1048492152</v>
      </c>
      <c r="F179">
        <v>2.3225882352941176</v>
      </c>
      <c r="G179">
        <f t="shared" si="13"/>
        <v>2.3225882352941176E-2</v>
      </c>
    </row>
    <row r="180" spans="1:7" x14ac:dyDescent="0.25">
      <c r="A180">
        <v>2.0023</v>
      </c>
      <c r="B180">
        <f t="shared" si="10"/>
        <v>2.0022999999999999E-2</v>
      </c>
      <c r="C180">
        <f t="shared" si="11"/>
        <v>1.9825176061562141E-2</v>
      </c>
      <c r="D180">
        <v>0.1036</v>
      </c>
      <c r="E180">
        <f t="shared" si="12"/>
        <v>0.10567438279999999</v>
      </c>
      <c r="F180">
        <v>2.3325882352941174</v>
      </c>
      <c r="G180">
        <f t="shared" si="13"/>
        <v>2.3325882352941175E-2</v>
      </c>
    </row>
    <row r="181" spans="1:7" x14ac:dyDescent="0.25">
      <c r="A181">
        <v>2.0158999999999998</v>
      </c>
      <c r="B181">
        <f t="shared" si="10"/>
        <v>2.0158999999999996E-2</v>
      </c>
      <c r="C181">
        <f t="shared" si="11"/>
        <v>1.9958497500729411E-2</v>
      </c>
      <c r="D181">
        <v>0.1045</v>
      </c>
      <c r="E181">
        <f t="shared" si="12"/>
        <v>0.1066066155</v>
      </c>
      <c r="F181">
        <v>2.3424705882352943</v>
      </c>
      <c r="G181">
        <f t="shared" si="13"/>
        <v>2.3424705882352945E-2</v>
      </c>
    </row>
    <row r="182" spans="1:7" x14ac:dyDescent="0.25">
      <c r="A182">
        <v>2.0323000000000002</v>
      </c>
      <c r="B182">
        <f t="shared" si="10"/>
        <v>2.0323000000000001E-2</v>
      </c>
      <c r="C182">
        <f t="shared" si="11"/>
        <v>2.0119243834539943E-2</v>
      </c>
      <c r="D182">
        <v>0.1048</v>
      </c>
      <c r="E182">
        <f t="shared" si="12"/>
        <v>0.10692985040000001</v>
      </c>
      <c r="F182">
        <v>2.352235294117647</v>
      </c>
      <c r="G182">
        <f t="shared" si="13"/>
        <v>2.352235294117647E-2</v>
      </c>
    </row>
    <row r="183" spans="1:7" x14ac:dyDescent="0.25">
      <c r="A183">
        <v>2.0489999999999999</v>
      </c>
      <c r="B183">
        <f t="shared" si="10"/>
        <v>2.0489999999999998E-2</v>
      </c>
      <c r="C183">
        <f t="shared" si="11"/>
        <v>2.0282904101671287E-2</v>
      </c>
      <c r="D183">
        <v>0.10489999999999999</v>
      </c>
      <c r="E183">
        <f t="shared" si="12"/>
        <v>0.10704940099999999</v>
      </c>
      <c r="F183">
        <v>2.3621176470588234</v>
      </c>
      <c r="G183">
        <f t="shared" si="13"/>
        <v>2.3621176470588236E-2</v>
      </c>
    </row>
    <row r="184" spans="1:7" x14ac:dyDescent="0.25">
      <c r="A184">
        <v>2.0653999999999999</v>
      </c>
      <c r="B184">
        <f t="shared" si="10"/>
        <v>2.0653999999999999E-2</v>
      </c>
      <c r="C184">
        <f t="shared" si="11"/>
        <v>2.0443598300956552E-2</v>
      </c>
      <c r="D184">
        <v>0.1057</v>
      </c>
      <c r="E184">
        <f t="shared" si="12"/>
        <v>0.10788312779999999</v>
      </c>
      <c r="F184">
        <v>2.3720000000000003</v>
      </c>
      <c r="G184">
        <f t="shared" si="13"/>
        <v>2.3720000000000005E-2</v>
      </c>
    </row>
    <row r="185" spans="1:7" x14ac:dyDescent="0.25">
      <c r="A185">
        <v>2.0828000000000002</v>
      </c>
      <c r="B185">
        <f t="shared" si="10"/>
        <v>2.0828000000000003E-2</v>
      </c>
      <c r="C185">
        <f t="shared" si="11"/>
        <v>2.0614062699292137E-2</v>
      </c>
      <c r="D185">
        <v>0.10680000000000001</v>
      </c>
      <c r="E185">
        <f t="shared" si="12"/>
        <v>0.10902443040000001</v>
      </c>
      <c r="F185">
        <v>2.3816470588235292</v>
      </c>
      <c r="G185">
        <f t="shared" si="13"/>
        <v>2.3816470588235293E-2</v>
      </c>
    </row>
    <row r="186" spans="1:7" x14ac:dyDescent="0.25">
      <c r="A186">
        <v>2.0996000000000001</v>
      </c>
      <c r="B186">
        <f t="shared" si="10"/>
        <v>2.0996000000000001E-2</v>
      </c>
      <c r="C186">
        <f t="shared" si="11"/>
        <v>2.077862144713628E-2</v>
      </c>
      <c r="D186">
        <v>0.10730000000000001</v>
      </c>
      <c r="E186">
        <f t="shared" si="12"/>
        <v>0.10955287080000001</v>
      </c>
      <c r="F186">
        <v>2.3916470588235295</v>
      </c>
      <c r="G186">
        <f t="shared" si="13"/>
        <v>2.3916470588235296E-2</v>
      </c>
    </row>
    <row r="187" spans="1:7" x14ac:dyDescent="0.25">
      <c r="A187">
        <v>2.1131000000000002</v>
      </c>
      <c r="B187">
        <f t="shared" si="10"/>
        <v>2.1131E-2</v>
      </c>
      <c r="C187">
        <f t="shared" si="11"/>
        <v>2.0910836534833228E-2</v>
      </c>
      <c r="D187">
        <v>0.10730000000000001</v>
      </c>
      <c r="E187">
        <f t="shared" si="12"/>
        <v>0.1095673563</v>
      </c>
      <c r="F187">
        <v>2.4014117647058821</v>
      </c>
      <c r="G187">
        <f t="shared" si="13"/>
        <v>2.4014117647058821E-2</v>
      </c>
    </row>
    <row r="188" spans="1:7" x14ac:dyDescent="0.25">
      <c r="A188">
        <v>2.1255999999999999</v>
      </c>
      <c r="B188">
        <f t="shared" si="10"/>
        <v>2.1256000000000001E-2</v>
      </c>
      <c r="C188">
        <f t="shared" si="11"/>
        <v>2.1033242327815661E-2</v>
      </c>
      <c r="D188">
        <v>0.1074</v>
      </c>
      <c r="E188">
        <f t="shared" si="12"/>
        <v>0.10968289439999999</v>
      </c>
      <c r="F188">
        <v>2.4109411764705881</v>
      </c>
      <c r="G188">
        <f t="shared" si="13"/>
        <v>2.4109411764705883E-2</v>
      </c>
    </row>
    <row r="189" spans="1:7" x14ac:dyDescent="0.25">
      <c r="A189">
        <v>2.1398999999999999</v>
      </c>
      <c r="B189">
        <f t="shared" si="10"/>
        <v>2.1398999999999998E-2</v>
      </c>
      <c r="C189">
        <f t="shared" si="11"/>
        <v>2.1173256182562172E-2</v>
      </c>
      <c r="D189">
        <v>0.10780000000000001</v>
      </c>
      <c r="E189">
        <f t="shared" si="12"/>
        <v>0.1101068122</v>
      </c>
      <c r="F189">
        <v>2.4205882352941179</v>
      </c>
      <c r="G189">
        <f t="shared" si="13"/>
        <v>2.4205882352941178E-2</v>
      </c>
    </row>
    <row r="190" spans="1:7" x14ac:dyDescent="0.25">
      <c r="A190">
        <v>2.1541999999999999</v>
      </c>
      <c r="B190">
        <f t="shared" si="10"/>
        <v>2.1541999999999999E-2</v>
      </c>
      <c r="C190">
        <f t="shared" si="11"/>
        <v>2.1313250436173561E-2</v>
      </c>
      <c r="D190">
        <v>0.1081</v>
      </c>
      <c r="E190">
        <f t="shared" si="12"/>
        <v>0.1104286902</v>
      </c>
      <c r="F190">
        <v>2.430117647058823</v>
      </c>
      <c r="G190">
        <f t="shared" si="13"/>
        <v>2.4301176470588229E-2</v>
      </c>
    </row>
    <row r="191" spans="1:7" x14ac:dyDescent="0.25">
      <c r="A191">
        <v>2.1674000000000002</v>
      </c>
      <c r="B191">
        <f t="shared" si="10"/>
        <v>2.1674000000000002E-2</v>
      </c>
      <c r="C191">
        <f t="shared" si="11"/>
        <v>2.1442458508333984E-2</v>
      </c>
      <c r="D191">
        <v>0.1085</v>
      </c>
      <c r="E191">
        <f t="shared" si="12"/>
        <v>0.11085162899999999</v>
      </c>
      <c r="F191">
        <v>2.44</v>
      </c>
      <c r="G191">
        <f t="shared" si="13"/>
        <v>2.4399999999999998E-2</v>
      </c>
    </row>
    <row r="192" spans="1:7" x14ac:dyDescent="0.25">
      <c r="A192">
        <v>2.1791</v>
      </c>
      <c r="B192">
        <f t="shared" si="10"/>
        <v>2.1791000000000001E-2</v>
      </c>
      <c r="C192">
        <f t="shared" si="11"/>
        <v>2.1556969889862682E-2</v>
      </c>
      <c r="D192">
        <v>0.1091</v>
      </c>
      <c r="E192">
        <f t="shared" si="12"/>
        <v>0.11147739809999999</v>
      </c>
      <c r="F192">
        <v>2.4498823529411764</v>
      </c>
      <c r="G192">
        <f t="shared" si="13"/>
        <v>2.4498823529411764E-2</v>
      </c>
    </row>
    <row r="193" spans="1:7" x14ac:dyDescent="0.25">
      <c r="A193">
        <v>2.1903000000000001</v>
      </c>
      <c r="B193">
        <f t="shared" si="10"/>
        <v>2.1903000000000002E-2</v>
      </c>
      <c r="C193">
        <f t="shared" si="11"/>
        <v>2.1666575339712061E-2</v>
      </c>
      <c r="D193">
        <v>0.10970000000000001</v>
      </c>
      <c r="E193">
        <f t="shared" si="12"/>
        <v>0.1121027591</v>
      </c>
      <c r="F193">
        <v>2.4598823529411762</v>
      </c>
      <c r="G193">
        <f t="shared" si="13"/>
        <v>2.4598823529411763E-2</v>
      </c>
    </row>
    <row r="194" spans="1:7" x14ac:dyDescent="0.25">
      <c r="A194">
        <v>2.2014999999999998</v>
      </c>
      <c r="B194">
        <f t="shared" si="10"/>
        <v>2.2014999999999996E-2</v>
      </c>
      <c r="C194">
        <f t="shared" si="11"/>
        <v>2.1776168777523155E-2</v>
      </c>
      <c r="D194">
        <v>0.1099</v>
      </c>
      <c r="E194">
        <f t="shared" si="12"/>
        <v>0.11231944849999999</v>
      </c>
      <c r="F194">
        <v>2.4698823529411764</v>
      </c>
      <c r="G194">
        <f t="shared" si="13"/>
        <v>2.4698823529411763E-2</v>
      </c>
    </row>
    <row r="195" spans="1:7" x14ac:dyDescent="0.25">
      <c r="A195">
        <v>2.2117</v>
      </c>
      <c r="B195">
        <f t="shared" si="10"/>
        <v>2.2117000000000001E-2</v>
      </c>
      <c r="C195">
        <f t="shared" si="11"/>
        <v>2.1875966638018177E-2</v>
      </c>
      <c r="D195">
        <v>0.1101</v>
      </c>
      <c r="E195">
        <f t="shared" si="12"/>
        <v>0.1125350817</v>
      </c>
      <c r="F195">
        <v>2.4798823529411762</v>
      </c>
      <c r="G195">
        <f t="shared" si="13"/>
        <v>2.4798823529411762E-2</v>
      </c>
    </row>
    <row r="196" spans="1:7" x14ac:dyDescent="0.25">
      <c r="A196">
        <v>2.2238000000000002</v>
      </c>
      <c r="B196">
        <f t="shared" si="10"/>
        <v>2.2238000000000001E-2</v>
      </c>
      <c r="C196">
        <f t="shared" si="11"/>
        <v>2.1994341382268887E-2</v>
      </c>
      <c r="D196">
        <v>0.1104</v>
      </c>
      <c r="E196">
        <f t="shared" si="12"/>
        <v>0.1128550752</v>
      </c>
      <c r="F196">
        <v>2.4895294117647055</v>
      </c>
      <c r="G196">
        <f t="shared" si="13"/>
        <v>2.4895294117647057E-2</v>
      </c>
    </row>
    <row r="197" spans="1:7" x14ac:dyDescent="0.25">
      <c r="A197">
        <v>2.2351999999999999</v>
      </c>
      <c r="B197">
        <f t="shared" si="10"/>
        <v>2.2351999999999997E-2</v>
      </c>
      <c r="C197">
        <f t="shared" si="11"/>
        <v>2.2105855182217124E-2</v>
      </c>
      <c r="D197">
        <v>0.1115</v>
      </c>
      <c r="E197">
        <f t="shared" si="12"/>
        <v>0.11399224799999999</v>
      </c>
      <c r="F197">
        <v>2.4994117647058824</v>
      </c>
      <c r="G197">
        <f t="shared" si="13"/>
        <v>2.4994117647058823E-2</v>
      </c>
    </row>
    <row r="198" spans="1:7" x14ac:dyDescent="0.25">
      <c r="A198">
        <v>2.2464</v>
      </c>
      <c r="B198">
        <f t="shared" si="10"/>
        <v>2.2463999999999998E-2</v>
      </c>
      <c r="C198">
        <f t="shared" si="11"/>
        <v>2.2215400491048934E-2</v>
      </c>
      <c r="D198">
        <v>0.1125</v>
      </c>
      <c r="E198">
        <f t="shared" si="12"/>
        <v>0.11502720000000001</v>
      </c>
      <c r="F198">
        <v>2.5091764705882351</v>
      </c>
      <c r="G198">
        <f t="shared" si="13"/>
        <v>2.5091764705882352E-2</v>
      </c>
    </row>
    <row r="199" spans="1:7" x14ac:dyDescent="0.25">
      <c r="A199">
        <v>2.2603</v>
      </c>
      <c r="B199">
        <f t="shared" si="10"/>
        <v>2.2602999999999998E-2</v>
      </c>
      <c r="C199">
        <f t="shared" si="11"/>
        <v>2.2351337357874264E-2</v>
      </c>
      <c r="D199">
        <v>0.11269999999999999</v>
      </c>
      <c r="E199">
        <f t="shared" si="12"/>
        <v>0.11524735809999999</v>
      </c>
      <c r="F199">
        <v>2.5189411764705882</v>
      </c>
      <c r="G199">
        <f t="shared" si="13"/>
        <v>2.5189411764705884E-2</v>
      </c>
    </row>
    <row r="200" spans="1:7" x14ac:dyDescent="0.25">
      <c r="A200">
        <v>2.2765</v>
      </c>
      <c r="B200">
        <f t="shared" si="10"/>
        <v>2.2765000000000001E-2</v>
      </c>
      <c r="C200">
        <f t="shared" si="11"/>
        <v>2.2509744060569079E-2</v>
      </c>
      <c r="D200">
        <v>0.1128</v>
      </c>
      <c r="E200">
        <f t="shared" si="12"/>
        <v>0.11536789199999999</v>
      </c>
      <c r="F200">
        <v>2.5289411764705885</v>
      </c>
      <c r="G200">
        <f t="shared" si="13"/>
        <v>2.5289411764705883E-2</v>
      </c>
    </row>
    <row r="201" spans="1:7" x14ac:dyDescent="0.25">
      <c r="A201">
        <v>2.2940999999999998</v>
      </c>
      <c r="B201">
        <f t="shared" si="10"/>
        <v>2.2941E-2</v>
      </c>
      <c r="C201">
        <f t="shared" si="11"/>
        <v>2.268181179702233E-2</v>
      </c>
      <c r="D201">
        <v>0.1132</v>
      </c>
      <c r="E201">
        <f t="shared" si="12"/>
        <v>0.1157969212</v>
      </c>
      <c r="F201">
        <v>2.5389411764705883</v>
      </c>
      <c r="G201">
        <f t="shared" si="13"/>
        <v>2.5389411764705883E-2</v>
      </c>
    </row>
    <row r="202" spans="1:7" x14ac:dyDescent="0.25">
      <c r="A202">
        <v>2.3136999999999999</v>
      </c>
      <c r="B202">
        <f t="shared" si="10"/>
        <v>2.3136999999999998E-2</v>
      </c>
      <c r="C202">
        <f t="shared" si="11"/>
        <v>2.2873397846624916E-2</v>
      </c>
      <c r="D202">
        <v>0.1142</v>
      </c>
      <c r="E202">
        <f t="shared" si="12"/>
        <v>0.11684224539999999</v>
      </c>
      <c r="F202">
        <v>2.548941176470588</v>
      </c>
      <c r="G202">
        <f t="shared" si="13"/>
        <v>2.5489411764705882E-2</v>
      </c>
    </row>
    <row r="203" spans="1:7" x14ac:dyDescent="0.25">
      <c r="A203">
        <v>2.3342999999999998</v>
      </c>
      <c r="B203">
        <f t="shared" si="10"/>
        <v>2.3342999999999999E-2</v>
      </c>
      <c r="C203">
        <f t="shared" si="11"/>
        <v>2.3074719140452074E-2</v>
      </c>
      <c r="D203">
        <v>0.1148</v>
      </c>
      <c r="E203">
        <f t="shared" si="12"/>
        <v>0.11747977639999999</v>
      </c>
      <c r="F203">
        <v>2.5584705882352945</v>
      </c>
      <c r="G203">
        <f t="shared" si="13"/>
        <v>2.5584705882352943E-2</v>
      </c>
    </row>
    <row r="204" spans="1:7" x14ac:dyDescent="0.25">
      <c r="A204">
        <v>2.3532999999999999</v>
      </c>
      <c r="B204">
        <f t="shared" si="10"/>
        <v>2.3532999999999998E-2</v>
      </c>
      <c r="C204">
        <f t="shared" si="11"/>
        <v>2.3260367905248609E-2</v>
      </c>
      <c r="D204">
        <v>0.1149</v>
      </c>
      <c r="E204">
        <f t="shared" si="12"/>
        <v>0.11760394170000001</v>
      </c>
      <c r="F204">
        <v>2.5679999999999996</v>
      </c>
      <c r="G204">
        <f t="shared" si="13"/>
        <v>2.5679999999999994E-2</v>
      </c>
    </row>
    <row r="205" spans="1:7" x14ac:dyDescent="0.25">
      <c r="A205">
        <v>2.3704000000000001</v>
      </c>
      <c r="B205">
        <f t="shared" si="10"/>
        <v>2.3703999999999999E-2</v>
      </c>
      <c r="C205">
        <f t="shared" si="11"/>
        <v>2.3427422330698715E-2</v>
      </c>
      <c r="D205">
        <v>0.1153</v>
      </c>
      <c r="E205">
        <f t="shared" si="12"/>
        <v>0.11803307119999999</v>
      </c>
      <c r="F205">
        <v>2.5776470588235294</v>
      </c>
      <c r="G205">
        <f t="shared" si="13"/>
        <v>2.5776470588235293E-2</v>
      </c>
    </row>
    <row r="206" spans="1:7" x14ac:dyDescent="0.25">
      <c r="A206">
        <v>2.3893</v>
      </c>
      <c r="B206">
        <f t="shared" si="10"/>
        <v>2.3893000000000001E-2</v>
      </c>
      <c r="C206">
        <f t="shared" si="11"/>
        <v>2.3612028970127028E-2</v>
      </c>
      <c r="D206">
        <v>0.1168</v>
      </c>
      <c r="E206">
        <f t="shared" si="12"/>
        <v>0.1195907024</v>
      </c>
      <c r="F206">
        <v>2.5874117647058825</v>
      </c>
      <c r="G206">
        <f t="shared" si="13"/>
        <v>2.5874117647058825E-2</v>
      </c>
    </row>
    <row r="207" spans="1:7" x14ac:dyDescent="0.25">
      <c r="A207">
        <v>2.4095</v>
      </c>
      <c r="B207">
        <f t="shared" si="10"/>
        <v>2.4094999999999998E-2</v>
      </c>
      <c r="C207">
        <f t="shared" si="11"/>
        <v>2.3809295751626814E-2</v>
      </c>
      <c r="D207">
        <v>0.11749999999999999</v>
      </c>
      <c r="E207">
        <f t="shared" si="12"/>
        <v>0.12033116249999999</v>
      </c>
      <c r="F207">
        <v>2.5974117647058823</v>
      </c>
      <c r="G207">
        <f t="shared" si="13"/>
        <v>2.5974117647058825E-2</v>
      </c>
    </row>
    <row r="208" spans="1:7" x14ac:dyDescent="0.25">
      <c r="A208">
        <v>2.4306000000000001</v>
      </c>
      <c r="B208">
        <f t="shared" si="10"/>
        <v>2.4306000000000001E-2</v>
      </c>
      <c r="C208">
        <f t="shared" si="11"/>
        <v>2.4015310102084787E-2</v>
      </c>
      <c r="D208">
        <v>0.1174</v>
      </c>
      <c r="E208">
        <f t="shared" si="12"/>
        <v>0.12025352439999999</v>
      </c>
      <c r="F208">
        <v>2.6074117647058825</v>
      </c>
      <c r="G208">
        <f t="shared" si="13"/>
        <v>2.6074117647058824E-2</v>
      </c>
    </row>
    <row r="209" spans="1:7" x14ac:dyDescent="0.25">
      <c r="A209">
        <v>2.4510999999999998</v>
      </c>
      <c r="B209">
        <f t="shared" si="10"/>
        <v>2.4510999999999998E-2</v>
      </c>
      <c r="C209">
        <f t="shared" si="11"/>
        <v>2.4215425584027912E-2</v>
      </c>
      <c r="D209">
        <v>0.1173</v>
      </c>
      <c r="E209">
        <f t="shared" si="12"/>
        <v>0.1201751403</v>
      </c>
      <c r="F209">
        <v>2.6174117647058823</v>
      </c>
      <c r="G209">
        <f t="shared" si="13"/>
        <v>2.6174117647058823E-2</v>
      </c>
    </row>
    <row r="210" spans="1:7" x14ac:dyDescent="0.25">
      <c r="A210">
        <v>2.4689000000000001</v>
      </c>
      <c r="B210">
        <f t="shared" si="10"/>
        <v>2.4689000000000003E-2</v>
      </c>
      <c r="C210">
        <f t="shared" si="11"/>
        <v>2.4389151916692067E-2</v>
      </c>
      <c r="D210">
        <v>0.11749999999999999</v>
      </c>
      <c r="E210">
        <f t="shared" si="12"/>
        <v>0.12040095749999999</v>
      </c>
      <c r="F210">
        <v>2.627176470588235</v>
      </c>
      <c r="G210">
        <f t="shared" si="13"/>
        <v>2.6271764705882349E-2</v>
      </c>
    </row>
    <row r="211" spans="1:7" x14ac:dyDescent="0.25">
      <c r="A211">
        <v>2.4853000000000001</v>
      </c>
      <c r="B211">
        <f t="shared" si="10"/>
        <v>2.4853E-2</v>
      </c>
      <c r="C211">
        <f t="shared" si="11"/>
        <v>2.4549187671363184E-2</v>
      </c>
      <c r="D211">
        <v>0.1178</v>
      </c>
      <c r="E211">
        <f t="shared" si="12"/>
        <v>0.12072768340000001</v>
      </c>
      <c r="F211">
        <v>2.6369411764705886</v>
      </c>
      <c r="G211">
        <f t="shared" si="13"/>
        <v>2.6369411764705884E-2</v>
      </c>
    </row>
    <row r="212" spans="1:7" x14ac:dyDescent="0.25">
      <c r="A212">
        <v>2.5024000000000002</v>
      </c>
      <c r="B212">
        <f t="shared" si="10"/>
        <v>2.5024000000000001E-2</v>
      </c>
      <c r="C212">
        <f t="shared" si="11"/>
        <v>2.4716026950399511E-2</v>
      </c>
      <c r="D212">
        <v>0.1179</v>
      </c>
      <c r="E212">
        <f t="shared" si="12"/>
        <v>0.1208503296</v>
      </c>
      <c r="F212">
        <v>2.6468235294117646</v>
      </c>
      <c r="G212">
        <f t="shared" si="13"/>
        <v>2.6468235294117647E-2</v>
      </c>
    </row>
    <row r="213" spans="1:7" x14ac:dyDescent="0.25">
      <c r="A213">
        <v>2.5182000000000002</v>
      </c>
      <c r="B213">
        <f t="shared" si="10"/>
        <v>2.5182000000000003E-2</v>
      </c>
      <c r="C213">
        <f t="shared" si="11"/>
        <v>2.4870157803897057E-2</v>
      </c>
      <c r="D213">
        <v>0.11840000000000001</v>
      </c>
      <c r="E213">
        <f t="shared" si="12"/>
        <v>0.12138154880000002</v>
      </c>
      <c r="F213">
        <v>2.6563529411764706</v>
      </c>
      <c r="G213">
        <f t="shared" si="13"/>
        <v>2.6563529411764705E-2</v>
      </c>
    </row>
    <row r="214" spans="1:7" x14ac:dyDescent="0.25">
      <c r="A214">
        <v>2.5327999999999999</v>
      </c>
      <c r="B214">
        <f t="shared" si="10"/>
        <v>2.5328E-2</v>
      </c>
      <c r="C214">
        <f t="shared" si="11"/>
        <v>2.5012561401291565E-2</v>
      </c>
      <c r="D214">
        <v>0.1187</v>
      </c>
      <c r="E214">
        <f t="shared" si="12"/>
        <v>0.1217064336</v>
      </c>
      <c r="F214">
        <v>2.6661176470588237</v>
      </c>
      <c r="G214">
        <f t="shared" si="13"/>
        <v>2.6661176470588237E-2</v>
      </c>
    </row>
    <row r="215" spans="1:7" x14ac:dyDescent="0.25">
      <c r="A215">
        <v>2.5453999999999999</v>
      </c>
      <c r="B215">
        <f t="shared" si="10"/>
        <v>2.5453999999999997E-2</v>
      </c>
      <c r="C215">
        <f t="shared" si="11"/>
        <v>2.5135441356507297E-2</v>
      </c>
      <c r="D215">
        <v>0.1193</v>
      </c>
      <c r="E215">
        <f t="shared" si="12"/>
        <v>0.12233666220000002</v>
      </c>
      <c r="F215">
        <v>2.6759999999999997</v>
      </c>
      <c r="G215">
        <f t="shared" si="13"/>
        <v>2.6759999999999996E-2</v>
      </c>
    </row>
    <row r="216" spans="1:7" x14ac:dyDescent="0.25">
      <c r="A216">
        <v>2.5575000000000001</v>
      </c>
      <c r="B216">
        <f t="shared" si="10"/>
        <v>2.5575000000000001E-2</v>
      </c>
      <c r="C216">
        <f t="shared" si="11"/>
        <v>2.5253430912130538E-2</v>
      </c>
      <c r="D216">
        <v>0.1202</v>
      </c>
      <c r="E216">
        <f t="shared" si="12"/>
        <v>0.12327411499999999</v>
      </c>
      <c r="F216">
        <v>2.6858823529411766</v>
      </c>
      <c r="G216">
        <f t="shared" si="13"/>
        <v>2.6858823529411765E-2</v>
      </c>
    </row>
    <row r="217" spans="1:7" x14ac:dyDescent="0.25">
      <c r="A217">
        <v>2.5678999999999998</v>
      </c>
      <c r="B217">
        <f t="shared" si="10"/>
        <v>2.5678999999999997E-2</v>
      </c>
      <c r="C217">
        <f t="shared" si="11"/>
        <v>2.535483229888149E-2</v>
      </c>
      <c r="D217">
        <v>0.1207</v>
      </c>
      <c r="E217">
        <f t="shared" si="12"/>
        <v>0.1237994553</v>
      </c>
      <c r="F217">
        <v>2.6955294117647055</v>
      </c>
      <c r="G217">
        <f t="shared" si="13"/>
        <v>2.6955294117647056E-2</v>
      </c>
    </row>
    <row r="218" spans="1:7" x14ac:dyDescent="0.25">
      <c r="A218">
        <v>2.5769000000000002</v>
      </c>
      <c r="B218">
        <f t="shared" si="10"/>
        <v>2.5769E-2</v>
      </c>
      <c r="C218">
        <f t="shared" si="11"/>
        <v>2.5442575200536968E-2</v>
      </c>
      <c r="D218">
        <v>0.1208</v>
      </c>
      <c r="E218">
        <f t="shared" si="12"/>
        <v>0.1239128952</v>
      </c>
      <c r="F218">
        <v>2.7052941176470591</v>
      </c>
      <c r="G218">
        <f t="shared" si="13"/>
        <v>2.7052941176470592E-2</v>
      </c>
    </row>
    <row r="219" spans="1:7" x14ac:dyDescent="0.25">
      <c r="A219">
        <v>2.5874999999999999</v>
      </c>
      <c r="B219">
        <f t="shared" si="10"/>
        <v>2.5874999999999999E-2</v>
      </c>
      <c r="C219">
        <f t="shared" si="11"/>
        <v>2.5545906967738761E-2</v>
      </c>
      <c r="D219">
        <v>0.1212</v>
      </c>
      <c r="E219">
        <f t="shared" si="12"/>
        <v>0.12433605000000002</v>
      </c>
      <c r="F219">
        <v>2.7147058823529413</v>
      </c>
      <c r="G219">
        <f t="shared" si="13"/>
        <v>2.7147058823529413E-2</v>
      </c>
    </row>
    <row r="220" spans="1:7" x14ac:dyDescent="0.25">
      <c r="A220">
        <v>2.5983000000000001</v>
      </c>
      <c r="B220">
        <f t="shared" si="10"/>
        <v>2.5982999999999999E-2</v>
      </c>
      <c r="C220">
        <f t="shared" si="11"/>
        <v>2.5651177410527429E-2</v>
      </c>
      <c r="D220">
        <v>0.122</v>
      </c>
      <c r="E220">
        <f t="shared" si="12"/>
        <v>0.12516992600000001</v>
      </c>
      <c r="F220">
        <v>2.7243529411764706</v>
      </c>
      <c r="G220">
        <f t="shared" si="13"/>
        <v>2.7243529411764708E-2</v>
      </c>
    </row>
    <row r="221" spans="1:7" x14ac:dyDescent="0.25">
      <c r="A221">
        <v>2.6065</v>
      </c>
      <c r="B221">
        <f t="shared" si="10"/>
        <v>2.6065000000000001E-2</v>
      </c>
      <c r="C221">
        <f t="shared" si="11"/>
        <v>2.5731097568382957E-2</v>
      </c>
      <c r="D221">
        <v>0.12230000000000001</v>
      </c>
      <c r="E221">
        <f t="shared" si="12"/>
        <v>0.1254877495</v>
      </c>
      <c r="F221">
        <v>2.7341176470588233</v>
      </c>
      <c r="G221">
        <f t="shared" si="13"/>
        <v>2.7341176470588233E-2</v>
      </c>
    </row>
    <row r="222" spans="1:7" x14ac:dyDescent="0.25">
      <c r="A222">
        <v>2.6137000000000001</v>
      </c>
      <c r="B222">
        <f t="shared" si="10"/>
        <v>2.6137000000000001E-2</v>
      </c>
      <c r="C222">
        <f t="shared" si="11"/>
        <v>2.5801266099579803E-2</v>
      </c>
      <c r="D222">
        <v>0.1222</v>
      </c>
      <c r="E222">
        <f t="shared" si="12"/>
        <v>0.12539394140000001</v>
      </c>
      <c r="F222">
        <v>2.7439999999999998</v>
      </c>
      <c r="G222">
        <f t="shared" si="13"/>
        <v>2.7439999999999999E-2</v>
      </c>
    </row>
    <row r="223" spans="1:7" x14ac:dyDescent="0.25">
      <c r="A223">
        <v>2.6206999999999998</v>
      </c>
      <c r="B223">
        <f t="shared" si="10"/>
        <v>2.6206999999999998E-2</v>
      </c>
      <c r="C223">
        <f t="shared" si="11"/>
        <v>2.5869480784863709E-2</v>
      </c>
      <c r="D223">
        <v>0.1226</v>
      </c>
      <c r="E223">
        <f t="shared" si="12"/>
        <v>0.12581297820000001</v>
      </c>
      <c r="F223">
        <v>2.7541176470588238</v>
      </c>
      <c r="G223">
        <f t="shared" si="13"/>
        <v>2.7541176470588239E-2</v>
      </c>
    </row>
    <row r="224" spans="1:7" x14ac:dyDescent="0.25">
      <c r="A224">
        <v>2.6255000000000002</v>
      </c>
      <c r="B224">
        <f t="shared" ref="B224:B287" si="14">A224/100</f>
        <v>2.6255000000000001E-2</v>
      </c>
      <c r="C224">
        <f t="shared" ref="C224:C287" si="15">LN(1+B224)</f>
        <v>2.5916253879818527E-2</v>
      </c>
      <c r="D224">
        <v>0.1234</v>
      </c>
      <c r="E224">
        <f t="shared" ref="E224:E287" si="16">D224*(1+B224)</f>
        <v>0.12663986699999999</v>
      </c>
      <c r="F224">
        <v>2.7643529411764707</v>
      </c>
      <c r="G224">
        <f t="shared" ref="G224:G287" si="17">F224/100</f>
        <v>2.7643529411764706E-2</v>
      </c>
    </row>
    <row r="225" spans="1:7" x14ac:dyDescent="0.25">
      <c r="A225">
        <v>2.6322000000000001</v>
      </c>
      <c r="B225">
        <f t="shared" si="14"/>
        <v>2.6322000000000002E-2</v>
      </c>
      <c r="C225">
        <f t="shared" si="15"/>
        <v>2.5981537667002966E-2</v>
      </c>
      <c r="D225">
        <v>0.1244</v>
      </c>
      <c r="E225">
        <f t="shared" si="16"/>
        <v>0.1276744568</v>
      </c>
      <c r="F225">
        <v>2.7741176470588238</v>
      </c>
      <c r="G225">
        <f t="shared" si="17"/>
        <v>2.7741176470588238E-2</v>
      </c>
    </row>
    <row r="226" spans="1:7" x14ac:dyDescent="0.25">
      <c r="A226">
        <v>2.6413000000000002</v>
      </c>
      <c r="B226">
        <f t="shared" si="14"/>
        <v>2.6413000000000002E-2</v>
      </c>
      <c r="C226">
        <f t="shared" si="15"/>
        <v>2.6070199866516954E-2</v>
      </c>
      <c r="D226">
        <v>0.1249</v>
      </c>
      <c r="E226">
        <f t="shared" si="16"/>
        <v>0.12819898369999999</v>
      </c>
      <c r="F226">
        <v>2.7838823529411765</v>
      </c>
      <c r="G226">
        <f t="shared" si="17"/>
        <v>2.7838823529411763E-2</v>
      </c>
    </row>
    <row r="227" spans="1:7" x14ac:dyDescent="0.25">
      <c r="A227">
        <v>2.6524999999999999</v>
      </c>
      <c r="B227">
        <f t="shared" si="14"/>
        <v>2.6525E-2</v>
      </c>
      <c r="C227">
        <f t="shared" si="15"/>
        <v>2.6179311783302565E-2</v>
      </c>
      <c r="D227">
        <v>0.125</v>
      </c>
      <c r="E227">
        <f t="shared" si="16"/>
        <v>0.12831562499999999</v>
      </c>
      <c r="F227">
        <v>2.7936470588235296</v>
      </c>
      <c r="G227">
        <f t="shared" si="17"/>
        <v>2.7936470588235295E-2</v>
      </c>
    </row>
    <row r="228" spans="1:7" x14ac:dyDescent="0.25">
      <c r="A228">
        <v>2.6637</v>
      </c>
      <c r="B228">
        <f t="shared" si="14"/>
        <v>2.6637000000000001E-2</v>
      </c>
      <c r="C228">
        <f t="shared" si="15"/>
        <v>2.6288411795976872E-2</v>
      </c>
      <c r="D228">
        <v>0.1255</v>
      </c>
      <c r="E228">
        <f t="shared" si="16"/>
        <v>0.1288429435</v>
      </c>
      <c r="F228">
        <v>2.8031764705882352</v>
      </c>
      <c r="G228">
        <f t="shared" si="17"/>
        <v>2.8031764705882353E-2</v>
      </c>
    </row>
    <row r="229" spans="1:7" x14ac:dyDescent="0.25">
      <c r="A229">
        <v>2.6753</v>
      </c>
      <c r="B229">
        <f t="shared" si="14"/>
        <v>2.6752999999999999E-2</v>
      </c>
      <c r="C229">
        <f t="shared" si="15"/>
        <v>2.6401395691022046E-2</v>
      </c>
      <c r="D229">
        <v>0.12609999999999999</v>
      </c>
      <c r="E229">
        <f t="shared" si="16"/>
        <v>0.12947355329999999</v>
      </c>
      <c r="F229">
        <v>2.8129411764705883</v>
      </c>
      <c r="G229">
        <f t="shared" si="17"/>
        <v>2.8129411764705882E-2</v>
      </c>
    </row>
    <row r="230" spans="1:7" x14ac:dyDescent="0.25">
      <c r="A230">
        <v>2.6880999999999999</v>
      </c>
      <c r="B230">
        <f t="shared" si="14"/>
        <v>2.6880999999999999E-2</v>
      </c>
      <c r="C230">
        <f t="shared" si="15"/>
        <v>2.652605276250183E-2</v>
      </c>
      <c r="D230">
        <v>0.12659999999999999</v>
      </c>
      <c r="E230">
        <f t="shared" si="16"/>
        <v>0.13000313459999999</v>
      </c>
      <c r="F230">
        <v>2.8225882352941176</v>
      </c>
      <c r="G230">
        <f t="shared" si="17"/>
        <v>2.8225882352941177E-2</v>
      </c>
    </row>
    <row r="231" spans="1:7" x14ac:dyDescent="0.25">
      <c r="A231">
        <v>2.7014</v>
      </c>
      <c r="B231">
        <f t="shared" si="14"/>
        <v>2.7014E-2</v>
      </c>
      <c r="C231">
        <f t="shared" si="15"/>
        <v>2.6655562791189823E-2</v>
      </c>
      <c r="D231">
        <v>0.127</v>
      </c>
      <c r="E231">
        <f t="shared" si="16"/>
        <v>0.13043077800000002</v>
      </c>
      <c r="F231">
        <v>2.8324705882352941</v>
      </c>
      <c r="G231">
        <f t="shared" si="17"/>
        <v>2.8324705882352939E-2</v>
      </c>
    </row>
    <row r="232" spans="1:7" x14ac:dyDescent="0.25">
      <c r="A232">
        <v>2.7151000000000001</v>
      </c>
      <c r="B232">
        <f t="shared" si="14"/>
        <v>2.7151000000000002E-2</v>
      </c>
      <c r="C232">
        <f t="shared" si="15"/>
        <v>2.6788950323547698E-2</v>
      </c>
      <c r="D232">
        <v>0.12720000000000001</v>
      </c>
      <c r="E232">
        <f t="shared" si="16"/>
        <v>0.13065360719999999</v>
      </c>
      <c r="F232">
        <v>2.8423529411764705</v>
      </c>
      <c r="G232">
        <f t="shared" si="17"/>
        <v>2.8423529411764705E-2</v>
      </c>
    </row>
    <row r="233" spans="1:7" x14ac:dyDescent="0.25">
      <c r="A233">
        <v>2.7280000000000002</v>
      </c>
      <c r="B233">
        <f t="shared" si="14"/>
        <v>2.7280000000000002E-2</v>
      </c>
      <c r="C233">
        <f t="shared" si="15"/>
        <v>2.6914532540881435E-2</v>
      </c>
      <c r="D233">
        <v>0.12759999999999999</v>
      </c>
      <c r="E233">
        <f t="shared" si="16"/>
        <v>0.13108092799999999</v>
      </c>
      <c r="F233">
        <v>2.8519999999999999</v>
      </c>
      <c r="G233">
        <f t="shared" si="17"/>
        <v>2.852E-2</v>
      </c>
    </row>
    <row r="234" spans="1:7" x14ac:dyDescent="0.25">
      <c r="A234">
        <v>2.74</v>
      </c>
      <c r="B234">
        <f t="shared" si="14"/>
        <v>2.7400000000000001E-2</v>
      </c>
      <c r="C234">
        <f t="shared" si="15"/>
        <v>2.7031339051030518E-2</v>
      </c>
      <c r="D234">
        <v>0.12820000000000001</v>
      </c>
      <c r="E234">
        <f t="shared" si="16"/>
        <v>0.13171268000000003</v>
      </c>
      <c r="F234">
        <v>2.8616470588235292</v>
      </c>
      <c r="G234">
        <f t="shared" si="17"/>
        <v>2.8616470588235292E-2</v>
      </c>
    </row>
    <row r="235" spans="1:7" x14ac:dyDescent="0.25">
      <c r="A235">
        <v>2.7507000000000001</v>
      </c>
      <c r="B235">
        <f t="shared" si="14"/>
        <v>2.7507E-2</v>
      </c>
      <c r="C235">
        <f t="shared" si="15"/>
        <v>2.7135480017114688E-2</v>
      </c>
      <c r="D235">
        <v>0.12870000000000001</v>
      </c>
      <c r="E235">
        <f t="shared" si="16"/>
        <v>0.13224015089999999</v>
      </c>
      <c r="F235">
        <v>2.8714117647058823</v>
      </c>
      <c r="G235">
        <f t="shared" si="17"/>
        <v>2.8714117647058824E-2</v>
      </c>
    </row>
    <row r="236" spans="1:7" x14ac:dyDescent="0.25">
      <c r="A236">
        <v>2.7625000000000002</v>
      </c>
      <c r="B236">
        <f t="shared" si="14"/>
        <v>2.7625E-2</v>
      </c>
      <c r="C236">
        <f t="shared" si="15"/>
        <v>2.7250314490160441E-2</v>
      </c>
      <c r="D236">
        <v>0.1293</v>
      </c>
      <c r="E236">
        <f t="shared" si="16"/>
        <v>0.13287191249999999</v>
      </c>
      <c r="F236">
        <v>2.8814117647058821</v>
      </c>
      <c r="G236">
        <f t="shared" si="17"/>
        <v>2.881411764705882E-2</v>
      </c>
    </row>
    <row r="237" spans="1:7" x14ac:dyDescent="0.25">
      <c r="A237">
        <v>2.7742</v>
      </c>
      <c r="B237">
        <f t="shared" si="14"/>
        <v>2.7741999999999999E-2</v>
      </c>
      <c r="C237">
        <f t="shared" si="15"/>
        <v>2.7364162771393231E-2</v>
      </c>
      <c r="D237">
        <v>0.13009999999999999</v>
      </c>
      <c r="E237">
        <f t="shared" si="16"/>
        <v>0.13370923419999997</v>
      </c>
      <c r="F237">
        <v>2.8914117647058823</v>
      </c>
      <c r="G237">
        <f t="shared" si="17"/>
        <v>2.8914117647058823E-2</v>
      </c>
    </row>
    <row r="238" spans="1:7" x14ac:dyDescent="0.25">
      <c r="A238">
        <v>2.7879999999999998</v>
      </c>
      <c r="B238">
        <f t="shared" si="14"/>
        <v>2.7879999999999999E-2</v>
      </c>
      <c r="C238">
        <f t="shared" si="15"/>
        <v>2.7498428701809706E-2</v>
      </c>
      <c r="D238">
        <v>0.13200000000000001</v>
      </c>
      <c r="E238">
        <f t="shared" si="16"/>
        <v>0.13568015999999999</v>
      </c>
      <c r="F238">
        <v>2.9014117647058826</v>
      </c>
      <c r="G238">
        <f t="shared" si="17"/>
        <v>2.9014117647058826E-2</v>
      </c>
    </row>
    <row r="239" spans="1:7" x14ac:dyDescent="0.25">
      <c r="A239">
        <v>2.8018000000000001</v>
      </c>
      <c r="B239">
        <f t="shared" si="14"/>
        <v>2.8018000000000001E-2</v>
      </c>
      <c r="C239">
        <f t="shared" si="15"/>
        <v>2.7632676607306429E-2</v>
      </c>
      <c r="D239">
        <v>0.1328</v>
      </c>
      <c r="E239">
        <f t="shared" si="16"/>
        <v>0.13652079040000001</v>
      </c>
      <c r="F239">
        <v>2.9115294117647057</v>
      </c>
      <c r="G239">
        <f t="shared" si="17"/>
        <v>2.9115294117647059E-2</v>
      </c>
    </row>
    <row r="240" spans="1:7" x14ac:dyDescent="0.25">
      <c r="A240">
        <v>2.8155000000000001</v>
      </c>
      <c r="B240">
        <f t="shared" si="14"/>
        <v>2.8154999999999999E-2</v>
      </c>
      <c r="C240">
        <f t="shared" si="15"/>
        <v>2.7765933877198178E-2</v>
      </c>
      <c r="D240">
        <v>0.13289999999999999</v>
      </c>
      <c r="E240">
        <f t="shared" si="16"/>
        <v>0.13664179949999999</v>
      </c>
      <c r="F240">
        <v>2.9215294117647059</v>
      </c>
      <c r="G240">
        <f t="shared" si="17"/>
        <v>2.9215294117647058E-2</v>
      </c>
    </row>
    <row r="241" spans="1:7" x14ac:dyDescent="0.25">
      <c r="A241">
        <v>2.8288000000000002</v>
      </c>
      <c r="B241">
        <f t="shared" si="14"/>
        <v>2.8288000000000001E-2</v>
      </c>
      <c r="C241">
        <f t="shared" si="15"/>
        <v>2.7895283438732925E-2</v>
      </c>
      <c r="D241">
        <v>0.1328</v>
      </c>
      <c r="E241">
        <f t="shared" si="16"/>
        <v>0.13655664640000001</v>
      </c>
      <c r="F241">
        <v>2.9310588235294119</v>
      </c>
      <c r="G241">
        <f t="shared" si="17"/>
        <v>2.931058823529412E-2</v>
      </c>
    </row>
    <row r="242" spans="1:7" x14ac:dyDescent="0.25">
      <c r="A242">
        <v>2.8408000000000002</v>
      </c>
      <c r="B242">
        <f t="shared" si="14"/>
        <v>2.8408000000000003E-2</v>
      </c>
      <c r="C242">
        <f t="shared" si="15"/>
        <v>2.8011975453630669E-2</v>
      </c>
      <c r="D242">
        <v>0.1328</v>
      </c>
      <c r="E242">
        <f t="shared" si="16"/>
        <v>0.1365725824</v>
      </c>
      <c r="F242">
        <v>2.9407058823529413</v>
      </c>
      <c r="G242">
        <f t="shared" si="17"/>
        <v>2.9407058823529411E-2</v>
      </c>
    </row>
    <row r="243" spans="1:7" x14ac:dyDescent="0.25">
      <c r="A243">
        <v>2.8521999999999998</v>
      </c>
      <c r="B243">
        <f t="shared" si="14"/>
        <v>2.8521999999999999E-2</v>
      </c>
      <c r="C243">
        <f t="shared" si="15"/>
        <v>2.8122820256435501E-2</v>
      </c>
      <c r="D243">
        <v>0.1328</v>
      </c>
      <c r="E243">
        <f t="shared" si="16"/>
        <v>0.13658772159999999</v>
      </c>
      <c r="F243">
        <v>2.9502352941176468</v>
      </c>
      <c r="G243">
        <f t="shared" si="17"/>
        <v>2.9502352941176469E-2</v>
      </c>
    </row>
    <row r="244" spans="1:7" x14ac:dyDescent="0.25">
      <c r="A244">
        <v>2.8616999999999999</v>
      </c>
      <c r="B244">
        <f t="shared" si="14"/>
        <v>2.8617E-2</v>
      </c>
      <c r="C244">
        <f t="shared" si="15"/>
        <v>2.8215181540789634E-2</v>
      </c>
      <c r="D244">
        <v>0.13289999999999999</v>
      </c>
      <c r="E244">
        <f t="shared" si="16"/>
        <v>0.13670319929999997</v>
      </c>
      <c r="F244">
        <v>2.9598823529411762</v>
      </c>
      <c r="G244">
        <f t="shared" si="17"/>
        <v>2.9598823529411761E-2</v>
      </c>
    </row>
    <row r="245" spans="1:7" x14ac:dyDescent="0.25">
      <c r="A245">
        <v>2.8715000000000002</v>
      </c>
      <c r="B245">
        <f t="shared" si="14"/>
        <v>2.8715000000000001E-2</v>
      </c>
      <c r="C245">
        <f t="shared" si="15"/>
        <v>2.8310450559182656E-2</v>
      </c>
      <c r="D245">
        <v>0.13300000000000001</v>
      </c>
      <c r="E245">
        <f t="shared" si="16"/>
        <v>0.136819095</v>
      </c>
      <c r="F245">
        <v>2.9697647058823535</v>
      </c>
      <c r="G245">
        <f t="shared" si="17"/>
        <v>2.9697647058823537E-2</v>
      </c>
    </row>
    <row r="246" spans="1:7" x14ac:dyDescent="0.25">
      <c r="A246">
        <v>2.8839000000000001</v>
      </c>
      <c r="B246">
        <f t="shared" si="14"/>
        <v>2.8839E-2</v>
      </c>
      <c r="C246">
        <f t="shared" si="15"/>
        <v>2.8430982025331428E-2</v>
      </c>
      <c r="D246">
        <v>0.13370000000000001</v>
      </c>
      <c r="E246">
        <f t="shared" si="16"/>
        <v>0.13755577430000002</v>
      </c>
      <c r="F246">
        <v>2.9795294117647058</v>
      </c>
      <c r="G246">
        <f t="shared" si="17"/>
        <v>2.9795294117647059E-2</v>
      </c>
    </row>
    <row r="247" spans="1:7" x14ac:dyDescent="0.25">
      <c r="A247">
        <v>2.8990999999999998</v>
      </c>
      <c r="B247">
        <f t="shared" si="14"/>
        <v>2.8990999999999999E-2</v>
      </c>
      <c r="C247">
        <f t="shared" si="15"/>
        <v>2.8578710457977823E-2</v>
      </c>
      <c r="D247">
        <v>0.13439999999999999</v>
      </c>
      <c r="E247">
        <f t="shared" si="16"/>
        <v>0.1382963904</v>
      </c>
      <c r="F247">
        <v>2.9892941176470589</v>
      </c>
      <c r="G247">
        <f t="shared" si="17"/>
        <v>2.9892941176470587E-2</v>
      </c>
    </row>
    <row r="248" spans="1:7" x14ac:dyDescent="0.25">
      <c r="A248">
        <v>2.9171</v>
      </c>
      <c r="B248">
        <f t="shared" si="14"/>
        <v>2.9170999999999999E-2</v>
      </c>
      <c r="C248">
        <f t="shared" si="15"/>
        <v>2.8753623803437496E-2</v>
      </c>
      <c r="D248">
        <v>0.13489999999999999</v>
      </c>
      <c r="E248">
        <f t="shared" si="16"/>
        <v>0.1388351679</v>
      </c>
      <c r="F248">
        <v>2.9990588235294116</v>
      </c>
      <c r="G248">
        <f t="shared" si="17"/>
        <v>2.9990588235294116E-2</v>
      </c>
    </row>
    <row r="249" spans="1:7" x14ac:dyDescent="0.25">
      <c r="A249">
        <v>2.9363999999999999</v>
      </c>
      <c r="B249">
        <f t="shared" si="14"/>
        <v>2.9363999999999998E-2</v>
      </c>
      <c r="C249">
        <f t="shared" si="15"/>
        <v>2.8941135796738938E-2</v>
      </c>
      <c r="D249">
        <v>0.13489999999999999</v>
      </c>
      <c r="E249">
        <f t="shared" si="16"/>
        <v>0.13886120359999998</v>
      </c>
      <c r="F249">
        <v>3.0087058823529409</v>
      </c>
      <c r="G249">
        <f t="shared" si="17"/>
        <v>3.0087058823529408E-2</v>
      </c>
    </row>
    <row r="250" spans="1:7" x14ac:dyDescent="0.25">
      <c r="A250">
        <v>2.9548999999999999</v>
      </c>
      <c r="B250">
        <f t="shared" si="14"/>
        <v>2.9548999999999999E-2</v>
      </c>
      <c r="C250">
        <f t="shared" si="15"/>
        <v>2.912084227340694E-2</v>
      </c>
      <c r="D250">
        <v>0.13500000000000001</v>
      </c>
      <c r="E250">
        <f t="shared" si="16"/>
        <v>0.13898911500000002</v>
      </c>
      <c r="F250">
        <v>3.0185882352941174</v>
      </c>
      <c r="G250">
        <f t="shared" si="17"/>
        <v>3.0185882352941174E-2</v>
      </c>
    </row>
    <row r="251" spans="1:7" x14ac:dyDescent="0.25">
      <c r="A251">
        <v>2.9737</v>
      </c>
      <c r="B251">
        <f t="shared" si="14"/>
        <v>2.9737E-2</v>
      </c>
      <c r="C251">
        <f t="shared" si="15"/>
        <v>2.9303429830960532E-2</v>
      </c>
      <c r="D251">
        <v>0.1356</v>
      </c>
      <c r="E251">
        <f t="shared" si="16"/>
        <v>0.13963233719999998</v>
      </c>
      <c r="F251">
        <v>3.0283529411764705</v>
      </c>
      <c r="G251">
        <f t="shared" si="17"/>
        <v>3.0283529411764706E-2</v>
      </c>
    </row>
    <row r="252" spans="1:7" x14ac:dyDescent="0.25">
      <c r="A252">
        <v>2.9912999999999998</v>
      </c>
      <c r="B252">
        <f t="shared" si="14"/>
        <v>2.9912999999999999E-2</v>
      </c>
      <c r="C252">
        <f t="shared" si="15"/>
        <v>2.9474332654671899E-2</v>
      </c>
      <c r="D252">
        <v>0.1361</v>
      </c>
      <c r="E252">
        <f t="shared" si="16"/>
        <v>0.14017115930000001</v>
      </c>
      <c r="F252">
        <v>3.0383529411764707</v>
      </c>
      <c r="G252">
        <f t="shared" si="17"/>
        <v>3.0383529411764709E-2</v>
      </c>
    </row>
    <row r="253" spans="1:7" x14ac:dyDescent="0.25">
      <c r="A253">
        <v>3.0085999999999999</v>
      </c>
      <c r="B253">
        <f t="shared" si="14"/>
        <v>3.0085999999999998E-2</v>
      </c>
      <c r="C253">
        <f t="shared" si="15"/>
        <v>2.9642293901649869E-2</v>
      </c>
      <c r="D253">
        <v>0.1363</v>
      </c>
      <c r="E253">
        <f t="shared" si="16"/>
        <v>0.14040072180000002</v>
      </c>
      <c r="F253">
        <v>3.0483529411764705</v>
      </c>
      <c r="G253">
        <f t="shared" si="17"/>
        <v>3.0483529411764704E-2</v>
      </c>
    </row>
    <row r="254" spans="1:7" x14ac:dyDescent="0.25">
      <c r="A254">
        <v>3.0274000000000001</v>
      </c>
      <c r="B254">
        <f t="shared" si="14"/>
        <v>3.0274000000000002E-2</v>
      </c>
      <c r="C254">
        <f t="shared" si="15"/>
        <v>2.9824786282128628E-2</v>
      </c>
      <c r="D254">
        <v>0.1368</v>
      </c>
      <c r="E254">
        <f t="shared" si="16"/>
        <v>0.1409414832</v>
      </c>
      <c r="F254">
        <v>3.0584705882352941</v>
      </c>
      <c r="G254">
        <f t="shared" si="17"/>
        <v>3.0584705882352941E-2</v>
      </c>
    </row>
    <row r="255" spans="1:7" x14ac:dyDescent="0.25">
      <c r="A255">
        <v>3.0447000000000002</v>
      </c>
      <c r="B255">
        <f t="shared" si="14"/>
        <v>3.0447000000000002E-2</v>
      </c>
      <c r="C255">
        <f t="shared" si="15"/>
        <v>2.9992688681732094E-2</v>
      </c>
      <c r="D255">
        <v>0.13739999999999999</v>
      </c>
      <c r="E255">
        <f t="shared" si="16"/>
        <v>0.1415834178</v>
      </c>
      <c r="F255">
        <v>3.0683529411764705</v>
      </c>
      <c r="G255">
        <f t="shared" si="17"/>
        <v>3.0683529411764707E-2</v>
      </c>
    </row>
    <row r="256" spans="1:7" x14ac:dyDescent="0.25">
      <c r="A256">
        <v>3.0625</v>
      </c>
      <c r="B256">
        <f t="shared" si="14"/>
        <v>3.0624999999999999E-2</v>
      </c>
      <c r="C256">
        <f t="shared" si="15"/>
        <v>3.0165414331726204E-2</v>
      </c>
      <c r="D256">
        <v>0.13789999999999999</v>
      </c>
      <c r="E256">
        <f t="shared" si="16"/>
        <v>0.14212318749999997</v>
      </c>
      <c r="F256">
        <v>3.0778823529411765</v>
      </c>
      <c r="G256">
        <f t="shared" si="17"/>
        <v>3.0778823529411765E-2</v>
      </c>
    </row>
    <row r="257" spans="1:7" x14ac:dyDescent="0.25">
      <c r="A257">
        <v>3.0811000000000002</v>
      </c>
      <c r="B257">
        <f t="shared" si="14"/>
        <v>3.0811000000000002E-2</v>
      </c>
      <c r="C257">
        <f t="shared" si="15"/>
        <v>3.0345871062378786E-2</v>
      </c>
      <c r="D257">
        <v>0.1384</v>
      </c>
      <c r="E257">
        <f t="shared" si="16"/>
        <v>0.14266424239999997</v>
      </c>
      <c r="F257">
        <v>3.0875294117647059</v>
      </c>
      <c r="G257">
        <f t="shared" si="17"/>
        <v>3.087529411764706E-2</v>
      </c>
    </row>
    <row r="258" spans="1:7" x14ac:dyDescent="0.25">
      <c r="A258">
        <v>3.0985999999999998</v>
      </c>
      <c r="B258">
        <f t="shared" si="14"/>
        <v>3.0986E-2</v>
      </c>
      <c r="C258">
        <f t="shared" si="15"/>
        <v>3.0515625893160168E-2</v>
      </c>
      <c r="D258">
        <v>0.13869999999999999</v>
      </c>
      <c r="E258">
        <f t="shared" si="16"/>
        <v>0.14299775819999999</v>
      </c>
      <c r="F258">
        <v>3.0970588235294114</v>
      </c>
      <c r="G258">
        <f t="shared" si="17"/>
        <v>3.0970588235294114E-2</v>
      </c>
    </row>
    <row r="259" spans="1:7" x14ac:dyDescent="0.25">
      <c r="A259">
        <v>3.1120000000000001</v>
      </c>
      <c r="B259">
        <f t="shared" si="14"/>
        <v>3.1120000000000002E-2</v>
      </c>
      <c r="C259">
        <f t="shared" si="15"/>
        <v>3.0645590114387101E-2</v>
      </c>
      <c r="D259">
        <v>0.13919999999999999</v>
      </c>
      <c r="E259">
        <f t="shared" si="16"/>
        <v>0.14353190399999999</v>
      </c>
      <c r="F259">
        <v>3.1068235294117645</v>
      </c>
      <c r="G259">
        <f t="shared" si="17"/>
        <v>3.1068235294117647E-2</v>
      </c>
    </row>
    <row r="260" spans="1:7" x14ac:dyDescent="0.25">
      <c r="A260">
        <v>3.1227</v>
      </c>
      <c r="B260">
        <f t="shared" si="14"/>
        <v>3.1227000000000001E-2</v>
      </c>
      <c r="C260">
        <f t="shared" si="15"/>
        <v>3.0749355387734278E-2</v>
      </c>
      <c r="D260">
        <v>0.13969999999999999</v>
      </c>
      <c r="E260">
        <f t="shared" si="16"/>
        <v>0.14406241189999996</v>
      </c>
      <c r="F260">
        <v>3.1164705882352943</v>
      </c>
      <c r="G260">
        <f t="shared" si="17"/>
        <v>3.1164705882352942E-2</v>
      </c>
    </row>
    <row r="261" spans="1:7" x14ac:dyDescent="0.25">
      <c r="A261">
        <v>3.1349</v>
      </c>
      <c r="B261">
        <f t="shared" si="14"/>
        <v>3.1349000000000002E-2</v>
      </c>
      <c r="C261">
        <f t="shared" si="15"/>
        <v>3.0867654059048649E-2</v>
      </c>
      <c r="D261">
        <v>0.14000000000000001</v>
      </c>
      <c r="E261">
        <f t="shared" si="16"/>
        <v>0.14438886000000004</v>
      </c>
      <c r="F261">
        <v>3.1263529411764703</v>
      </c>
      <c r="G261">
        <f t="shared" si="17"/>
        <v>3.1263529411764704E-2</v>
      </c>
    </row>
    <row r="262" spans="1:7" x14ac:dyDescent="0.25">
      <c r="A262">
        <v>3.1478000000000002</v>
      </c>
      <c r="B262">
        <f t="shared" si="14"/>
        <v>3.1477999999999999E-2</v>
      </c>
      <c r="C262">
        <f t="shared" si="15"/>
        <v>3.0992725138851252E-2</v>
      </c>
      <c r="D262">
        <v>0.13969999999999999</v>
      </c>
      <c r="E262">
        <f t="shared" si="16"/>
        <v>0.14409747659999997</v>
      </c>
      <c r="F262">
        <v>3.1363529411764706</v>
      </c>
      <c r="G262">
        <f t="shared" si="17"/>
        <v>3.1363529411764707E-2</v>
      </c>
    </row>
    <row r="263" spans="1:7" x14ac:dyDescent="0.25">
      <c r="A263">
        <v>3.1612</v>
      </c>
      <c r="B263">
        <f t="shared" si="14"/>
        <v>3.1612000000000001E-2</v>
      </c>
      <c r="C263">
        <f t="shared" si="15"/>
        <v>3.1122627373061599E-2</v>
      </c>
      <c r="D263">
        <v>0.1399</v>
      </c>
      <c r="E263">
        <f t="shared" si="16"/>
        <v>0.14432251879999999</v>
      </c>
      <c r="F263">
        <v>3.1461176470588237</v>
      </c>
      <c r="G263">
        <f t="shared" si="17"/>
        <v>3.1461176470588235E-2</v>
      </c>
    </row>
    <row r="264" spans="1:7" x14ac:dyDescent="0.25">
      <c r="A264">
        <v>3.1756000000000002</v>
      </c>
      <c r="B264">
        <f t="shared" si="14"/>
        <v>3.1756E-2</v>
      </c>
      <c r="C264">
        <f t="shared" si="15"/>
        <v>3.1262204995893494E-2</v>
      </c>
      <c r="D264">
        <v>0.1406</v>
      </c>
      <c r="E264">
        <f t="shared" si="16"/>
        <v>0.14506489359999999</v>
      </c>
      <c r="F264">
        <v>3.1559999999999997</v>
      </c>
      <c r="G264">
        <f t="shared" si="17"/>
        <v>3.1559999999999998E-2</v>
      </c>
    </row>
    <row r="265" spans="1:7" x14ac:dyDescent="0.25">
      <c r="A265">
        <v>3.1896</v>
      </c>
      <c r="B265">
        <f t="shared" si="14"/>
        <v>3.1896000000000001E-2</v>
      </c>
      <c r="C265">
        <f t="shared" si="15"/>
        <v>3.1397886787411455E-2</v>
      </c>
      <c r="D265">
        <v>0.14099999999999999</v>
      </c>
      <c r="E265">
        <f t="shared" si="16"/>
        <v>0.14549733599999998</v>
      </c>
      <c r="F265">
        <v>3.1656470588235295</v>
      </c>
      <c r="G265">
        <f t="shared" si="17"/>
        <v>3.1656470588235293E-2</v>
      </c>
    </row>
    <row r="266" spans="1:7" x14ac:dyDescent="0.25">
      <c r="A266">
        <v>3.2023000000000001</v>
      </c>
      <c r="B266">
        <f t="shared" si="14"/>
        <v>3.2023000000000003E-2</v>
      </c>
      <c r="C266">
        <f t="shared" si="15"/>
        <v>3.1520953632728811E-2</v>
      </c>
      <c r="D266">
        <v>0.14169999999999999</v>
      </c>
      <c r="E266">
        <f t="shared" si="16"/>
        <v>0.14623765909999997</v>
      </c>
      <c r="F266">
        <v>3.1755294117647055</v>
      </c>
      <c r="G266">
        <f t="shared" si="17"/>
        <v>3.1755294117647055E-2</v>
      </c>
    </row>
    <row r="267" spans="1:7" x14ac:dyDescent="0.25">
      <c r="A267">
        <v>3.2162999999999999</v>
      </c>
      <c r="B267">
        <f t="shared" si="14"/>
        <v>3.2162999999999997E-2</v>
      </c>
      <c r="C267">
        <f t="shared" si="15"/>
        <v>3.1656600323690477E-2</v>
      </c>
      <c r="D267">
        <v>0.1424</v>
      </c>
      <c r="E267">
        <f t="shared" si="16"/>
        <v>0.14698001119999998</v>
      </c>
      <c r="F267">
        <v>3.1855294117647057</v>
      </c>
      <c r="G267">
        <f t="shared" si="17"/>
        <v>3.1855294117647058E-2</v>
      </c>
    </row>
    <row r="268" spans="1:7" x14ac:dyDescent="0.25">
      <c r="A268">
        <v>3.2311999999999999</v>
      </c>
      <c r="B268">
        <f t="shared" si="14"/>
        <v>3.2312E-2</v>
      </c>
      <c r="C268">
        <f t="shared" si="15"/>
        <v>3.1800946949596495E-2</v>
      </c>
      <c r="D268">
        <v>0.1431</v>
      </c>
      <c r="E268">
        <f t="shared" si="16"/>
        <v>0.14772384719999998</v>
      </c>
      <c r="F268">
        <v>3.1956470588235293</v>
      </c>
      <c r="G268">
        <f t="shared" si="17"/>
        <v>3.1956470588235295E-2</v>
      </c>
    </row>
    <row r="269" spans="1:7" x14ac:dyDescent="0.25">
      <c r="A269">
        <v>3.2475000000000001</v>
      </c>
      <c r="B269">
        <f t="shared" si="14"/>
        <v>3.2475000000000004E-2</v>
      </c>
      <c r="C269">
        <f t="shared" si="15"/>
        <v>3.1958832484849035E-2</v>
      </c>
      <c r="D269">
        <v>0.14380000000000001</v>
      </c>
      <c r="E269">
        <f t="shared" si="16"/>
        <v>0.14846990500000001</v>
      </c>
      <c r="F269">
        <v>3.20564705882353</v>
      </c>
      <c r="G269">
        <f t="shared" si="17"/>
        <v>3.2056470588235297E-2</v>
      </c>
    </row>
    <row r="270" spans="1:7" x14ac:dyDescent="0.25">
      <c r="A270">
        <v>3.2641</v>
      </c>
      <c r="B270">
        <f t="shared" si="14"/>
        <v>3.2641000000000003E-2</v>
      </c>
      <c r="C270">
        <f t="shared" si="15"/>
        <v>3.2119598272686053E-2</v>
      </c>
      <c r="D270">
        <v>0.14419999999999999</v>
      </c>
      <c r="E270">
        <f t="shared" si="16"/>
        <v>0.14890683219999998</v>
      </c>
      <c r="F270">
        <v>3.2154117647058817</v>
      </c>
      <c r="G270">
        <f t="shared" si="17"/>
        <v>3.2154117647058819E-2</v>
      </c>
    </row>
    <row r="271" spans="1:7" x14ac:dyDescent="0.25">
      <c r="A271">
        <v>3.2816000000000001</v>
      </c>
      <c r="B271">
        <f t="shared" si="14"/>
        <v>3.2815999999999998E-2</v>
      </c>
      <c r="C271">
        <f t="shared" si="15"/>
        <v>3.2289052297067869E-2</v>
      </c>
      <c r="D271">
        <v>0.14430000000000001</v>
      </c>
      <c r="E271">
        <f t="shared" si="16"/>
        <v>0.14903534879999999</v>
      </c>
      <c r="F271">
        <v>3.2251764705882353</v>
      </c>
      <c r="G271">
        <f t="shared" si="17"/>
        <v>3.2251764705882355E-2</v>
      </c>
    </row>
    <row r="272" spans="1:7" x14ac:dyDescent="0.25">
      <c r="A272">
        <v>3.2993999999999999</v>
      </c>
      <c r="B272">
        <f t="shared" si="14"/>
        <v>3.2993999999999996E-2</v>
      </c>
      <c r="C272">
        <f t="shared" si="15"/>
        <v>3.246138179536686E-2</v>
      </c>
      <c r="D272">
        <v>0.1449</v>
      </c>
      <c r="E272">
        <f t="shared" si="16"/>
        <v>0.14968083060000001</v>
      </c>
      <c r="F272">
        <v>3.2347058823529409</v>
      </c>
      <c r="G272">
        <f t="shared" si="17"/>
        <v>3.2347058823529409E-2</v>
      </c>
    </row>
    <row r="273" spans="1:7" x14ac:dyDescent="0.25">
      <c r="A273">
        <v>3.3134000000000001</v>
      </c>
      <c r="B273">
        <f t="shared" si="14"/>
        <v>3.3134000000000004E-2</v>
      </c>
      <c r="C273">
        <f t="shared" si="15"/>
        <v>3.2596900988964055E-2</v>
      </c>
      <c r="D273">
        <v>0.14580000000000001</v>
      </c>
      <c r="E273">
        <f t="shared" si="16"/>
        <v>0.15063093720000001</v>
      </c>
      <c r="F273">
        <v>3.2444705882352944</v>
      </c>
      <c r="G273">
        <f t="shared" si="17"/>
        <v>3.2444705882352945E-2</v>
      </c>
    </row>
    <row r="274" spans="1:7" x14ac:dyDescent="0.25">
      <c r="A274">
        <v>3.3260999999999998</v>
      </c>
      <c r="B274">
        <f t="shared" si="14"/>
        <v>3.3260999999999999E-2</v>
      </c>
      <c r="C274">
        <f t="shared" si="15"/>
        <v>3.2719820372876518E-2</v>
      </c>
      <c r="D274">
        <v>0.1464</v>
      </c>
      <c r="E274">
        <f t="shared" si="16"/>
        <v>0.1512694104</v>
      </c>
      <c r="F274">
        <v>3.2541176470588233</v>
      </c>
      <c r="G274">
        <f t="shared" si="17"/>
        <v>3.2541176470588233E-2</v>
      </c>
    </row>
    <row r="275" spans="1:7" x14ac:dyDescent="0.25">
      <c r="A275">
        <v>3.3374000000000001</v>
      </c>
      <c r="B275">
        <f t="shared" si="14"/>
        <v>3.3374000000000001E-2</v>
      </c>
      <c r="C275">
        <f t="shared" si="15"/>
        <v>3.2829176887319213E-2</v>
      </c>
      <c r="D275">
        <v>0.14660000000000001</v>
      </c>
      <c r="E275">
        <f t="shared" si="16"/>
        <v>0.15149262840000002</v>
      </c>
      <c r="F275">
        <v>3.2640000000000002</v>
      </c>
      <c r="G275">
        <f t="shared" si="17"/>
        <v>3.2640000000000002E-2</v>
      </c>
    </row>
    <row r="276" spans="1:7" x14ac:dyDescent="0.25">
      <c r="A276">
        <v>3.3485</v>
      </c>
      <c r="B276">
        <f t="shared" si="14"/>
        <v>3.3485000000000001E-2</v>
      </c>
      <c r="C276">
        <f t="shared" si="15"/>
        <v>3.2936586246261154E-2</v>
      </c>
      <c r="D276">
        <v>0.1469</v>
      </c>
      <c r="E276">
        <f t="shared" si="16"/>
        <v>0.1518189465</v>
      </c>
      <c r="F276">
        <v>3.2738823529411762</v>
      </c>
      <c r="G276">
        <f t="shared" si="17"/>
        <v>3.2738823529411765E-2</v>
      </c>
    </row>
    <row r="277" spans="1:7" x14ac:dyDescent="0.25">
      <c r="A277">
        <v>3.3593999999999999</v>
      </c>
      <c r="B277">
        <f t="shared" si="14"/>
        <v>3.3593999999999999E-2</v>
      </c>
      <c r="C277">
        <f t="shared" si="15"/>
        <v>3.3042049075791079E-2</v>
      </c>
      <c r="D277">
        <v>0.14729999999999999</v>
      </c>
      <c r="E277">
        <f t="shared" si="16"/>
        <v>0.15224839619999997</v>
      </c>
      <c r="F277">
        <v>3.2837647058823527</v>
      </c>
      <c r="G277">
        <f t="shared" si="17"/>
        <v>3.2837647058823527E-2</v>
      </c>
    </row>
    <row r="278" spans="1:7" x14ac:dyDescent="0.25">
      <c r="A278">
        <v>3.3704999999999998</v>
      </c>
      <c r="B278">
        <f t="shared" si="14"/>
        <v>3.3704999999999999E-2</v>
      </c>
      <c r="C278">
        <f t="shared" si="15"/>
        <v>3.3149435573928854E-2</v>
      </c>
      <c r="D278">
        <v>0.14749999999999999</v>
      </c>
      <c r="E278">
        <f t="shared" si="16"/>
        <v>0.1524714875</v>
      </c>
      <c r="F278">
        <v>3.2936470588235292</v>
      </c>
      <c r="G278">
        <f t="shared" si="17"/>
        <v>3.2936470588235289E-2</v>
      </c>
    </row>
    <row r="279" spans="1:7" x14ac:dyDescent="0.25">
      <c r="A279">
        <v>3.3820999999999999</v>
      </c>
      <c r="B279">
        <f t="shared" si="14"/>
        <v>3.3820999999999997E-2</v>
      </c>
      <c r="C279">
        <f t="shared" si="15"/>
        <v>3.3261646980336047E-2</v>
      </c>
      <c r="D279">
        <v>0.14760000000000001</v>
      </c>
      <c r="E279">
        <f t="shared" si="16"/>
        <v>0.15259197960000001</v>
      </c>
      <c r="F279">
        <v>3.3032941176470585</v>
      </c>
      <c r="G279">
        <f t="shared" si="17"/>
        <v>3.3032941176470584E-2</v>
      </c>
    </row>
    <row r="280" spans="1:7" x14ac:dyDescent="0.25">
      <c r="A280">
        <v>3.3946000000000001</v>
      </c>
      <c r="B280">
        <f t="shared" si="14"/>
        <v>3.3946000000000004E-2</v>
      </c>
      <c r="C280">
        <f t="shared" si="15"/>
        <v>3.3382550351124148E-2</v>
      </c>
      <c r="D280">
        <v>0.14810000000000001</v>
      </c>
      <c r="E280">
        <f t="shared" si="16"/>
        <v>0.15312740260000002</v>
      </c>
      <c r="F280">
        <v>3.3130588235294121</v>
      </c>
      <c r="G280">
        <f t="shared" si="17"/>
        <v>3.313058823529412E-2</v>
      </c>
    </row>
    <row r="281" spans="1:7" x14ac:dyDescent="0.25">
      <c r="A281">
        <v>3.4037999999999999</v>
      </c>
      <c r="B281">
        <f t="shared" si="14"/>
        <v>3.4037999999999999E-2</v>
      </c>
      <c r="C281">
        <f t="shared" si="15"/>
        <v>3.3471525894513916E-2</v>
      </c>
      <c r="D281">
        <v>0.14879999999999999</v>
      </c>
      <c r="E281">
        <f t="shared" si="16"/>
        <v>0.1538648544</v>
      </c>
      <c r="F281">
        <v>3.3229411764705881</v>
      </c>
      <c r="G281">
        <f t="shared" si="17"/>
        <v>3.3229411764705882E-2</v>
      </c>
    </row>
    <row r="282" spans="1:7" x14ac:dyDescent="0.25">
      <c r="A282">
        <v>3.4121999999999999</v>
      </c>
      <c r="B282">
        <f t="shared" si="14"/>
        <v>3.4122E-2</v>
      </c>
      <c r="C282">
        <f t="shared" si="15"/>
        <v>3.3552757520738351E-2</v>
      </c>
      <c r="D282">
        <v>0.14929999999999999</v>
      </c>
      <c r="E282">
        <f t="shared" si="16"/>
        <v>0.15439441459999997</v>
      </c>
      <c r="F282">
        <v>3.3329411764705883</v>
      </c>
      <c r="G282">
        <f t="shared" si="17"/>
        <v>3.3329411764705885E-2</v>
      </c>
    </row>
    <row r="283" spans="1:7" x14ac:dyDescent="0.25">
      <c r="A283">
        <v>3.4209000000000001</v>
      </c>
      <c r="B283">
        <f t="shared" si="14"/>
        <v>3.4209000000000003E-2</v>
      </c>
      <c r="C283">
        <f t="shared" si="15"/>
        <v>3.3636883320768675E-2</v>
      </c>
      <c r="D283">
        <v>0.14960000000000001</v>
      </c>
      <c r="E283">
        <f t="shared" si="16"/>
        <v>0.15471766640000001</v>
      </c>
      <c r="F283">
        <v>3.3429411764705881</v>
      </c>
      <c r="G283">
        <f t="shared" si="17"/>
        <v>3.3429411764705881E-2</v>
      </c>
    </row>
    <row r="284" spans="1:7" x14ac:dyDescent="0.25">
      <c r="A284">
        <v>3.4283999999999999</v>
      </c>
      <c r="B284">
        <f t="shared" si="14"/>
        <v>3.4284000000000002E-2</v>
      </c>
      <c r="C284">
        <f t="shared" si="15"/>
        <v>3.3709399882374549E-2</v>
      </c>
      <c r="D284">
        <v>0.1497</v>
      </c>
      <c r="E284">
        <f t="shared" si="16"/>
        <v>0.15483231480000001</v>
      </c>
      <c r="F284">
        <v>3.3528235294117645</v>
      </c>
      <c r="G284">
        <f t="shared" si="17"/>
        <v>3.3528235294117643E-2</v>
      </c>
    </row>
    <row r="285" spans="1:7" x14ac:dyDescent="0.25">
      <c r="A285">
        <v>3.4365999999999999</v>
      </c>
      <c r="B285">
        <f t="shared" si="14"/>
        <v>3.4366000000000001E-2</v>
      </c>
      <c r="C285">
        <f t="shared" si="15"/>
        <v>3.3788678639093052E-2</v>
      </c>
      <c r="D285">
        <v>0.14990000000000001</v>
      </c>
      <c r="E285">
        <f t="shared" si="16"/>
        <v>0.15505146339999998</v>
      </c>
      <c r="F285">
        <v>3.3624705882352939</v>
      </c>
      <c r="G285">
        <f t="shared" si="17"/>
        <v>3.3624705882352939E-2</v>
      </c>
    </row>
    <row r="286" spans="1:7" x14ac:dyDescent="0.25">
      <c r="A286">
        <v>3.4462999999999999</v>
      </c>
      <c r="B286">
        <f t="shared" si="14"/>
        <v>3.4463000000000001E-2</v>
      </c>
      <c r="C286">
        <f t="shared" si="15"/>
        <v>3.3882451493273937E-2</v>
      </c>
      <c r="D286">
        <v>0.1502</v>
      </c>
      <c r="E286">
        <f t="shared" si="16"/>
        <v>0.15537634259999999</v>
      </c>
      <c r="F286">
        <v>3.3722352941176474</v>
      </c>
      <c r="G286">
        <f t="shared" si="17"/>
        <v>3.3722352941176474E-2</v>
      </c>
    </row>
    <row r="287" spans="1:7" x14ac:dyDescent="0.25">
      <c r="A287">
        <v>3.4575</v>
      </c>
      <c r="B287">
        <f t="shared" si="14"/>
        <v>3.4575000000000002E-2</v>
      </c>
      <c r="C287">
        <f t="shared" si="15"/>
        <v>3.3990714367237114E-2</v>
      </c>
      <c r="D287">
        <v>0.15060000000000001</v>
      </c>
      <c r="E287">
        <f t="shared" si="16"/>
        <v>0.155806995</v>
      </c>
      <c r="F287">
        <v>3.3816470588235297</v>
      </c>
      <c r="G287">
        <f t="shared" si="17"/>
        <v>3.3816470588235295E-2</v>
      </c>
    </row>
    <row r="288" spans="1:7" x14ac:dyDescent="0.25">
      <c r="A288">
        <v>3.47</v>
      </c>
      <c r="B288">
        <f t="shared" ref="B288:B322" si="18">A288/100</f>
        <v>3.4700000000000002E-2</v>
      </c>
      <c r="C288">
        <f t="shared" ref="C288:C322" si="19">LN(1+B288)</f>
        <v>3.4111529628767817E-2</v>
      </c>
      <c r="D288">
        <v>0.15079999999999999</v>
      </c>
      <c r="E288">
        <f t="shared" ref="E288:E330" si="20">D288*(1+B288)</f>
        <v>0.15603275999999999</v>
      </c>
      <c r="F288">
        <v>3.391294117647059</v>
      </c>
      <c r="G288">
        <f t="shared" ref="G288:G322" si="21">F288/100</f>
        <v>3.391294117647059E-2</v>
      </c>
    </row>
    <row r="289" spans="1:7" x14ac:dyDescent="0.25">
      <c r="A289">
        <v>3.4813999999999998</v>
      </c>
      <c r="B289">
        <f t="shared" si="18"/>
        <v>3.4813999999999998E-2</v>
      </c>
      <c r="C289">
        <f t="shared" si="19"/>
        <v>3.4221700422601788E-2</v>
      </c>
      <c r="D289">
        <v>0.15129999999999999</v>
      </c>
      <c r="E289">
        <f t="shared" si="20"/>
        <v>0.15656735819999998</v>
      </c>
      <c r="F289">
        <v>3.4008235294117646</v>
      </c>
      <c r="G289">
        <f t="shared" si="21"/>
        <v>3.4008235294117645E-2</v>
      </c>
    </row>
    <row r="290" spans="1:7" x14ac:dyDescent="0.25">
      <c r="A290">
        <v>3.4942000000000002</v>
      </c>
      <c r="B290">
        <f t="shared" si="18"/>
        <v>3.4942000000000001E-2</v>
      </c>
      <c r="C290">
        <f t="shared" si="19"/>
        <v>3.4345386499765769E-2</v>
      </c>
      <c r="D290">
        <v>0.1517</v>
      </c>
      <c r="E290">
        <f t="shared" si="20"/>
        <v>0.1570007014</v>
      </c>
      <c r="F290">
        <v>3.4105882352941173</v>
      </c>
      <c r="G290">
        <f t="shared" si="21"/>
        <v>3.4105882352941173E-2</v>
      </c>
    </row>
    <row r="291" spans="1:7" x14ac:dyDescent="0.25">
      <c r="A291">
        <v>3.5087000000000002</v>
      </c>
      <c r="B291">
        <f t="shared" si="18"/>
        <v>3.5087E-2</v>
      </c>
      <c r="C291">
        <f t="shared" si="19"/>
        <v>3.4485481155673695E-2</v>
      </c>
      <c r="D291">
        <v>0.15229999999999999</v>
      </c>
      <c r="E291">
        <f t="shared" si="20"/>
        <v>0.15764375010000001</v>
      </c>
      <c r="F291">
        <v>3.4204705882352942</v>
      </c>
      <c r="G291">
        <f t="shared" si="21"/>
        <v>3.4204705882352943E-2</v>
      </c>
    </row>
    <row r="292" spans="1:7" x14ac:dyDescent="0.25">
      <c r="A292">
        <v>3.5261</v>
      </c>
      <c r="B292">
        <f t="shared" si="18"/>
        <v>3.5261000000000001E-2</v>
      </c>
      <c r="C292">
        <f t="shared" si="19"/>
        <v>3.465356883987903E-2</v>
      </c>
      <c r="D292">
        <v>0.15260000000000001</v>
      </c>
      <c r="E292">
        <f t="shared" si="20"/>
        <v>0.15798082860000001</v>
      </c>
      <c r="F292">
        <v>3.4302352941176473</v>
      </c>
      <c r="G292">
        <f t="shared" si="21"/>
        <v>3.4302352941176471E-2</v>
      </c>
    </row>
    <row r="293" spans="1:7" x14ac:dyDescent="0.25">
      <c r="A293">
        <v>3.5467</v>
      </c>
      <c r="B293">
        <f t="shared" si="18"/>
        <v>3.5466999999999999E-2</v>
      </c>
      <c r="C293">
        <f t="shared" si="19"/>
        <v>3.4852532683203208E-2</v>
      </c>
      <c r="D293">
        <v>0.15310000000000001</v>
      </c>
      <c r="E293">
        <f t="shared" si="20"/>
        <v>0.15852999770000001</v>
      </c>
      <c r="F293">
        <v>3.4402352941176466</v>
      </c>
      <c r="G293">
        <f t="shared" si="21"/>
        <v>3.4402352941176467E-2</v>
      </c>
    </row>
    <row r="294" spans="1:7" x14ac:dyDescent="0.25">
      <c r="A294">
        <v>3.5670999999999999</v>
      </c>
      <c r="B294">
        <f t="shared" si="18"/>
        <v>3.5671000000000001E-2</v>
      </c>
      <c r="C294">
        <f t="shared" si="19"/>
        <v>3.5049525834465751E-2</v>
      </c>
      <c r="D294">
        <v>0.1537</v>
      </c>
      <c r="E294">
        <f t="shared" si="20"/>
        <v>0.15918263269999999</v>
      </c>
      <c r="F294">
        <v>3.45</v>
      </c>
      <c r="G294">
        <f t="shared" si="21"/>
        <v>3.4500000000000003E-2</v>
      </c>
    </row>
    <row r="295" spans="1:7" x14ac:dyDescent="0.25">
      <c r="A295">
        <v>3.5878999999999999</v>
      </c>
      <c r="B295">
        <f t="shared" si="18"/>
        <v>3.5879000000000001E-2</v>
      </c>
      <c r="C295">
        <f t="shared" si="19"/>
        <v>3.5250341649385973E-2</v>
      </c>
      <c r="D295">
        <v>0.1545</v>
      </c>
      <c r="E295">
        <f t="shared" si="20"/>
        <v>0.16004330550000001</v>
      </c>
      <c r="F295">
        <v>3.4598823529411766</v>
      </c>
      <c r="G295">
        <f t="shared" si="21"/>
        <v>3.4598823529411765E-2</v>
      </c>
    </row>
    <row r="296" spans="1:7" x14ac:dyDescent="0.25">
      <c r="A296">
        <v>3.6080999999999999</v>
      </c>
      <c r="B296">
        <f t="shared" si="18"/>
        <v>3.6081000000000002E-2</v>
      </c>
      <c r="C296">
        <f t="shared" si="19"/>
        <v>3.5445326109163205E-2</v>
      </c>
      <c r="D296">
        <v>0.15509999999999999</v>
      </c>
      <c r="E296">
        <f t="shared" si="20"/>
        <v>0.16069616309999998</v>
      </c>
      <c r="F296">
        <v>3.4697647058823526</v>
      </c>
      <c r="G296">
        <f t="shared" si="21"/>
        <v>3.4697647058823528E-2</v>
      </c>
    </row>
    <row r="297" spans="1:7" x14ac:dyDescent="0.25">
      <c r="A297">
        <v>3.6255000000000002</v>
      </c>
      <c r="B297">
        <f t="shared" si="18"/>
        <v>3.6255000000000003E-2</v>
      </c>
      <c r="C297">
        <f t="shared" si="19"/>
        <v>3.5613252546197342E-2</v>
      </c>
      <c r="D297">
        <v>0.15570000000000001</v>
      </c>
      <c r="E297">
        <f t="shared" si="20"/>
        <v>0.1613449035</v>
      </c>
      <c r="F297">
        <v>3.4797647058823529</v>
      </c>
      <c r="G297">
        <f t="shared" si="21"/>
        <v>3.479764705882353E-2</v>
      </c>
    </row>
    <row r="298" spans="1:7" x14ac:dyDescent="0.25">
      <c r="A298">
        <v>3.6395</v>
      </c>
      <c r="B298">
        <f t="shared" si="18"/>
        <v>3.6394999999999997E-2</v>
      </c>
      <c r="C298">
        <f t="shared" si="19"/>
        <v>3.5748345302053799E-2</v>
      </c>
      <c r="D298">
        <v>0.15640000000000001</v>
      </c>
      <c r="E298">
        <f t="shared" si="20"/>
        <v>0.162092178</v>
      </c>
      <c r="F298">
        <v>3.4897647058823527</v>
      </c>
      <c r="G298">
        <f t="shared" si="21"/>
        <v>3.4897647058823526E-2</v>
      </c>
    </row>
    <row r="299" spans="1:7" x14ac:dyDescent="0.25">
      <c r="A299">
        <v>3.6509999999999998</v>
      </c>
      <c r="B299">
        <f t="shared" si="18"/>
        <v>3.6510000000000001E-2</v>
      </c>
      <c r="C299">
        <f t="shared" si="19"/>
        <v>3.5859300700509661E-2</v>
      </c>
      <c r="D299">
        <v>0.157</v>
      </c>
      <c r="E299">
        <f t="shared" si="20"/>
        <v>0.16273207000000001</v>
      </c>
      <c r="F299">
        <v>3.4995294117647062</v>
      </c>
      <c r="G299">
        <f t="shared" si="21"/>
        <v>3.4995294117647062E-2</v>
      </c>
    </row>
    <row r="300" spans="1:7" x14ac:dyDescent="0.25">
      <c r="A300">
        <v>3.6602999999999999</v>
      </c>
      <c r="B300">
        <f t="shared" si="18"/>
        <v>3.6602999999999997E-2</v>
      </c>
      <c r="C300">
        <f t="shared" si="19"/>
        <v>3.5949020846070739E-2</v>
      </c>
      <c r="D300">
        <v>0.157</v>
      </c>
      <c r="E300">
        <f t="shared" si="20"/>
        <v>0.16274667099999998</v>
      </c>
      <c r="F300">
        <v>3.5092941176470585</v>
      </c>
      <c r="G300">
        <f t="shared" si="21"/>
        <v>3.5092941176470584E-2</v>
      </c>
    </row>
    <row r="301" spans="1:7" x14ac:dyDescent="0.25">
      <c r="A301">
        <v>3.6684000000000001</v>
      </c>
      <c r="B301">
        <f t="shared" si="18"/>
        <v>3.6684000000000001E-2</v>
      </c>
      <c r="C301">
        <f t="shared" si="19"/>
        <v>3.60271576404858E-2</v>
      </c>
      <c r="D301">
        <v>0.15670000000000001</v>
      </c>
      <c r="E301">
        <f t="shared" si="20"/>
        <v>0.16244838279999999</v>
      </c>
      <c r="F301">
        <v>3.519058823529412</v>
      </c>
      <c r="G301">
        <f t="shared" si="21"/>
        <v>3.5190588235294119E-2</v>
      </c>
    </row>
    <row r="302" spans="1:7" x14ac:dyDescent="0.25">
      <c r="A302">
        <v>3.6768000000000001</v>
      </c>
      <c r="B302">
        <f t="shared" si="18"/>
        <v>3.6768000000000002E-2</v>
      </c>
      <c r="C302">
        <f t="shared" si="19"/>
        <v>3.61081819420331E-2</v>
      </c>
      <c r="D302">
        <v>0.15670000000000001</v>
      </c>
      <c r="E302">
        <f t="shared" si="20"/>
        <v>0.16246154559999998</v>
      </c>
      <c r="F302">
        <v>3.5285882352941176</v>
      </c>
      <c r="G302">
        <f t="shared" si="21"/>
        <v>3.5285882352941174E-2</v>
      </c>
    </row>
    <row r="303" spans="1:7" x14ac:dyDescent="0.25">
      <c r="A303">
        <v>3.6855000000000002</v>
      </c>
      <c r="B303">
        <f t="shared" si="18"/>
        <v>3.6854999999999999E-2</v>
      </c>
      <c r="C303">
        <f t="shared" si="19"/>
        <v>3.6192093048392569E-2</v>
      </c>
      <c r="D303">
        <v>0.15740000000000001</v>
      </c>
      <c r="E303">
        <f t="shared" si="20"/>
        <v>0.16320097700000002</v>
      </c>
      <c r="F303">
        <v>3.5382352941176469</v>
      </c>
      <c r="G303">
        <f t="shared" si="21"/>
        <v>3.5382352941176469E-2</v>
      </c>
    </row>
    <row r="304" spans="1:7" x14ac:dyDescent="0.25">
      <c r="A304">
        <v>3.6932999999999998</v>
      </c>
      <c r="B304">
        <f t="shared" si="18"/>
        <v>3.6933000000000001E-2</v>
      </c>
      <c r="C304">
        <f t="shared" si="19"/>
        <v>3.6267317709772422E-2</v>
      </c>
      <c r="D304">
        <v>0.1583</v>
      </c>
      <c r="E304">
        <f t="shared" si="20"/>
        <v>0.16414649390000002</v>
      </c>
      <c r="F304">
        <v>3.5478823529411763</v>
      </c>
      <c r="G304">
        <f t="shared" si="21"/>
        <v>3.5478823529411764E-2</v>
      </c>
    </row>
    <row r="305" spans="1:7" x14ac:dyDescent="0.25">
      <c r="A305">
        <v>3.7006999999999999</v>
      </c>
      <c r="B305">
        <f t="shared" si="18"/>
        <v>3.7006999999999998E-2</v>
      </c>
      <c r="C305">
        <f t="shared" si="19"/>
        <v>3.633867946568755E-2</v>
      </c>
      <c r="D305">
        <v>0.15870000000000001</v>
      </c>
      <c r="E305">
        <f t="shared" si="20"/>
        <v>0.16457301090000001</v>
      </c>
      <c r="F305">
        <v>3.5577647058823527</v>
      </c>
      <c r="G305">
        <f t="shared" si="21"/>
        <v>3.5577647058823526E-2</v>
      </c>
    </row>
    <row r="306" spans="1:7" x14ac:dyDescent="0.25">
      <c r="A306">
        <v>3.7073</v>
      </c>
      <c r="B306">
        <f t="shared" si="18"/>
        <v>3.7073000000000002E-2</v>
      </c>
      <c r="C306">
        <f t="shared" si="19"/>
        <v>3.6402322141015582E-2</v>
      </c>
      <c r="D306">
        <v>0.15909999999999999</v>
      </c>
      <c r="E306">
        <f t="shared" si="20"/>
        <v>0.16499831429999998</v>
      </c>
      <c r="F306">
        <v>3.5677647058823529</v>
      </c>
      <c r="G306">
        <f t="shared" si="21"/>
        <v>3.5677647058823529E-2</v>
      </c>
    </row>
    <row r="307" spans="1:7" x14ac:dyDescent="0.25">
      <c r="A307">
        <v>3.7147000000000001</v>
      </c>
      <c r="B307">
        <f t="shared" si="18"/>
        <v>3.7146999999999999E-2</v>
      </c>
      <c r="C307">
        <f t="shared" si="19"/>
        <v>3.6473674263771627E-2</v>
      </c>
      <c r="D307">
        <v>0.1593</v>
      </c>
      <c r="E307">
        <f t="shared" si="20"/>
        <v>0.16521751710000002</v>
      </c>
      <c r="F307">
        <v>3.5777647058823532</v>
      </c>
      <c r="G307">
        <f t="shared" si="21"/>
        <v>3.5777647058823532E-2</v>
      </c>
    </row>
    <row r="308" spans="1:7" x14ac:dyDescent="0.25">
      <c r="A308">
        <v>3.7233999999999998</v>
      </c>
      <c r="B308">
        <f t="shared" si="18"/>
        <v>3.7233999999999996E-2</v>
      </c>
      <c r="C308">
        <f t="shared" si="19"/>
        <v>3.6557554708155721E-2</v>
      </c>
      <c r="D308">
        <v>0.15959999999999999</v>
      </c>
      <c r="E308">
        <f t="shared" si="20"/>
        <v>0.16554254639999999</v>
      </c>
      <c r="F308">
        <v>3.5876470588235296</v>
      </c>
      <c r="G308">
        <f t="shared" si="21"/>
        <v>3.5876470588235294E-2</v>
      </c>
    </row>
    <row r="309" spans="1:7" x14ac:dyDescent="0.25">
      <c r="A309">
        <v>3.7326999999999999</v>
      </c>
      <c r="B309">
        <f t="shared" si="18"/>
        <v>3.7326999999999999E-2</v>
      </c>
      <c r="C309">
        <f t="shared" si="19"/>
        <v>3.6647212230939766E-2</v>
      </c>
      <c r="D309">
        <v>0.16020000000000001</v>
      </c>
      <c r="E309">
        <f t="shared" si="20"/>
        <v>0.1661797854</v>
      </c>
      <c r="F309">
        <v>3.5971764705882348</v>
      </c>
      <c r="G309">
        <f t="shared" si="21"/>
        <v>3.5971764705882349E-2</v>
      </c>
    </row>
    <row r="310" spans="1:7" x14ac:dyDescent="0.25">
      <c r="A310">
        <v>3.7437</v>
      </c>
      <c r="B310">
        <f t="shared" si="18"/>
        <v>3.7436999999999998E-2</v>
      </c>
      <c r="C310">
        <f t="shared" si="19"/>
        <v>3.6753248387440575E-2</v>
      </c>
      <c r="D310">
        <v>0.16089999999999999</v>
      </c>
      <c r="E310">
        <f t="shared" si="20"/>
        <v>0.16692361329999997</v>
      </c>
      <c r="F310">
        <v>3.6070588235294117</v>
      </c>
      <c r="G310">
        <f t="shared" si="21"/>
        <v>3.6070588235294118E-2</v>
      </c>
    </row>
    <row r="311" spans="1:7" x14ac:dyDescent="0.25">
      <c r="A311">
        <v>3.7566999999999999</v>
      </c>
      <c r="B311">
        <f t="shared" si="18"/>
        <v>3.7566999999999996E-2</v>
      </c>
      <c r="C311">
        <f t="shared" si="19"/>
        <v>3.6878549350879732E-2</v>
      </c>
      <c r="D311">
        <v>0.16120000000000001</v>
      </c>
      <c r="E311">
        <f t="shared" si="20"/>
        <v>0.16725580039999999</v>
      </c>
      <c r="F311">
        <v>3.6169411764705881</v>
      </c>
      <c r="G311">
        <f t="shared" si="21"/>
        <v>3.616941176470588E-2</v>
      </c>
    </row>
    <row r="312" spans="1:7" x14ac:dyDescent="0.25">
      <c r="A312">
        <v>3.7706</v>
      </c>
      <c r="B312">
        <f t="shared" si="18"/>
        <v>3.7705999999999996E-2</v>
      </c>
      <c r="C312">
        <f t="shared" si="19"/>
        <v>3.7012507630304142E-2</v>
      </c>
      <c r="D312">
        <v>0.16159999999999999</v>
      </c>
      <c r="E312">
        <f t="shared" si="20"/>
        <v>0.16769328959999999</v>
      </c>
      <c r="F312">
        <v>3.6269411764705883</v>
      </c>
      <c r="G312">
        <f t="shared" si="21"/>
        <v>3.6269411764705883E-2</v>
      </c>
    </row>
    <row r="313" spans="1:7" x14ac:dyDescent="0.25">
      <c r="A313">
        <v>3.7827999999999999</v>
      </c>
      <c r="B313">
        <f t="shared" si="18"/>
        <v>3.7828000000000001E-2</v>
      </c>
      <c r="C313">
        <f t="shared" si="19"/>
        <v>3.7130067737862454E-2</v>
      </c>
      <c r="D313">
        <v>0.16209999999999999</v>
      </c>
      <c r="E313">
        <f t="shared" si="20"/>
        <v>0.16823191879999999</v>
      </c>
      <c r="F313">
        <v>3.6368235294117648</v>
      </c>
      <c r="G313">
        <f t="shared" si="21"/>
        <v>3.6368235294117646E-2</v>
      </c>
    </row>
    <row r="314" spans="1:7" x14ac:dyDescent="0.25">
      <c r="A314">
        <v>3.7934999999999999</v>
      </c>
      <c r="B314">
        <f t="shared" si="18"/>
        <v>3.7934999999999997E-2</v>
      </c>
      <c r="C314">
        <f t="shared" si="19"/>
        <v>3.7233162359064244E-2</v>
      </c>
      <c r="D314">
        <v>0.16259999999999999</v>
      </c>
      <c r="E314">
        <f t="shared" si="20"/>
        <v>0.16876823099999999</v>
      </c>
      <c r="F314">
        <v>3.6467058823529408</v>
      </c>
      <c r="G314">
        <f t="shared" si="21"/>
        <v>3.6467058823529408E-2</v>
      </c>
    </row>
    <row r="315" spans="1:7" x14ac:dyDescent="0.25">
      <c r="A315">
        <v>3.8041999999999998</v>
      </c>
      <c r="B315">
        <f t="shared" si="18"/>
        <v>3.8041999999999999E-2</v>
      </c>
      <c r="C315">
        <f t="shared" si="19"/>
        <v>3.7336246352860522E-2</v>
      </c>
      <c r="D315">
        <v>0.16289999999999999</v>
      </c>
      <c r="E315">
        <f t="shared" si="20"/>
        <v>0.16909704179999999</v>
      </c>
      <c r="F315">
        <v>3.6563529411764701</v>
      </c>
      <c r="G315">
        <f t="shared" si="21"/>
        <v>3.6563529411764703E-2</v>
      </c>
    </row>
    <row r="316" spans="1:7" x14ac:dyDescent="0.25">
      <c r="A316">
        <v>3.8155000000000001</v>
      </c>
      <c r="B316">
        <f t="shared" si="18"/>
        <v>3.8155000000000001E-2</v>
      </c>
      <c r="C316">
        <f t="shared" si="19"/>
        <v>3.7445099221939525E-2</v>
      </c>
      <c r="D316">
        <v>0.16309999999999999</v>
      </c>
      <c r="E316">
        <f t="shared" si="20"/>
        <v>0.16932308049999997</v>
      </c>
      <c r="F316">
        <v>3.6661176470588237</v>
      </c>
      <c r="G316">
        <f t="shared" si="21"/>
        <v>3.6661176470588239E-2</v>
      </c>
    </row>
    <row r="317" spans="1:7" x14ac:dyDescent="0.25">
      <c r="A317">
        <v>3.8268</v>
      </c>
      <c r="B317">
        <f t="shared" si="18"/>
        <v>3.8267999999999996E-2</v>
      </c>
      <c r="C317">
        <f t="shared" si="19"/>
        <v>3.7553940243361061E-2</v>
      </c>
      <c r="D317">
        <v>0.1633</v>
      </c>
      <c r="E317">
        <f t="shared" si="20"/>
        <v>0.16954916440000001</v>
      </c>
      <c r="F317">
        <v>3.6755294117647059</v>
      </c>
      <c r="G317">
        <f t="shared" si="21"/>
        <v>3.675529411764706E-2</v>
      </c>
    </row>
    <row r="318" spans="1:7" x14ac:dyDescent="0.25">
      <c r="A318">
        <v>3.8380999999999998</v>
      </c>
      <c r="B318">
        <f t="shared" si="18"/>
        <v>3.8380999999999998E-2</v>
      </c>
      <c r="C318">
        <f t="shared" si="19"/>
        <v>3.7662769419703868E-2</v>
      </c>
      <c r="D318">
        <v>0.1636</v>
      </c>
      <c r="E318">
        <f t="shared" si="20"/>
        <v>0.16987913159999998</v>
      </c>
      <c r="F318">
        <v>3.6851764705882353</v>
      </c>
      <c r="G318">
        <f t="shared" si="21"/>
        <v>3.6851764705882355E-2</v>
      </c>
    </row>
    <row r="319" spans="1:7" x14ac:dyDescent="0.25">
      <c r="A319">
        <v>3.8511000000000002</v>
      </c>
      <c r="B319">
        <f t="shared" si="18"/>
        <v>3.8511000000000004E-2</v>
      </c>
      <c r="C319">
        <f t="shared" si="19"/>
        <v>3.7787956478221828E-2</v>
      </c>
      <c r="D319">
        <v>0.16389999999999999</v>
      </c>
      <c r="E319">
        <f t="shared" si="20"/>
        <v>0.17021195289999999</v>
      </c>
      <c r="F319">
        <v>3.6951764705882351</v>
      </c>
      <c r="G319">
        <f t="shared" si="21"/>
        <v>3.6951764705882351E-2</v>
      </c>
    </row>
    <row r="320" spans="1:7" x14ac:dyDescent="0.25">
      <c r="A320">
        <v>3.8666999999999998</v>
      </c>
      <c r="B320">
        <f t="shared" si="18"/>
        <v>3.8667E-2</v>
      </c>
      <c r="C320">
        <f t="shared" si="19"/>
        <v>3.7938160264602526E-2</v>
      </c>
      <c r="D320">
        <v>0.16470000000000001</v>
      </c>
      <c r="E320">
        <f t="shared" si="20"/>
        <v>0.17106845490000003</v>
      </c>
      <c r="F320">
        <v>3.7051764705882353</v>
      </c>
      <c r="G320">
        <f t="shared" si="21"/>
        <v>3.7051764705882353E-2</v>
      </c>
    </row>
    <row r="321" spans="1:7" x14ac:dyDescent="0.25">
      <c r="A321">
        <v>3.8864999999999998</v>
      </c>
      <c r="B321">
        <f t="shared" si="18"/>
        <v>3.8864999999999997E-2</v>
      </c>
      <c r="C321">
        <f t="shared" si="19"/>
        <v>3.8128771047588689E-2</v>
      </c>
      <c r="D321">
        <v>0.1658</v>
      </c>
      <c r="E321">
        <f t="shared" si="20"/>
        <v>0.17224381699999999</v>
      </c>
      <c r="F321">
        <v>3.7151764705882355</v>
      </c>
      <c r="G321">
        <f t="shared" si="21"/>
        <v>3.7151764705882356E-2</v>
      </c>
    </row>
    <row r="322" spans="1:7" x14ac:dyDescent="0.25">
      <c r="A322">
        <v>3.9081000000000001</v>
      </c>
      <c r="B322">
        <f t="shared" si="18"/>
        <v>3.9081000000000005E-2</v>
      </c>
      <c r="C322">
        <f t="shared" si="19"/>
        <v>3.8336668654916292E-2</v>
      </c>
      <c r="D322">
        <v>0.1663</v>
      </c>
      <c r="E322">
        <f t="shared" si="20"/>
        <v>0.1727991703</v>
      </c>
      <c r="F322">
        <v>3.7251764705882353</v>
      </c>
      <c r="G322">
        <f t="shared" si="21"/>
        <v>3.7251764705882352E-2</v>
      </c>
    </row>
    <row r="323" spans="1:7" x14ac:dyDescent="0.25">
      <c r="D323">
        <v>0.1661</v>
      </c>
      <c r="E323">
        <f t="shared" si="20"/>
        <v>0.1661</v>
      </c>
      <c r="F323">
        <v>3.734941176470588</v>
      </c>
    </row>
    <row r="324" spans="1:7" x14ac:dyDescent="0.25">
      <c r="D324">
        <v>0.16589999999999999</v>
      </c>
      <c r="E324">
        <f t="shared" si="20"/>
        <v>0.16589999999999999</v>
      </c>
      <c r="F324">
        <v>3.7447058823529411</v>
      </c>
    </row>
    <row r="325" spans="1:7" x14ac:dyDescent="0.25">
      <c r="D325">
        <v>0.16650000000000001</v>
      </c>
      <c r="E325">
        <f t="shared" si="20"/>
        <v>0.16650000000000001</v>
      </c>
      <c r="F325">
        <v>3.7544705882352938</v>
      </c>
    </row>
    <row r="326" spans="1:7" x14ac:dyDescent="0.25">
      <c r="D326">
        <v>0.16739999999999999</v>
      </c>
      <c r="E326">
        <f t="shared" si="20"/>
        <v>0.16739999999999999</v>
      </c>
      <c r="F326">
        <v>3.7641176470588231</v>
      </c>
    </row>
    <row r="327" spans="1:7" x14ac:dyDescent="0.25">
      <c r="D327">
        <v>0.16819999999999999</v>
      </c>
      <c r="E327">
        <f t="shared" si="20"/>
        <v>0.16819999999999999</v>
      </c>
      <c r="F327">
        <v>3.7740000000000005</v>
      </c>
    </row>
    <row r="328" spans="1:7" x14ac:dyDescent="0.25">
      <c r="D328">
        <v>0.16750000000000001</v>
      </c>
      <c r="E328">
        <f t="shared" si="20"/>
        <v>0.16750000000000001</v>
      </c>
      <c r="F328">
        <v>3.7838823529411765</v>
      </c>
    </row>
    <row r="329" spans="1:7" x14ac:dyDescent="0.25">
      <c r="D329">
        <v>0.16739999999999999</v>
      </c>
      <c r="E329">
        <f t="shared" si="20"/>
        <v>0.16739999999999999</v>
      </c>
      <c r="F329">
        <v>3.7937647058823529</v>
      </c>
    </row>
    <row r="330" spans="1:7" x14ac:dyDescent="0.25">
      <c r="D330">
        <v>0.16789999999999999</v>
      </c>
      <c r="E330">
        <f t="shared" si="20"/>
        <v>0.16789999999999999</v>
      </c>
      <c r="F330">
        <v>3.8035294117647065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65A - First Run</vt:lpstr>
      <vt:lpstr>65A - Updated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Reid</dc:creator>
  <cp:lastModifiedBy>Bailey Reid</cp:lastModifiedBy>
  <dcterms:created xsi:type="dcterms:W3CDTF">2022-02-04T04:02:03Z</dcterms:created>
  <dcterms:modified xsi:type="dcterms:W3CDTF">2022-04-01T08:38:20Z</dcterms:modified>
</cp:coreProperties>
</file>