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Repositories\USM-MATLAB-Tools\Input\Tracks\Track Sheets\"/>
    </mc:Choice>
  </mc:AlternateContent>
  <xr:revisionPtr revIDLastSave="0" documentId="13_ncr:1_{5BD1E1E9-89F2-4613-80EA-86BA5E20A9C9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E24" i="1"/>
  <c r="E25" i="1"/>
  <c r="E26" i="1"/>
  <c r="E27" i="1"/>
  <c r="E28" i="1"/>
  <c r="E29" i="1"/>
  <c r="E30" i="1"/>
  <c r="E31" i="1"/>
  <c r="E32" i="1"/>
  <c r="E56" i="1"/>
  <c r="E57" i="1"/>
  <c r="E58" i="1"/>
  <c r="E59" i="1"/>
  <c r="E60" i="1"/>
  <c r="E61" i="1"/>
  <c r="E62" i="1"/>
  <c r="E63" i="1"/>
  <c r="E64" i="1"/>
  <c r="E88" i="1"/>
  <c r="E89" i="1"/>
  <c r="E90" i="1"/>
  <c r="E91" i="1"/>
  <c r="E92" i="1"/>
  <c r="E93" i="1"/>
  <c r="E94" i="1"/>
  <c r="E95" i="1"/>
  <c r="E96" i="1"/>
  <c r="E120" i="1"/>
  <c r="E121" i="1"/>
  <c r="E122" i="1"/>
  <c r="E123" i="1"/>
  <c r="E124" i="1"/>
  <c r="E125" i="1"/>
  <c r="E126" i="1"/>
  <c r="E127" i="1"/>
  <c r="E128" i="1"/>
  <c r="E152" i="1"/>
  <c r="E153" i="1"/>
  <c r="E154" i="1"/>
  <c r="E155" i="1"/>
  <c r="E156" i="1"/>
  <c r="E157" i="1"/>
  <c r="E158" i="1"/>
  <c r="E159" i="1"/>
  <c r="E160" i="1"/>
  <c r="E184" i="1"/>
  <c r="E185" i="1"/>
  <c r="E186" i="1"/>
  <c r="E187" i="1"/>
  <c r="E188" i="1"/>
  <c r="E189" i="1"/>
  <c r="E190" i="1"/>
  <c r="E191" i="1"/>
  <c r="E192" i="1"/>
  <c r="E216" i="1"/>
  <c r="E217" i="1"/>
  <c r="E218" i="1"/>
  <c r="E219" i="1"/>
  <c r="E220" i="1"/>
  <c r="E221" i="1"/>
  <c r="E222" i="1"/>
  <c r="E223" i="1"/>
  <c r="E224" i="1"/>
  <c r="E248" i="1"/>
  <c r="E249" i="1"/>
  <c r="E250" i="1"/>
  <c r="E251" i="1"/>
  <c r="E252" i="1"/>
  <c r="E253" i="1"/>
  <c r="E254" i="1"/>
  <c r="E255" i="1"/>
  <c r="E256" i="1"/>
  <c r="E280" i="1"/>
  <c r="E281" i="1"/>
  <c r="E282" i="1"/>
  <c r="E283" i="1"/>
  <c r="E284" i="1"/>
  <c r="E285" i="1"/>
  <c r="E286" i="1"/>
  <c r="E287" i="1"/>
  <c r="E288" i="1"/>
  <c r="E312" i="1"/>
  <c r="E313" i="1"/>
  <c r="E314" i="1"/>
  <c r="E315" i="1"/>
  <c r="E316" i="1"/>
  <c r="E317" i="1"/>
  <c r="E318" i="1"/>
  <c r="E319" i="1"/>
  <c r="E320" i="1"/>
  <c r="E344" i="1"/>
  <c r="E345" i="1"/>
  <c r="E346" i="1"/>
  <c r="E347" i="1"/>
  <c r="E348" i="1"/>
  <c r="E349" i="1"/>
  <c r="E350" i="1"/>
  <c r="E351" i="1"/>
  <c r="E352" i="1"/>
  <c r="E376" i="1"/>
  <c r="E377" i="1"/>
  <c r="E378" i="1"/>
  <c r="E379" i="1"/>
  <c r="E380" i="1"/>
  <c r="E381" i="1"/>
  <c r="E382" i="1"/>
  <c r="E383" i="1"/>
  <c r="E384" i="1"/>
  <c r="E408" i="1"/>
  <c r="E409" i="1"/>
  <c r="E410" i="1"/>
  <c r="E411" i="1"/>
  <c r="E412" i="1"/>
  <c r="E413" i="1"/>
  <c r="E414" i="1"/>
  <c r="E415" i="1"/>
  <c r="E416" i="1"/>
  <c r="E440" i="1"/>
  <c r="E441" i="1"/>
  <c r="E442" i="1"/>
  <c r="E443" i="1"/>
  <c r="E444" i="1"/>
  <c r="E445" i="1"/>
  <c r="E446" i="1"/>
  <c r="E447" i="1"/>
  <c r="E448" i="1"/>
  <c r="E472" i="1"/>
  <c r="E473" i="1"/>
  <c r="E474" i="1"/>
  <c r="E475" i="1"/>
  <c r="E476" i="1"/>
  <c r="E477" i="1"/>
  <c r="E478" i="1"/>
  <c r="E479" i="1"/>
  <c r="E480" i="1"/>
  <c r="E504" i="1"/>
  <c r="E505" i="1"/>
  <c r="E506" i="1"/>
  <c r="E507" i="1"/>
  <c r="E508" i="1"/>
  <c r="E509" i="1"/>
  <c r="E510" i="1"/>
  <c r="E511" i="1"/>
  <c r="E512" i="1"/>
  <c r="E536" i="1"/>
  <c r="E537" i="1"/>
  <c r="E538" i="1"/>
  <c r="E539" i="1"/>
  <c r="E540" i="1"/>
  <c r="E541" i="1"/>
  <c r="E542" i="1"/>
  <c r="E543" i="1"/>
  <c r="E544" i="1"/>
  <c r="E568" i="1"/>
  <c r="E569" i="1"/>
  <c r="E570" i="1"/>
  <c r="E571" i="1"/>
  <c r="E572" i="1"/>
  <c r="E573" i="1"/>
  <c r="E574" i="1"/>
  <c r="E575" i="1"/>
  <c r="E576" i="1"/>
  <c r="E600" i="1"/>
  <c r="E601" i="1"/>
  <c r="E602" i="1"/>
  <c r="E603" i="1"/>
  <c r="E604" i="1"/>
  <c r="E605" i="1"/>
  <c r="E606" i="1"/>
  <c r="E607" i="1"/>
  <c r="E608" i="1"/>
  <c r="E632" i="1"/>
  <c r="E633" i="1"/>
  <c r="E634" i="1"/>
  <c r="E635" i="1"/>
  <c r="E636" i="1"/>
  <c r="E637" i="1"/>
  <c r="E638" i="1"/>
  <c r="E639" i="1"/>
  <c r="E640" i="1"/>
  <c r="E664" i="1"/>
  <c r="E665" i="1"/>
  <c r="E666" i="1"/>
  <c r="E667" i="1"/>
  <c r="E668" i="1"/>
  <c r="E669" i="1"/>
  <c r="E670" i="1"/>
  <c r="E671" i="1"/>
  <c r="E672" i="1"/>
  <c r="E696" i="1"/>
  <c r="E697" i="1"/>
  <c r="E698" i="1"/>
  <c r="E699" i="1"/>
  <c r="E700" i="1"/>
  <c r="E701" i="1"/>
  <c r="E702" i="1"/>
  <c r="E703" i="1"/>
  <c r="E704" i="1"/>
  <c r="E728" i="1"/>
  <c r="E729" i="1"/>
  <c r="E730" i="1"/>
  <c r="E731" i="1"/>
  <c r="E732" i="1"/>
  <c r="E733" i="1"/>
  <c r="E734" i="1"/>
  <c r="E735" i="1"/>
  <c r="E736" i="1"/>
  <c r="E760" i="1"/>
  <c r="E761" i="1"/>
  <c r="E762" i="1"/>
  <c r="E763" i="1"/>
  <c r="E764" i="1"/>
  <c r="E765" i="1"/>
  <c r="E766" i="1"/>
  <c r="E767" i="1"/>
  <c r="E768" i="1"/>
  <c r="E792" i="1"/>
  <c r="E793" i="1"/>
  <c r="E794" i="1"/>
  <c r="E795" i="1"/>
  <c r="E796" i="1"/>
  <c r="E797" i="1"/>
  <c r="E798" i="1"/>
  <c r="E799" i="1"/>
  <c r="E800" i="1"/>
  <c r="E824" i="1"/>
  <c r="E825" i="1"/>
  <c r="E826" i="1"/>
  <c r="E827" i="1"/>
  <c r="E828" i="1"/>
  <c r="E829" i="1"/>
  <c r="E830" i="1"/>
  <c r="E831" i="1"/>
  <c r="E832" i="1"/>
  <c r="E856" i="1"/>
  <c r="E857" i="1"/>
  <c r="E858" i="1"/>
  <c r="E859" i="1"/>
  <c r="E860" i="1"/>
  <c r="E861" i="1"/>
  <c r="E862" i="1"/>
  <c r="E863" i="1"/>
  <c r="E864" i="1"/>
  <c r="E888" i="1"/>
  <c r="E889" i="1"/>
  <c r="E890" i="1"/>
  <c r="E891" i="1"/>
  <c r="E892" i="1"/>
  <c r="E893" i="1"/>
  <c r="E894" i="1"/>
  <c r="E895" i="1"/>
  <c r="E896" i="1"/>
  <c r="E920" i="1"/>
  <c r="E921" i="1"/>
  <c r="E922" i="1"/>
  <c r="E923" i="1"/>
  <c r="E924" i="1"/>
  <c r="E925" i="1"/>
  <c r="E926" i="1"/>
  <c r="E927" i="1"/>
  <c r="E928" i="1"/>
  <c r="E952" i="1"/>
  <c r="E953" i="1"/>
  <c r="E954" i="1"/>
  <c r="E955" i="1"/>
  <c r="E956" i="1"/>
  <c r="E957" i="1"/>
  <c r="E958" i="1"/>
  <c r="E959" i="1"/>
  <c r="E960" i="1"/>
  <c r="B2" i="1" a="1"/>
  <c r="B2" i="1" s="1"/>
  <c r="E2" i="1" s="1"/>
  <c r="B3" i="1" a="1"/>
  <c r="B3" i="1" s="1"/>
  <c r="E3" i="1" s="1"/>
  <c r="B4" i="1" a="1"/>
  <c r="B4" i="1" s="1"/>
  <c r="E4" i="1" s="1"/>
  <c r="B5" i="1" a="1"/>
  <c r="B5" i="1" s="1"/>
  <c r="E5" i="1" s="1"/>
  <c r="B6" i="1" a="1"/>
  <c r="B6" i="1" s="1"/>
  <c r="E6" i="1" s="1"/>
  <c r="B7" i="1" a="1"/>
  <c r="B7" i="1" s="1"/>
  <c r="E7" i="1" s="1"/>
  <c r="B8" i="1" a="1"/>
  <c r="B8" i="1" s="1"/>
  <c r="E8" i="1" s="1"/>
  <c r="B9" i="1" a="1"/>
  <c r="B9" i="1" s="1"/>
  <c r="E9" i="1" s="1"/>
  <c r="B10" i="1" a="1"/>
  <c r="B10" i="1" s="1"/>
  <c r="E10" i="1" s="1"/>
  <c r="B11" i="1" a="1"/>
  <c r="B11" i="1" s="1"/>
  <c r="E11" i="1" s="1"/>
  <c r="B12" i="1" a="1"/>
  <c r="B12" i="1" s="1"/>
  <c r="E12" i="1" s="1"/>
  <c r="B13" i="1" a="1"/>
  <c r="B13" i="1" s="1"/>
  <c r="E13" i="1" s="1"/>
  <c r="B14" i="1" a="1"/>
  <c r="B14" i="1" s="1"/>
  <c r="E14" i="1" s="1"/>
  <c r="B15" i="1" a="1"/>
  <c r="B15" i="1" s="1"/>
  <c r="E15" i="1" s="1"/>
  <c r="B16" i="1" a="1"/>
  <c r="B16" i="1" s="1"/>
  <c r="E16" i="1" s="1"/>
  <c r="B17" i="1" a="1"/>
  <c r="B17" i="1" s="1"/>
  <c r="E17" i="1" s="1"/>
  <c r="B18" i="1" a="1"/>
  <c r="B18" i="1" s="1"/>
  <c r="E18" i="1" s="1"/>
  <c r="B19" i="1" a="1"/>
  <c r="B19" i="1" s="1"/>
  <c r="E19" i="1" s="1"/>
  <c r="F953" i="1" s="1"/>
  <c r="B20" i="1" a="1"/>
  <c r="B20" i="1" s="1"/>
  <c r="E20" i="1" s="1"/>
  <c r="B21" i="1" a="1"/>
  <c r="B21" i="1" s="1"/>
  <c r="E21" i="1" s="1"/>
  <c r="B22" i="1" a="1"/>
  <c r="B22" i="1" s="1"/>
  <c r="E22" i="1" s="1"/>
  <c r="B23" i="1" a="1"/>
  <c r="B23" i="1" s="1"/>
  <c r="E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E33" i="1" s="1"/>
  <c r="B34" i="1" a="1"/>
  <c r="B34" i="1" s="1"/>
  <c r="E34" i="1" s="1"/>
  <c r="B35" i="1" a="1"/>
  <c r="B35" i="1" s="1"/>
  <c r="E35" i="1" s="1"/>
  <c r="B36" i="1" a="1"/>
  <c r="B36" i="1" s="1"/>
  <c r="E36" i="1" s="1"/>
  <c r="B37" i="1" a="1"/>
  <c r="B37" i="1" s="1"/>
  <c r="E37" i="1" s="1"/>
  <c r="B38" i="1" a="1"/>
  <c r="B38" i="1" s="1"/>
  <c r="E38" i="1" s="1"/>
  <c r="B39" i="1" a="1"/>
  <c r="B39" i="1" s="1"/>
  <c r="E39" i="1" s="1"/>
  <c r="B40" i="1" a="1"/>
  <c r="B40" i="1" s="1"/>
  <c r="E40" i="1" s="1"/>
  <c r="B41" i="1" a="1"/>
  <c r="B41" i="1" s="1"/>
  <c r="E41" i="1" s="1"/>
  <c r="B42" i="1" a="1"/>
  <c r="B42" i="1" s="1"/>
  <c r="E42" i="1" s="1"/>
  <c r="B43" i="1" a="1"/>
  <c r="B43" i="1" s="1"/>
  <c r="E43" i="1" s="1"/>
  <c r="B44" i="1" a="1"/>
  <c r="B44" i="1" s="1"/>
  <c r="E44" i="1" s="1"/>
  <c r="B45" i="1" a="1"/>
  <c r="B45" i="1" s="1"/>
  <c r="E45" i="1" s="1"/>
  <c r="B46" i="1" a="1"/>
  <c r="B46" i="1" s="1"/>
  <c r="E46" i="1" s="1"/>
  <c r="B47" i="1" a="1"/>
  <c r="B47" i="1" s="1"/>
  <c r="E47" i="1" s="1"/>
  <c r="B48" i="1" a="1"/>
  <c r="B48" i="1" s="1"/>
  <c r="E48" i="1" s="1"/>
  <c r="B49" i="1" a="1"/>
  <c r="B49" i="1" s="1"/>
  <c r="E49" i="1" s="1"/>
  <c r="B50" i="1" a="1"/>
  <c r="B50" i="1" s="1"/>
  <c r="E50" i="1" s="1"/>
  <c r="B51" i="1" a="1"/>
  <c r="B51" i="1" s="1"/>
  <c r="E51" i="1" s="1"/>
  <c r="B52" i="1" a="1"/>
  <c r="B52" i="1" s="1"/>
  <c r="E52" i="1" s="1"/>
  <c r="B53" i="1" a="1"/>
  <c r="B53" i="1" s="1"/>
  <c r="E53" i="1" s="1"/>
  <c r="B54" i="1" a="1"/>
  <c r="B54" i="1" s="1"/>
  <c r="E54" i="1" s="1"/>
  <c r="B55" i="1" a="1"/>
  <c r="B55" i="1" s="1"/>
  <c r="E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E65" i="1" s="1"/>
  <c r="B66" i="1" a="1"/>
  <c r="B66" i="1" s="1"/>
  <c r="E66" i="1" s="1"/>
  <c r="B67" i="1" a="1"/>
  <c r="B67" i="1" s="1"/>
  <c r="E67" i="1" s="1"/>
  <c r="B68" i="1" a="1"/>
  <c r="B68" i="1" s="1"/>
  <c r="E68" i="1" s="1"/>
  <c r="B69" i="1" a="1"/>
  <c r="B69" i="1" s="1"/>
  <c r="E69" i="1" s="1"/>
  <c r="B70" i="1" a="1"/>
  <c r="B70" i="1" s="1"/>
  <c r="E70" i="1" s="1"/>
  <c r="B71" i="1" a="1"/>
  <c r="B71" i="1" s="1"/>
  <c r="E71" i="1" s="1"/>
  <c r="B72" i="1" a="1"/>
  <c r="B72" i="1" s="1"/>
  <c r="E72" i="1" s="1"/>
  <c r="B73" i="1" a="1"/>
  <c r="B73" i="1" s="1"/>
  <c r="E73" i="1" s="1"/>
  <c r="B74" i="1" a="1"/>
  <c r="B74" i="1" s="1"/>
  <c r="E74" i="1" s="1"/>
  <c r="B75" i="1" a="1"/>
  <c r="B75" i="1" s="1"/>
  <c r="E75" i="1" s="1"/>
  <c r="B76" i="1" a="1"/>
  <c r="B76" i="1" s="1"/>
  <c r="E76" i="1" s="1"/>
  <c r="B77" i="1" a="1"/>
  <c r="B77" i="1" s="1"/>
  <c r="E77" i="1" s="1"/>
  <c r="B78" i="1" a="1"/>
  <c r="B78" i="1" s="1"/>
  <c r="E78" i="1" s="1"/>
  <c r="B79" i="1" a="1"/>
  <c r="B79" i="1" s="1"/>
  <c r="E79" i="1" s="1"/>
  <c r="B80" i="1" a="1"/>
  <c r="B80" i="1" s="1"/>
  <c r="E80" i="1" s="1"/>
  <c r="B81" i="1" a="1"/>
  <c r="B81" i="1" s="1"/>
  <c r="E81" i="1" s="1"/>
  <c r="B82" i="1" a="1"/>
  <c r="B82" i="1" s="1"/>
  <c r="E82" i="1" s="1"/>
  <c r="B83" i="1" a="1"/>
  <c r="B83" i="1" s="1"/>
  <c r="E83" i="1" s="1"/>
  <c r="B84" i="1" a="1"/>
  <c r="B84" i="1" s="1"/>
  <c r="E84" i="1" s="1"/>
  <c r="B85" i="1" a="1"/>
  <c r="B85" i="1" s="1"/>
  <c r="E85" i="1" s="1"/>
  <c r="B86" i="1" a="1"/>
  <c r="B86" i="1" s="1"/>
  <c r="E86" i="1" s="1"/>
  <c r="B87" i="1" a="1"/>
  <c r="B87" i="1" s="1"/>
  <c r="E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E97" i="1" s="1"/>
  <c r="B98" i="1" a="1"/>
  <c r="B98" i="1" s="1"/>
  <c r="E98" i="1" s="1"/>
  <c r="B99" i="1" a="1"/>
  <c r="B99" i="1" s="1"/>
  <c r="E99" i="1" s="1"/>
  <c r="B100" i="1" a="1"/>
  <c r="B100" i="1" s="1"/>
  <c r="E100" i="1" s="1"/>
  <c r="B101" i="1" a="1"/>
  <c r="B101" i="1" s="1"/>
  <c r="E101" i="1" s="1"/>
  <c r="B102" i="1" a="1"/>
  <c r="B102" i="1" s="1"/>
  <c r="E102" i="1" s="1"/>
  <c r="B103" i="1" a="1"/>
  <c r="B103" i="1" s="1"/>
  <c r="E103" i="1" s="1"/>
  <c r="B104" i="1" a="1"/>
  <c r="B104" i="1" s="1"/>
  <c r="E104" i="1" s="1"/>
  <c r="B105" i="1" a="1"/>
  <c r="B105" i="1" s="1"/>
  <c r="E105" i="1" s="1"/>
  <c r="B106" i="1" a="1"/>
  <c r="B106" i="1" s="1"/>
  <c r="E106" i="1" s="1"/>
  <c r="B107" i="1" a="1"/>
  <c r="B107" i="1" s="1"/>
  <c r="E107" i="1" s="1"/>
  <c r="B108" i="1" a="1"/>
  <c r="B108" i="1" s="1"/>
  <c r="E108" i="1" s="1"/>
  <c r="B109" i="1" a="1"/>
  <c r="B109" i="1" s="1"/>
  <c r="E109" i="1" s="1"/>
  <c r="B110" i="1" a="1"/>
  <c r="B110" i="1" s="1"/>
  <c r="E110" i="1" s="1"/>
  <c r="B111" i="1" a="1"/>
  <c r="B111" i="1" s="1"/>
  <c r="E111" i="1" s="1"/>
  <c r="B112" i="1" a="1"/>
  <c r="B112" i="1" s="1"/>
  <c r="E112" i="1" s="1"/>
  <c r="B113" i="1" a="1"/>
  <c r="B113" i="1" s="1"/>
  <c r="E113" i="1" s="1"/>
  <c r="B114" i="1" a="1"/>
  <c r="B114" i="1" s="1"/>
  <c r="E114" i="1" s="1"/>
  <c r="B115" i="1" a="1"/>
  <c r="B115" i="1" s="1"/>
  <c r="E115" i="1" s="1"/>
  <c r="B116" i="1" a="1"/>
  <c r="B116" i="1" s="1"/>
  <c r="E116" i="1" s="1"/>
  <c r="B117" i="1" a="1"/>
  <c r="B117" i="1" s="1"/>
  <c r="E117" i="1" s="1"/>
  <c r="B118" i="1" a="1"/>
  <c r="B118" i="1" s="1"/>
  <c r="E118" i="1" s="1"/>
  <c r="B119" i="1" a="1"/>
  <c r="B119" i="1" s="1"/>
  <c r="E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E129" i="1" s="1"/>
  <c r="B130" i="1" a="1"/>
  <c r="B130" i="1" s="1"/>
  <c r="E130" i="1" s="1"/>
  <c r="B131" i="1" a="1"/>
  <c r="B131" i="1" s="1"/>
  <c r="E131" i="1" s="1"/>
  <c r="B132" i="1" a="1"/>
  <c r="B132" i="1" s="1"/>
  <c r="E132" i="1" s="1"/>
  <c r="B133" i="1" a="1"/>
  <c r="B133" i="1" s="1"/>
  <c r="E133" i="1" s="1"/>
  <c r="B134" i="1" a="1"/>
  <c r="B134" i="1" s="1"/>
  <c r="E134" i="1" s="1"/>
  <c r="B135" i="1" a="1"/>
  <c r="B135" i="1" s="1"/>
  <c r="E135" i="1" s="1"/>
  <c r="B136" i="1" a="1"/>
  <c r="B136" i="1" s="1"/>
  <c r="E136" i="1" s="1"/>
  <c r="B137" i="1" a="1"/>
  <c r="B137" i="1" s="1"/>
  <c r="E137" i="1" s="1"/>
  <c r="B138" i="1" a="1"/>
  <c r="B138" i="1" s="1"/>
  <c r="E138" i="1" s="1"/>
  <c r="B139" i="1" a="1"/>
  <c r="B139" i="1" s="1"/>
  <c r="E139" i="1" s="1"/>
  <c r="B140" i="1" a="1"/>
  <c r="B140" i="1" s="1"/>
  <c r="E140" i="1" s="1"/>
  <c r="B141" i="1" a="1"/>
  <c r="B141" i="1" s="1"/>
  <c r="E141" i="1" s="1"/>
  <c r="B142" i="1" a="1"/>
  <c r="B142" i="1" s="1"/>
  <c r="E142" i="1" s="1"/>
  <c r="B143" i="1" a="1"/>
  <c r="B143" i="1" s="1"/>
  <c r="E143" i="1" s="1"/>
  <c r="B144" i="1" a="1"/>
  <c r="B144" i="1" s="1"/>
  <c r="E144" i="1" s="1"/>
  <c r="B145" i="1" a="1"/>
  <c r="B145" i="1" s="1"/>
  <c r="E145" i="1" s="1"/>
  <c r="B146" i="1" a="1"/>
  <c r="B146" i="1" s="1"/>
  <c r="E146" i="1" s="1"/>
  <c r="B147" i="1" a="1"/>
  <c r="B147" i="1" s="1"/>
  <c r="E147" i="1" s="1"/>
  <c r="B148" i="1" a="1"/>
  <c r="B148" i="1" s="1"/>
  <c r="E148" i="1" s="1"/>
  <c r="B149" i="1" a="1"/>
  <c r="B149" i="1" s="1"/>
  <c r="E149" i="1" s="1"/>
  <c r="B150" i="1" a="1"/>
  <c r="B150" i="1" s="1"/>
  <c r="E150" i="1" s="1"/>
  <c r="B151" i="1" a="1"/>
  <c r="B151" i="1" s="1"/>
  <c r="E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E161" i="1" s="1"/>
  <c r="B162" i="1" a="1"/>
  <c r="B162" i="1" s="1"/>
  <c r="E162" i="1" s="1"/>
  <c r="B163" i="1" a="1"/>
  <c r="B163" i="1" s="1"/>
  <c r="E163" i="1" s="1"/>
  <c r="B164" i="1" a="1"/>
  <c r="B164" i="1" s="1"/>
  <c r="E164" i="1" s="1"/>
  <c r="B165" i="1" a="1"/>
  <c r="B165" i="1" s="1"/>
  <c r="E165" i="1" s="1"/>
  <c r="B166" i="1" a="1"/>
  <c r="B166" i="1" s="1"/>
  <c r="E166" i="1" s="1"/>
  <c r="B167" i="1" a="1"/>
  <c r="B167" i="1" s="1"/>
  <c r="E167" i="1" s="1"/>
  <c r="B168" i="1" a="1"/>
  <c r="B168" i="1" s="1"/>
  <c r="E168" i="1" s="1"/>
  <c r="B169" i="1" a="1"/>
  <c r="B169" i="1" s="1"/>
  <c r="E169" i="1" s="1"/>
  <c r="B170" i="1" a="1"/>
  <c r="B170" i="1" s="1"/>
  <c r="E170" i="1" s="1"/>
  <c r="B171" i="1" a="1"/>
  <c r="B171" i="1" s="1"/>
  <c r="E171" i="1" s="1"/>
  <c r="B172" i="1" a="1"/>
  <c r="B172" i="1" s="1"/>
  <c r="E172" i="1" s="1"/>
  <c r="B173" i="1" a="1"/>
  <c r="B173" i="1" s="1"/>
  <c r="E173" i="1" s="1"/>
  <c r="B174" i="1" a="1"/>
  <c r="B174" i="1" s="1"/>
  <c r="E174" i="1" s="1"/>
  <c r="B175" i="1" a="1"/>
  <c r="B175" i="1" s="1"/>
  <c r="E175" i="1" s="1"/>
  <c r="B176" i="1" a="1"/>
  <c r="B176" i="1" s="1"/>
  <c r="E176" i="1" s="1"/>
  <c r="B177" i="1" a="1"/>
  <c r="B177" i="1" s="1"/>
  <c r="E177" i="1" s="1"/>
  <c r="B178" i="1" a="1"/>
  <c r="B178" i="1" s="1"/>
  <c r="E178" i="1" s="1"/>
  <c r="B179" i="1" a="1"/>
  <c r="B179" i="1" s="1"/>
  <c r="E179" i="1" s="1"/>
  <c r="B180" i="1" a="1"/>
  <c r="B180" i="1" s="1"/>
  <c r="E180" i="1" s="1"/>
  <c r="B181" i="1" a="1"/>
  <c r="B181" i="1" s="1"/>
  <c r="E181" i="1" s="1"/>
  <c r="B182" i="1" a="1"/>
  <c r="B182" i="1" s="1"/>
  <c r="E182" i="1" s="1"/>
  <c r="B183" i="1" a="1"/>
  <c r="B183" i="1" s="1"/>
  <c r="E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E193" i="1" s="1"/>
  <c r="B194" i="1" a="1"/>
  <c r="B194" i="1" s="1"/>
  <c r="E194" i="1" s="1"/>
  <c r="B195" i="1" a="1"/>
  <c r="B195" i="1" s="1"/>
  <c r="E195" i="1" s="1"/>
  <c r="B196" i="1" a="1"/>
  <c r="B196" i="1" s="1"/>
  <c r="E196" i="1" s="1"/>
  <c r="B197" i="1" a="1"/>
  <c r="B197" i="1" s="1"/>
  <c r="E197" i="1" s="1"/>
  <c r="B198" i="1" a="1"/>
  <c r="B198" i="1" s="1"/>
  <c r="E198" i="1" s="1"/>
  <c r="B199" i="1" a="1"/>
  <c r="B199" i="1" s="1"/>
  <c r="E199" i="1" s="1"/>
  <c r="B200" i="1" a="1"/>
  <c r="B200" i="1" s="1"/>
  <c r="E200" i="1" s="1"/>
  <c r="B201" i="1" a="1"/>
  <c r="B201" i="1" s="1"/>
  <c r="E201" i="1" s="1"/>
  <c r="B202" i="1" a="1"/>
  <c r="B202" i="1" s="1"/>
  <c r="E202" i="1" s="1"/>
  <c r="B203" i="1" a="1"/>
  <c r="B203" i="1" s="1"/>
  <c r="E203" i="1" s="1"/>
  <c r="B204" i="1" a="1"/>
  <c r="B204" i="1" s="1"/>
  <c r="E204" i="1" s="1"/>
  <c r="B205" i="1" a="1"/>
  <c r="B205" i="1" s="1"/>
  <c r="E205" i="1" s="1"/>
  <c r="B206" i="1" a="1"/>
  <c r="B206" i="1" s="1"/>
  <c r="E206" i="1" s="1"/>
  <c r="B207" i="1" a="1"/>
  <c r="B207" i="1" s="1"/>
  <c r="E207" i="1" s="1"/>
  <c r="B208" i="1" a="1"/>
  <c r="B208" i="1" s="1"/>
  <c r="E208" i="1" s="1"/>
  <c r="B209" i="1" a="1"/>
  <c r="B209" i="1" s="1"/>
  <c r="E209" i="1" s="1"/>
  <c r="B210" i="1" a="1"/>
  <c r="B210" i="1" s="1"/>
  <c r="E210" i="1" s="1"/>
  <c r="B211" i="1" a="1"/>
  <c r="B211" i="1" s="1"/>
  <c r="E211" i="1" s="1"/>
  <c r="B212" i="1" a="1"/>
  <c r="B212" i="1" s="1"/>
  <c r="E212" i="1" s="1"/>
  <c r="B213" i="1" a="1"/>
  <c r="B213" i="1" s="1"/>
  <c r="E213" i="1" s="1"/>
  <c r="B214" i="1" a="1"/>
  <c r="B214" i="1" s="1"/>
  <c r="E214" i="1" s="1"/>
  <c r="B215" i="1" a="1"/>
  <c r="B215" i="1" s="1"/>
  <c r="E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E225" i="1" s="1"/>
  <c r="B226" i="1" a="1"/>
  <c r="B226" i="1" s="1"/>
  <c r="E226" i="1" s="1"/>
  <c r="B227" i="1" a="1"/>
  <c r="B227" i="1" s="1"/>
  <c r="E227" i="1" s="1"/>
  <c r="B228" i="1" a="1"/>
  <c r="B228" i="1" s="1"/>
  <c r="E228" i="1" s="1"/>
  <c r="B229" i="1" a="1"/>
  <c r="B229" i="1" s="1"/>
  <c r="E229" i="1" s="1"/>
  <c r="B230" i="1" a="1"/>
  <c r="B230" i="1" s="1"/>
  <c r="E230" i="1" s="1"/>
  <c r="B231" i="1" a="1"/>
  <c r="B231" i="1" s="1"/>
  <c r="E231" i="1" s="1"/>
  <c r="B232" i="1" a="1"/>
  <c r="B232" i="1" s="1"/>
  <c r="E232" i="1" s="1"/>
  <c r="B233" i="1" a="1"/>
  <c r="B233" i="1" s="1"/>
  <c r="E233" i="1" s="1"/>
  <c r="B234" i="1" a="1"/>
  <c r="B234" i="1" s="1"/>
  <c r="E234" i="1" s="1"/>
  <c r="B235" i="1" a="1"/>
  <c r="B235" i="1" s="1"/>
  <c r="E235" i="1" s="1"/>
  <c r="B236" i="1" a="1"/>
  <c r="B236" i="1" s="1"/>
  <c r="E236" i="1" s="1"/>
  <c r="B237" i="1" a="1"/>
  <c r="B237" i="1" s="1"/>
  <c r="E237" i="1" s="1"/>
  <c r="B238" i="1" a="1"/>
  <c r="B238" i="1" s="1"/>
  <c r="E238" i="1" s="1"/>
  <c r="B239" i="1" a="1"/>
  <c r="B239" i="1" s="1"/>
  <c r="E239" i="1" s="1"/>
  <c r="B240" i="1" a="1"/>
  <c r="B240" i="1" s="1"/>
  <c r="E240" i="1" s="1"/>
  <c r="B241" i="1" a="1"/>
  <c r="B241" i="1" s="1"/>
  <c r="E241" i="1" s="1"/>
  <c r="B242" i="1" a="1"/>
  <c r="B242" i="1" s="1"/>
  <c r="E242" i="1" s="1"/>
  <c r="B243" i="1" a="1"/>
  <c r="B243" i="1" s="1"/>
  <c r="E243" i="1" s="1"/>
  <c r="B244" i="1" a="1"/>
  <c r="B244" i="1" s="1"/>
  <c r="E244" i="1" s="1"/>
  <c r="B245" i="1" a="1"/>
  <c r="B245" i="1" s="1"/>
  <c r="E245" i="1" s="1"/>
  <c r="B246" i="1" a="1"/>
  <c r="B246" i="1" s="1"/>
  <c r="E246" i="1" s="1"/>
  <c r="B247" i="1" a="1"/>
  <c r="B247" i="1" s="1"/>
  <c r="E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E257" i="1" s="1"/>
  <c r="B258" i="1" a="1"/>
  <c r="B258" i="1" s="1"/>
  <c r="E258" i="1" s="1"/>
  <c r="B259" i="1" a="1"/>
  <c r="B259" i="1" s="1"/>
  <c r="E259" i="1" s="1"/>
  <c r="B260" i="1" a="1"/>
  <c r="B260" i="1" s="1"/>
  <c r="E260" i="1" s="1"/>
  <c r="B261" i="1" a="1"/>
  <c r="B261" i="1" s="1"/>
  <c r="E261" i="1" s="1"/>
  <c r="B262" i="1" a="1"/>
  <c r="B262" i="1" s="1"/>
  <c r="E262" i="1" s="1"/>
  <c r="B263" i="1" a="1"/>
  <c r="B263" i="1" s="1"/>
  <c r="E263" i="1" s="1"/>
  <c r="B264" i="1" a="1"/>
  <c r="B264" i="1" s="1"/>
  <c r="E264" i="1" s="1"/>
  <c r="B265" i="1" a="1"/>
  <c r="B265" i="1" s="1"/>
  <c r="E265" i="1" s="1"/>
  <c r="B266" i="1" a="1"/>
  <c r="B266" i="1" s="1"/>
  <c r="E266" i="1" s="1"/>
  <c r="B267" i="1" a="1"/>
  <c r="B267" i="1" s="1"/>
  <c r="E267" i="1" s="1"/>
  <c r="B268" i="1" a="1"/>
  <c r="B268" i="1" s="1"/>
  <c r="E268" i="1" s="1"/>
  <c r="B269" i="1" a="1"/>
  <c r="B269" i="1" s="1"/>
  <c r="E269" i="1" s="1"/>
  <c r="B270" i="1" a="1"/>
  <c r="B270" i="1" s="1"/>
  <c r="E270" i="1" s="1"/>
  <c r="B271" i="1" a="1"/>
  <c r="B271" i="1" s="1"/>
  <c r="E271" i="1" s="1"/>
  <c r="B272" i="1" a="1"/>
  <c r="B272" i="1" s="1"/>
  <c r="E272" i="1" s="1"/>
  <c r="B273" i="1" a="1"/>
  <c r="B273" i="1" s="1"/>
  <c r="E273" i="1" s="1"/>
  <c r="B274" i="1" a="1"/>
  <c r="B274" i="1" s="1"/>
  <c r="E274" i="1" s="1"/>
  <c r="B275" i="1" a="1"/>
  <c r="B275" i="1" s="1"/>
  <c r="E275" i="1" s="1"/>
  <c r="B276" i="1" a="1"/>
  <c r="B276" i="1" s="1"/>
  <c r="E276" i="1" s="1"/>
  <c r="B277" i="1" a="1"/>
  <c r="B277" i="1" s="1"/>
  <c r="E277" i="1" s="1"/>
  <c r="B278" i="1" a="1"/>
  <c r="B278" i="1" s="1"/>
  <c r="E278" i="1" s="1"/>
  <c r="B279" i="1" a="1"/>
  <c r="B279" i="1" s="1"/>
  <c r="E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E289" i="1" s="1"/>
  <c r="B290" i="1" a="1"/>
  <c r="B290" i="1" s="1"/>
  <c r="E290" i="1" s="1"/>
  <c r="B291" i="1" a="1"/>
  <c r="B291" i="1" s="1"/>
  <c r="E291" i="1" s="1"/>
  <c r="B292" i="1" a="1"/>
  <c r="B292" i="1" s="1"/>
  <c r="E292" i="1" s="1"/>
  <c r="B293" i="1" a="1"/>
  <c r="B293" i="1" s="1"/>
  <c r="E293" i="1" s="1"/>
  <c r="B294" i="1" a="1"/>
  <c r="B294" i="1" s="1"/>
  <c r="E294" i="1" s="1"/>
  <c r="B295" i="1" a="1"/>
  <c r="B295" i="1" s="1"/>
  <c r="E295" i="1" s="1"/>
  <c r="B296" i="1" a="1"/>
  <c r="B296" i="1" s="1"/>
  <c r="E296" i="1" s="1"/>
  <c r="B297" i="1" a="1"/>
  <c r="B297" i="1" s="1"/>
  <c r="E297" i="1" s="1"/>
  <c r="B298" i="1" a="1"/>
  <c r="B298" i="1" s="1"/>
  <c r="E298" i="1" s="1"/>
  <c r="B299" i="1" a="1"/>
  <c r="B299" i="1" s="1"/>
  <c r="E299" i="1" s="1"/>
  <c r="B300" i="1" a="1"/>
  <c r="B300" i="1" s="1"/>
  <c r="E300" i="1" s="1"/>
  <c r="B301" i="1" a="1"/>
  <c r="B301" i="1" s="1"/>
  <c r="E301" i="1" s="1"/>
  <c r="B302" i="1" a="1"/>
  <c r="B302" i="1" s="1"/>
  <c r="E302" i="1" s="1"/>
  <c r="B303" i="1" a="1"/>
  <c r="B303" i="1" s="1"/>
  <c r="E303" i="1" s="1"/>
  <c r="B304" i="1" a="1"/>
  <c r="B304" i="1" s="1"/>
  <c r="E304" i="1" s="1"/>
  <c r="B305" i="1" a="1"/>
  <c r="B305" i="1" s="1"/>
  <c r="E305" i="1" s="1"/>
  <c r="B306" i="1" a="1"/>
  <c r="B306" i="1" s="1"/>
  <c r="E306" i="1" s="1"/>
  <c r="B307" i="1" a="1"/>
  <c r="B307" i="1" s="1"/>
  <c r="E307" i="1" s="1"/>
  <c r="B308" i="1" a="1"/>
  <c r="B308" i="1" s="1"/>
  <c r="E308" i="1" s="1"/>
  <c r="B309" i="1" a="1"/>
  <c r="B309" i="1" s="1"/>
  <c r="E309" i="1" s="1"/>
  <c r="B310" i="1" a="1"/>
  <c r="B310" i="1" s="1"/>
  <c r="E310" i="1" s="1"/>
  <c r="B311" i="1" a="1"/>
  <c r="B311" i="1" s="1"/>
  <c r="E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E321" i="1" s="1"/>
  <c r="B322" i="1" a="1"/>
  <c r="B322" i="1" s="1"/>
  <c r="E322" i="1" s="1"/>
  <c r="B323" i="1" a="1"/>
  <c r="B323" i="1" s="1"/>
  <c r="E323" i="1" s="1"/>
  <c r="B324" i="1" a="1"/>
  <c r="B324" i="1" s="1"/>
  <c r="E324" i="1" s="1"/>
  <c r="B325" i="1" a="1"/>
  <c r="B325" i="1" s="1"/>
  <c r="E325" i="1" s="1"/>
  <c r="B326" i="1" a="1"/>
  <c r="B326" i="1" s="1"/>
  <c r="E326" i="1" s="1"/>
  <c r="B327" i="1" a="1"/>
  <c r="B327" i="1" s="1"/>
  <c r="E327" i="1" s="1"/>
  <c r="B328" i="1" a="1"/>
  <c r="B328" i="1" s="1"/>
  <c r="E328" i="1" s="1"/>
  <c r="B329" i="1" a="1"/>
  <c r="B329" i="1" s="1"/>
  <c r="E329" i="1" s="1"/>
  <c r="B330" i="1" a="1"/>
  <c r="B330" i="1" s="1"/>
  <c r="E330" i="1" s="1"/>
  <c r="B331" i="1" a="1"/>
  <c r="B331" i="1" s="1"/>
  <c r="E331" i="1" s="1"/>
  <c r="B332" i="1" a="1"/>
  <c r="B332" i="1" s="1"/>
  <c r="E332" i="1" s="1"/>
  <c r="B333" i="1" a="1"/>
  <c r="B333" i="1" s="1"/>
  <c r="E333" i="1" s="1"/>
  <c r="B334" i="1" a="1"/>
  <c r="B334" i="1" s="1"/>
  <c r="E334" i="1" s="1"/>
  <c r="B335" i="1" a="1"/>
  <c r="B335" i="1" s="1"/>
  <c r="E335" i="1" s="1"/>
  <c r="B336" i="1" a="1"/>
  <c r="B336" i="1" s="1"/>
  <c r="E336" i="1" s="1"/>
  <c r="B337" i="1" a="1"/>
  <c r="B337" i="1" s="1"/>
  <c r="E337" i="1" s="1"/>
  <c r="B338" i="1" a="1"/>
  <c r="B338" i="1" s="1"/>
  <c r="E338" i="1" s="1"/>
  <c r="B339" i="1" a="1"/>
  <c r="B339" i="1" s="1"/>
  <c r="E339" i="1" s="1"/>
  <c r="B340" i="1" a="1"/>
  <c r="B340" i="1" s="1"/>
  <c r="E340" i="1" s="1"/>
  <c r="B341" i="1" a="1"/>
  <c r="B341" i="1" s="1"/>
  <c r="E341" i="1" s="1"/>
  <c r="B342" i="1" a="1"/>
  <c r="B342" i="1" s="1"/>
  <c r="E342" i="1" s="1"/>
  <c r="B343" i="1" a="1"/>
  <c r="B343" i="1" s="1"/>
  <c r="E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E353" i="1" s="1"/>
  <c r="B354" i="1" a="1"/>
  <c r="B354" i="1" s="1"/>
  <c r="E354" i="1" s="1"/>
  <c r="B355" i="1" a="1"/>
  <c r="B355" i="1" s="1"/>
  <c r="E355" i="1" s="1"/>
  <c r="B356" i="1" a="1"/>
  <c r="B356" i="1" s="1"/>
  <c r="E356" i="1" s="1"/>
  <c r="B357" i="1" a="1"/>
  <c r="B357" i="1" s="1"/>
  <c r="E357" i="1" s="1"/>
  <c r="B358" i="1" a="1"/>
  <c r="B358" i="1" s="1"/>
  <c r="E358" i="1" s="1"/>
  <c r="B359" i="1" a="1"/>
  <c r="B359" i="1" s="1"/>
  <c r="E359" i="1" s="1"/>
  <c r="B360" i="1" a="1"/>
  <c r="B360" i="1" s="1"/>
  <c r="E360" i="1" s="1"/>
  <c r="B361" i="1" a="1"/>
  <c r="B361" i="1" s="1"/>
  <c r="E361" i="1" s="1"/>
  <c r="B362" i="1" a="1"/>
  <c r="B362" i="1" s="1"/>
  <c r="E362" i="1" s="1"/>
  <c r="B363" i="1" a="1"/>
  <c r="B363" i="1" s="1"/>
  <c r="E363" i="1" s="1"/>
  <c r="B364" i="1" a="1"/>
  <c r="B364" i="1" s="1"/>
  <c r="E364" i="1" s="1"/>
  <c r="B365" i="1" a="1"/>
  <c r="B365" i="1" s="1"/>
  <c r="E365" i="1" s="1"/>
  <c r="B366" i="1" a="1"/>
  <c r="B366" i="1" s="1"/>
  <c r="E366" i="1" s="1"/>
  <c r="B367" i="1" a="1"/>
  <c r="B367" i="1" s="1"/>
  <c r="E367" i="1" s="1"/>
  <c r="B368" i="1" a="1"/>
  <c r="B368" i="1" s="1"/>
  <c r="E368" i="1" s="1"/>
  <c r="B369" i="1" a="1"/>
  <c r="B369" i="1" s="1"/>
  <c r="E369" i="1" s="1"/>
  <c r="B370" i="1" a="1"/>
  <c r="B370" i="1" s="1"/>
  <c r="E370" i="1" s="1"/>
  <c r="B371" i="1" a="1"/>
  <c r="B371" i="1" s="1"/>
  <c r="E371" i="1" s="1"/>
  <c r="B372" i="1" a="1"/>
  <c r="B372" i="1" s="1"/>
  <c r="E372" i="1" s="1"/>
  <c r="B373" i="1" a="1"/>
  <c r="B373" i="1" s="1"/>
  <c r="E373" i="1" s="1"/>
  <c r="B374" i="1" a="1"/>
  <c r="B374" i="1" s="1"/>
  <c r="E374" i="1" s="1"/>
  <c r="B375" i="1" a="1"/>
  <c r="B375" i="1" s="1"/>
  <c r="E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E385" i="1" s="1"/>
  <c r="B386" i="1" a="1"/>
  <c r="B386" i="1" s="1"/>
  <c r="E386" i="1" s="1"/>
  <c r="B387" i="1" a="1"/>
  <c r="B387" i="1" s="1"/>
  <c r="E387" i="1" s="1"/>
  <c r="B388" i="1" a="1"/>
  <c r="B388" i="1" s="1"/>
  <c r="E388" i="1" s="1"/>
  <c r="B389" i="1" a="1"/>
  <c r="B389" i="1" s="1"/>
  <c r="E389" i="1" s="1"/>
  <c r="B390" i="1" a="1"/>
  <c r="B390" i="1" s="1"/>
  <c r="E390" i="1" s="1"/>
  <c r="B391" i="1" a="1"/>
  <c r="B391" i="1" s="1"/>
  <c r="E391" i="1" s="1"/>
  <c r="B392" i="1" a="1"/>
  <c r="B392" i="1" s="1"/>
  <c r="E392" i="1" s="1"/>
  <c r="B393" i="1" a="1"/>
  <c r="B393" i="1" s="1"/>
  <c r="E393" i="1" s="1"/>
  <c r="B394" i="1" a="1"/>
  <c r="B394" i="1" s="1"/>
  <c r="E394" i="1" s="1"/>
  <c r="B395" i="1" a="1"/>
  <c r="B395" i="1" s="1"/>
  <c r="E395" i="1" s="1"/>
  <c r="B396" i="1" a="1"/>
  <c r="B396" i="1" s="1"/>
  <c r="E396" i="1" s="1"/>
  <c r="B397" i="1" a="1"/>
  <c r="B397" i="1" s="1"/>
  <c r="E397" i="1" s="1"/>
  <c r="B398" i="1" a="1"/>
  <c r="B398" i="1" s="1"/>
  <c r="E398" i="1" s="1"/>
  <c r="B399" i="1" a="1"/>
  <c r="B399" i="1" s="1"/>
  <c r="E399" i="1" s="1"/>
  <c r="B400" i="1" a="1"/>
  <c r="B400" i="1" s="1"/>
  <c r="E400" i="1" s="1"/>
  <c r="B401" i="1" a="1"/>
  <c r="B401" i="1" s="1"/>
  <c r="E401" i="1" s="1"/>
  <c r="B402" i="1" a="1"/>
  <c r="B402" i="1" s="1"/>
  <c r="E402" i="1" s="1"/>
  <c r="B403" i="1" a="1"/>
  <c r="B403" i="1" s="1"/>
  <c r="E403" i="1" s="1"/>
  <c r="B404" i="1" a="1"/>
  <c r="B404" i="1" s="1"/>
  <c r="E404" i="1" s="1"/>
  <c r="B405" i="1" a="1"/>
  <c r="B405" i="1" s="1"/>
  <c r="E405" i="1" s="1"/>
  <c r="B406" i="1" a="1"/>
  <c r="B406" i="1" s="1"/>
  <c r="E406" i="1" s="1"/>
  <c r="B407" i="1" a="1"/>
  <c r="B407" i="1" s="1"/>
  <c r="E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E417" i="1" s="1"/>
  <c r="B418" i="1" a="1"/>
  <c r="B418" i="1" s="1"/>
  <c r="E418" i="1" s="1"/>
  <c r="B419" i="1" a="1"/>
  <c r="B419" i="1" s="1"/>
  <c r="E419" i="1" s="1"/>
  <c r="B420" i="1" a="1"/>
  <c r="B420" i="1" s="1"/>
  <c r="E420" i="1" s="1"/>
  <c r="B421" i="1" a="1"/>
  <c r="B421" i="1" s="1"/>
  <c r="E421" i="1" s="1"/>
  <c r="B422" i="1" a="1"/>
  <c r="B422" i="1" s="1"/>
  <c r="E422" i="1" s="1"/>
  <c r="B423" i="1" a="1"/>
  <c r="B423" i="1" s="1"/>
  <c r="E423" i="1" s="1"/>
  <c r="B424" i="1" a="1"/>
  <c r="B424" i="1" s="1"/>
  <c r="E424" i="1" s="1"/>
  <c r="B425" i="1" a="1"/>
  <c r="B425" i="1" s="1"/>
  <c r="E425" i="1" s="1"/>
  <c r="B426" i="1" a="1"/>
  <c r="B426" i="1" s="1"/>
  <c r="E426" i="1" s="1"/>
  <c r="B427" i="1" a="1"/>
  <c r="B427" i="1" s="1"/>
  <c r="E427" i="1" s="1"/>
  <c r="B428" i="1" a="1"/>
  <c r="B428" i="1" s="1"/>
  <c r="E428" i="1" s="1"/>
  <c r="B429" i="1" a="1"/>
  <c r="B429" i="1" s="1"/>
  <c r="E429" i="1" s="1"/>
  <c r="B430" i="1" a="1"/>
  <c r="B430" i="1" s="1"/>
  <c r="E430" i="1" s="1"/>
  <c r="B431" i="1" a="1"/>
  <c r="B431" i="1" s="1"/>
  <c r="E431" i="1" s="1"/>
  <c r="B432" i="1" a="1"/>
  <c r="B432" i="1" s="1"/>
  <c r="E432" i="1" s="1"/>
  <c r="B433" i="1" a="1"/>
  <c r="B433" i="1" s="1"/>
  <c r="E433" i="1" s="1"/>
  <c r="B434" i="1" a="1"/>
  <c r="B434" i="1" s="1"/>
  <c r="E434" i="1" s="1"/>
  <c r="B435" i="1" a="1"/>
  <c r="B435" i="1" s="1"/>
  <c r="E435" i="1" s="1"/>
  <c r="B436" i="1" a="1"/>
  <c r="B436" i="1" s="1"/>
  <c r="E436" i="1" s="1"/>
  <c r="B437" i="1" a="1"/>
  <c r="B437" i="1" s="1"/>
  <c r="E437" i="1" s="1"/>
  <c r="B438" i="1" a="1"/>
  <c r="B438" i="1" s="1"/>
  <c r="E438" i="1" s="1"/>
  <c r="B439" i="1" a="1"/>
  <c r="B439" i="1" s="1"/>
  <c r="E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E449" i="1" s="1"/>
  <c r="B450" i="1" a="1"/>
  <c r="B450" i="1" s="1"/>
  <c r="E450" i="1" s="1"/>
  <c r="B451" i="1" a="1"/>
  <c r="B451" i="1" s="1"/>
  <c r="E451" i="1" s="1"/>
  <c r="B452" i="1" a="1"/>
  <c r="B452" i="1" s="1"/>
  <c r="E452" i="1" s="1"/>
  <c r="B453" i="1" a="1"/>
  <c r="B453" i="1" s="1"/>
  <c r="E453" i="1" s="1"/>
  <c r="B454" i="1" a="1"/>
  <c r="B454" i="1" s="1"/>
  <c r="E454" i="1" s="1"/>
  <c r="B455" i="1" a="1"/>
  <c r="B455" i="1" s="1"/>
  <c r="E455" i="1" s="1"/>
  <c r="B456" i="1" a="1"/>
  <c r="B456" i="1" s="1"/>
  <c r="E456" i="1" s="1"/>
  <c r="B457" i="1" a="1"/>
  <c r="B457" i="1" s="1"/>
  <c r="E457" i="1" s="1"/>
  <c r="B458" i="1" a="1"/>
  <c r="B458" i="1" s="1"/>
  <c r="E458" i="1" s="1"/>
  <c r="B459" i="1" a="1"/>
  <c r="B459" i="1" s="1"/>
  <c r="E459" i="1" s="1"/>
  <c r="B460" i="1" a="1"/>
  <c r="B460" i="1" s="1"/>
  <c r="E460" i="1" s="1"/>
  <c r="B461" i="1" a="1"/>
  <c r="B461" i="1" s="1"/>
  <c r="E461" i="1" s="1"/>
  <c r="B462" i="1" a="1"/>
  <c r="B462" i="1" s="1"/>
  <c r="E462" i="1" s="1"/>
  <c r="B463" i="1" a="1"/>
  <c r="B463" i="1" s="1"/>
  <c r="E463" i="1" s="1"/>
  <c r="B464" i="1" a="1"/>
  <c r="B464" i="1" s="1"/>
  <c r="E464" i="1" s="1"/>
  <c r="B465" i="1" a="1"/>
  <c r="B465" i="1" s="1"/>
  <c r="E465" i="1" s="1"/>
  <c r="B466" i="1" a="1"/>
  <c r="B466" i="1" s="1"/>
  <c r="E466" i="1" s="1"/>
  <c r="B467" i="1" a="1"/>
  <c r="B467" i="1" s="1"/>
  <c r="E467" i="1" s="1"/>
  <c r="B468" i="1" a="1"/>
  <c r="B468" i="1" s="1"/>
  <c r="E468" i="1" s="1"/>
  <c r="B469" i="1" a="1"/>
  <c r="B469" i="1" s="1"/>
  <c r="E469" i="1" s="1"/>
  <c r="B470" i="1" a="1"/>
  <c r="B470" i="1" s="1"/>
  <c r="E470" i="1" s="1"/>
  <c r="B471" i="1" a="1"/>
  <c r="B471" i="1" s="1"/>
  <c r="E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E481" i="1" s="1"/>
  <c r="B482" i="1" a="1"/>
  <c r="B482" i="1" s="1"/>
  <c r="E482" i="1" s="1"/>
  <c r="B483" i="1" a="1"/>
  <c r="B483" i="1" s="1"/>
  <c r="E483" i="1" s="1"/>
  <c r="B484" i="1" a="1"/>
  <c r="B484" i="1" s="1"/>
  <c r="E484" i="1" s="1"/>
  <c r="B485" i="1" a="1"/>
  <c r="B485" i="1" s="1"/>
  <c r="E485" i="1" s="1"/>
  <c r="B486" i="1" a="1"/>
  <c r="B486" i="1" s="1"/>
  <c r="E486" i="1" s="1"/>
  <c r="B487" i="1" a="1"/>
  <c r="B487" i="1" s="1"/>
  <c r="E487" i="1" s="1"/>
  <c r="B488" i="1" a="1"/>
  <c r="B488" i="1" s="1"/>
  <c r="E488" i="1" s="1"/>
  <c r="B489" i="1" a="1"/>
  <c r="B489" i="1" s="1"/>
  <c r="E489" i="1" s="1"/>
  <c r="B490" i="1" a="1"/>
  <c r="B490" i="1" s="1"/>
  <c r="E490" i="1" s="1"/>
  <c r="B491" i="1" a="1"/>
  <c r="B491" i="1" s="1"/>
  <c r="E491" i="1" s="1"/>
  <c r="B492" i="1" a="1"/>
  <c r="B492" i="1" s="1"/>
  <c r="E492" i="1" s="1"/>
  <c r="B493" i="1" a="1"/>
  <c r="B493" i="1" s="1"/>
  <c r="E493" i="1" s="1"/>
  <c r="B494" i="1" a="1"/>
  <c r="B494" i="1" s="1"/>
  <c r="E494" i="1" s="1"/>
  <c r="B495" i="1" a="1"/>
  <c r="B495" i="1" s="1"/>
  <c r="E495" i="1" s="1"/>
  <c r="B496" i="1" a="1"/>
  <c r="B496" i="1" s="1"/>
  <c r="E496" i="1" s="1"/>
  <c r="B497" i="1" a="1"/>
  <c r="B497" i="1" s="1"/>
  <c r="E497" i="1" s="1"/>
  <c r="B498" i="1" a="1"/>
  <c r="B498" i="1" s="1"/>
  <c r="E498" i="1" s="1"/>
  <c r="B499" i="1" a="1"/>
  <c r="B499" i="1" s="1"/>
  <c r="E499" i="1" s="1"/>
  <c r="B500" i="1" a="1"/>
  <c r="B500" i="1" s="1"/>
  <c r="E500" i="1" s="1"/>
  <c r="B501" i="1" a="1"/>
  <c r="B501" i="1" s="1"/>
  <c r="E501" i="1" s="1"/>
  <c r="B502" i="1" a="1"/>
  <c r="B502" i="1" s="1"/>
  <c r="E502" i="1" s="1"/>
  <c r="B503" i="1" a="1"/>
  <c r="B503" i="1" s="1"/>
  <c r="E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E513" i="1" s="1"/>
  <c r="B514" i="1" a="1"/>
  <c r="B514" i="1" s="1"/>
  <c r="E514" i="1" s="1"/>
  <c r="B515" i="1" a="1"/>
  <c r="B515" i="1" s="1"/>
  <c r="E515" i="1" s="1"/>
  <c r="B516" i="1" a="1"/>
  <c r="B516" i="1" s="1"/>
  <c r="E516" i="1" s="1"/>
  <c r="B517" i="1" a="1"/>
  <c r="B517" i="1" s="1"/>
  <c r="E517" i="1" s="1"/>
  <c r="B518" i="1" a="1"/>
  <c r="B518" i="1" s="1"/>
  <c r="E518" i="1" s="1"/>
  <c r="B519" i="1" a="1"/>
  <c r="B519" i="1" s="1"/>
  <c r="E519" i="1" s="1"/>
  <c r="B520" i="1" a="1"/>
  <c r="B520" i="1" s="1"/>
  <c r="E520" i="1" s="1"/>
  <c r="B521" i="1" a="1"/>
  <c r="B521" i="1" s="1"/>
  <c r="E521" i="1" s="1"/>
  <c r="B522" i="1" a="1"/>
  <c r="B522" i="1" s="1"/>
  <c r="E522" i="1" s="1"/>
  <c r="B523" i="1" a="1"/>
  <c r="B523" i="1" s="1"/>
  <c r="E523" i="1" s="1"/>
  <c r="B524" i="1" a="1"/>
  <c r="B524" i="1" s="1"/>
  <c r="E524" i="1" s="1"/>
  <c r="B525" i="1" a="1"/>
  <c r="B525" i="1" s="1"/>
  <c r="E525" i="1" s="1"/>
  <c r="B526" i="1" a="1"/>
  <c r="B526" i="1" s="1"/>
  <c r="E526" i="1" s="1"/>
  <c r="B527" i="1" a="1"/>
  <c r="B527" i="1" s="1"/>
  <c r="E527" i="1" s="1"/>
  <c r="B528" i="1" a="1"/>
  <c r="B528" i="1" s="1"/>
  <c r="E528" i="1" s="1"/>
  <c r="B529" i="1" a="1"/>
  <c r="B529" i="1" s="1"/>
  <c r="E529" i="1" s="1"/>
  <c r="B530" i="1" a="1"/>
  <c r="B530" i="1" s="1"/>
  <c r="E530" i="1" s="1"/>
  <c r="B531" i="1" a="1"/>
  <c r="B531" i="1" s="1"/>
  <c r="E531" i="1" s="1"/>
  <c r="B532" i="1" a="1"/>
  <c r="B532" i="1" s="1"/>
  <c r="E532" i="1" s="1"/>
  <c r="B533" i="1" a="1"/>
  <c r="B533" i="1" s="1"/>
  <c r="E533" i="1" s="1"/>
  <c r="B534" i="1" a="1"/>
  <c r="B534" i="1" s="1"/>
  <c r="E534" i="1" s="1"/>
  <c r="B535" i="1" a="1"/>
  <c r="B535" i="1" s="1"/>
  <c r="E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E545" i="1" s="1"/>
  <c r="B546" i="1" a="1"/>
  <c r="B546" i="1" s="1"/>
  <c r="E546" i="1" s="1"/>
  <c r="B547" i="1" a="1"/>
  <c r="B547" i="1" s="1"/>
  <c r="E547" i="1" s="1"/>
  <c r="B548" i="1" a="1"/>
  <c r="B548" i="1" s="1"/>
  <c r="E548" i="1" s="1"/>
  <c r="B549" i="1" a="1"/>
  <c r="B549" i="1" s="1"/>
  <c r="E549" i="1" s="1"/>
  <c r="B550" i="1" a="1"/>
  <c r="B550" i="1" s="1"/>
  <c r="E550" i="1" s="1"/>
  <c r="B551" i="1" a="1"/>
  <c r="B551" i="1" s="1"/>
  <c r="E551" i="1" s="1"/>
  <c r="B552" i="1" a="1"/>
  <c r="B552" i="1" s="1"/>
  <c r="E552" i="1" s="1"/>
  <c r="B553" i="1" a="1"/>
  <c r="B553" i="1" s="1"/>
  <c r="E553" i="1" s="1"/>
  <c r="B554" i="1" a="1"/>
  <c r="B554" i="1" s="1"/>
  <c r="E554" i="1" s="1"/>
  <c r="B555" i="1" a="1"/>
  <c r="B555" i="1" s="1"/>
  <c r="E555" i="1" s="1"/>
  <c r="B556" i="1" a="1"/>
  <c r="B556" i="1" s="1"/>
  <c r="E556" i="1" s="1"/>
  <c r="B557" i="1" a="1"/>
  <c r="B557" i="1" s="1"/>
  <c r="E557" i="1" s="1"/>
  <c r="B558" i="1" a="1"/>
  <c r="B558" i="1" s="1"/>
  <c r="E558" i="1" s="1"/>
  <c r="B559" i="1" a="1"/>
  <c r="B559" i="1" s="1"/>
  <c r="E559" i="1" s="1"/>
  <c r="B560" i="1" a="1"/>
  <c r="B560" i="1" s="1"/>
  <c r="E560" i="1" s="1"/>
  <c r="B561" i="1" a="1"/>
  <c r="B561" i="1" s="1"/>
  <c r="E561" i="1" s="1"/>
  <c r="B562" i="1" a="1"/>
  <c r="B562" i="1" s="1"/>
  <c r="E562" i="1" s="1"/>
  <c r="B563" i="1" a="1"/>
  <c r="B563" i="1" s="1"/>
  <c r="E563" i="1" s="1"/>
  <c r="B564" i="1" a="1"/>
  <c r="B564" i="1" s="1"/>
  <c r="E564" i="1" s="1"/>
  <c r="B565" i="1" a="1"/>
  <c r="B565" i="1" s="1"/>
  <c r="E565" i="1" s="1"/>
  <c r="B566" i="1" a="1"/>
  <c r="B566" i="1" s="1"/>
  <c r="E566" i="1" s="1"/>
  <c r="B567" i="1" a="1"/>
  <c r="B567" i="1" s="1"/>
  <c r="E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E577" i="1" s="1"/>
  <c r="B578" i="1" a="1"/>
  <c r="B578" i="1" s="1"/>
  <c r="E578" i="1" s="1"/>
  <c r="B579" i="1" a="1"/>
  <c r="B579" i="1" s="1"/>
  <c r="E579" i="1" s="1"/>
  <c r="B580" i="1" a="1"/>
  <c r="B580" i="1" s="1"/>
  <c r="E580" i="1" s="1"/>
  <c r="B581" i="1" a="1"/>
  <c r="B581" i="1" s="1"/>
  <c r="E581" i="1" s="1"/>
  <c r="B582" i="1" a="1"/>
  <c r="B582" i="1" s="1"/>
  <c r="E582" i="1" s="1"/>
  <c r="B583" i="1" a="1"/>
  <c r="B583" i="1" s="1"/>
  <c r="E583" i="1" s="1"/>
  <c r="B584" i="1" a="1"/>
  <c r="B584" i="1" s="1"/>
  <c r="E584" i="1" s="1"/>
  <c r="B585" i="1" a="1"/>
  <c r="B585" i="1" s="1"/>
  <c r="E585" i="1" s="1"/>
  <c r="B586" i="1" a="1"/>
  <c r="B586" i="1" s="1"/>
  <c r="E586" i="1" s="1"/>
  <c r="B587" i="1" a="1"/>
  <c r="B587" i="1" s="1"/>
  <c r="E587" i="1" s="1"/>
  <c r="B588" i="1" a="1"/>
  <c r="B588" i="1" s="1"/>
  <c r="E588" i="1" s="1"/>
  <c r="B589" i="1" a="1"/>
  <c r="B589" i="1" s="1"/>
  <c r="E589" i="1" s="1"/>
  <c r="B590" i="1" a="1"/>
  <c r="B590" i="1" s="1"/>
  <c r="E590" i="1" s="1"/>
  <c r="B591" i="1" a="1"/>
  <c r="B591" i="1" s="1"/>
  <c r="E591" i="1" s="1"/>
  <c r="B592" i="1" a="1"/>
  <c r="B592" i="1" s="1"/>
  <c r="E592" i="1" s="1"/>
  <c r="B593" i="1" a="1"/>
  <c r="B593" i="1" s="1"/>
  <c r="E593" i="1" s="1"/>
  <c r="B594" i="1" a="1"/>
  <c r="B594" i="1" s="1"/>
  <c r="E594" i="1" s="1"/>
  <c r="B595" i="1" a="1"/>
  <c r="B595" i="1" s="1"/>
  <c r="E595" i="1" s="1"/>
  <c r="B596" i="1" a="1"/>
  <c r="B596" i="1" s="1"/>
  <c r="E596" i="1" s="1"/>
  <c r="B597" i="1" a="1"/>
  <c r="B597" i="1" s="1"/>
  <c r="E597" i="1" s="1"/>
  <c r="B598" i="1" a="1"/>
  <c r="B598" i="1" s="1"/>
  <c r="E598" i="1" s="1"/>
  <c r="B599" i="1" a="1"/>
  <c r="B599" i="1" s="1"/>
  <c r="E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E609" i="1" s="1"/>
  <c r="B610" i="1" a="1"/>
  <c r="B610" i="1" s="1"/>
  <c r="E610" i="1" s="1"/>
  <c r="B611" i="1" a="1"/>
  <c r="B611" i="1" s="1"/>
  <c r="E611" i="1" s="1"/>
  <c r="B612" i="1" a="1"/>
  <c r="B612" i="1" s="1"/>
  <c r="E612" i="1" s="1"/>
  <c r="B613" i="1" a="1"/>
  <c r="B613" i="1" s="1"/>
  <c r="E613" i="1" s="1"/>
  <c r="B614" i="1" a="1"/>
  <c r="B614" i="1" s="1"/>
  <c r="E614" i="1" s="1"/>
  <c r="B615" i="1" a="1"/>
  <c r="B615" i="1" s="1"/>
  <c r="E615" i="1" s="1"/>
  <c r="B616" i="1" a="1"/>
  <c r="B616" i="1" s="1"/>
  <c r="E616" i="1" s="1"/>
  <c r="B617" i="1" a="1"/>
  <c r="B617" i="1" s="1"/>
  <c r="E617" i="1" s="1"/>
  <c r="B618" i="1" a="1"/>
  <c r="B618" i="1" s="1"/>
  <c r="E618" i="1" s="1"/>
  <c r="B619" i="1" a="1"/>
  <c r="B619" i="1" s="1"/>
  <c r="E619" i="1" s="1"/>
  <c r="B620" i="1" a="1"/>
  <c r="B620" i="1" s="1"/>
  <c r="E620" i="1" s="1"/>
  <c r="B621" i="1" a="1"/>
  <c r="B621" i="1" s="1"/>
  <c r="E621" i="1" s="1"/>
  <c r="B622" i="1" a="1"/>
  <c r="B622" i="1" s="1"/>
  <c r="E622" i="1" s="1"/>
  <c r="B623" i="1" a="1"/>
  <c r="B623" i="1" s="1"/>
  <c r="E623" i="1" s="1"/>
  <c r="B624" i="1" a="1"/>
  <c r="B624" i="1" s="1"/>
  <c r="E624" i="1" s="1"/>
  <c r="B625" i="1" a="1"/>
  <c r="B625" i="1" s="1"/>
  <c r="E625" i="1" s="1"/>
  <c r="B626" i="1" a="1"/>
  <c r="B626" i="1" s="1"/>
  <c r="E626" i="1" s="1"/>
  <c r="B627" i="1" a="1"/>
  <c r="B627" i="1" s="1"/>
  <c r="E627" i="1" s="1"/>
  <c r="B628" i="1" a="1"/>
  <c r="B628" i="1" s="1"/>
  <c r="E628" i="1" s="1"/>
  <c r="B629" i="1" a="1"/>
  <c r="B629" i="1" s="1"/>
  <c r="E629" i="1" s="1"/>
  <c r="B630" i="1" a="1"/>
  <c r="B630" i="1" s="1"/>
  <c r="E630" i="1" s="1"/>
  <c r="B631" i="1" a="1"/>
  <c r="B631" i="1" s="1"/>
  <c r="E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E641" i="1" s="1"/>
  <c r="B642" i="1" a="1"/>
  <c r="B642" i="1" s="1"/>
  <c r="E642" i="1" s="1"/>
  <c r="B643" i="1" a="1"/>
  <c r="B643" i="1" s="1"/>
  <c r="E643" i="1" s="1"/>
  <c r="B644" i="1" a="1"/>
  <c r="B644" i="1" s="1"/>
  <c r="E644" i="1" s="1"/>
  <c r="B645" i="1" a="1"/>
  <c r="B645" i="1" s="1"/>
  <c r="E645" i="1" s="1"/>
  <c r="B646" i="1" a="1"/>
  <c r="B646" i="1" s="1"/>
  <c r="E646" i="1" s="1"/>
  <c r="B647" i="1" a="1"/>
  <c r="B647" i="1" s="1"/>
  <c r="E647" i="1" s="1"/>
  <c r="B648" i="1" a="1"/>
  <c r="B648" i="1" s="1"/>
  <c r="E648" i="1" s="1"/>
  <c r="B649" i="1" a="1"/>
  <c r="B649" i="1" s="1"/>
  <c r="E649" i="1" s="1"/>
  <c r="B650" i="1" a="1"/>
  <c r="B650" i="1" s="1"/>
  <c r="E650" i="1" s="1"/>
  <c r="B651" i="1" a="1"/>
  <c r="B651" i="1" s="1"/>
  <c r="E651" i="1" s="1"/>
  <c r="B652" i="1" a="1"/>
  <c r="B652" i="1" s="1"/>
  <c r="E652" i="1" s="1"/>
  <c r="B653" i="1" a="1"/>
  <c r="B653" i="1" s="1"/>
  <c r="E653" i="1" s="1"/>
  <c r="B654" i="1" a="1"/>
  <c r="B654" i="1" s="1"/>
  <c r="E654" i="1" s="1"/>
  <c r="B655" i="1" a="1"/>
  <c r="B655" i="1" s="1"/>
  <c r="E655" i="1" s="1"/>
  <c r="B656" i="1" a="1"/>
  <c r="B656" i="1" s="1"/>
  <c r="E656" i="1" s="1"/>
  <c r="B657" i="1" a="1"/>
  <c r="B657" i="1" s="1"/>
  <c r="E657" i="1" s="1"/>
  <c r="B658" i="1" a="1"/>
  <c r="B658" i="1" s="1"/>
  <c r="E658" i="1" s="1"/>
  <c r="B659" i="1" a="1"/>
  <c r="B659" i="1" s="1"/>
  <c r="E659" i="1" s="1"/>
  <c r="B660" i="1" a="1"/>
  <c r="B660" i="1" s="1"/>
  <c r="E660" i="1" s="1"/>
  <c r="B661" i="1" a="1"/>
  <c r="B661" i="1" s="1"/>
  <c r="E661" i="1" s="1"/>
  <c r="B662" i="1" a="1"/>
  <c r="B662" i="1" s="1"/>
  <c r="E662" i="1" s="1"/>
  <c r="B663" i="1" a="1"/>
  <c r="B663" i="1" s="1"/>
  <c r="E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E673" i="1" s="1"/>
  <c r="B674" i="1" a="1"/>
  <c r="B674" i="1" s="1"/>
  <c r="E674" i="1" s="1"/>
  <c r="B675" i="1" a="1"/>
  <c r="B675" i="1" s="1"/>
  <c r="E675" i="1" s="1"/>
  <c r="B676" i="1" a="1"/>
  <c r="B676" i="1" s="1"/>
  <c r="E676" i="1" s="1"/>
  <c r="B677" i="1" a="1"/>
  <c r="B677" i="1" s="1"/>
  <c r="E677" i="1" s="1"/>
  <c r="B678" i="1" a="1"/>
  <c r="B678" i="1" s="1"/>
  <c r="E678" i="1" s="1"/>
  <c r="B679" i="1" a="1"/>
  <c r="B679" i="1" s="1"/>
  <c r="E679" i="1" s="1"/>
  <c r="B680" i="1" a="1"/>
  <c r="B680" i="1" s="1"/>
  <c r="E680" i="1" s="1"/>
  <c r="B681" i="1" a="1"/>
  <c r="B681" i="1" s="1"/>
  <c r="E681" i="1" s="1"/>
  <c r="B682" i="1" a="1"/>
  <c r="B682" i="1" s="1"/>
  <c r="E682" i="1" s="1"/>
  <c r="B683" i="1" a="1"/>
  <c r="B683" i="1" s="1"/>
  <c r="E683" i="1" s="1"/>
  <c r="B684" i="1" a="1"/>
  <c r="B684" i="1" s="1"/>
  <c r="E684" i="1" s="1"/>
  <c r="B685" i="1" a="1"/>
  <c r="B685" i="1" s="1"/>
  <c r="E685" i="1" s="1"/>
  <c r="B686" i="1" a="1"/>
  <c r="B686" i="1" s="1"/>
  <c r="E686" i="1" s="1"/>
  <c r="B687" i="1" a="1"/>
  <c r="B687" i="1" s="1"/>
  <c r="E687" i="1" s="1"/>
  <c r="B688" i="1" a="1"/>
  <c r="B688" i="1" s="1"/>
  <c r="E688" i="1" s="1"/>
  <c r="B689" i="1" a="1"/>
  <c r="B689" i="1" s="1"/>
  <c r="E689" i="1" s="1"/>
  <c r="B690" i="1" a="1"/>
  <c r="B690" i="1" s="1"/>
  <c r="E690" i="1" s="1"/>
  <c r="B691" i="1" a="1"/>
  <c r="B691" i="1" s="1"/>
  <c r="E691" i="1" s="1"/>
  <c r="B692" i="1" a="1"/>
  <c r="B692" i="1" s="1"/>
  <c r="E692" i="1" s="1"/>
  <c r="B693" i="1" a="1"/>
  <c r="B693" i="1" s="1"/>
  <c r="E693" i="1" s="1"/>
  <c r="B694" i="1" a="1"/>
  <c r="B694" i="1" s="1"/>
  <c r="E694" i="1" s="1"/>
  <c r="B695" i="1" a="1"/>
  <c r="B695" i="1" s="1"/>
  <c r="E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E705" i="1" s="1"/>
  <c r="B706" i="1" a="1"/>
  <c r="B706" i="1" s="1"/>
  <c r="E706" i="1" s="1"/>
  <c r="B707" i="1" a="1"/>
  <c r="B707" i="1" s="1"/>
  <c r="E707" i="1" s="1"/>
  <c r="B708" i="1" a="1"/>
  <c r="B708" i="1" s="1"/>
  <c r="E708" i="1" s="1"/>
  <c r="B709" i="1" a="1"/>
  <c r="B709" i="1" s="1"/>
  <c r="E709" i="1" s="1"/>
  <c r="B710" i="1" a="1"/>
  <c r="B710" i="1" s="1"/>
  <c r="E710" i="1" s="1"/>
  <c r="B711" i="1" a="1"/>
  <c r="B711" i="1" s="1"/>
  <c r="E711" i="1" s="1"/>
  <c r="B712" i="1" a="1"/>
  <c r="B712" i="1" s="1"/>
  <c r="E712" i="1" s="1"/>
  <c r="B713" i="1" a="1"/>
  <c r="B713" i="1" s="1"/>
  <c r="E713" i="1" s="1"/>
  <c r="B714" i="1" a="1"/>
  <c r="B714" i="1" s="1"/>
  <c r="E714" i="1" s="1"/>
  <c r="B715" i="1" a="1"/>
  <c r="B715" i="1" s="1"/>
  <c r="E715" i="1" s="1"/>
  <c r="B716" i="1" a="1"/>
  <c r="B716" i="1" s="1"/>
  <c r="E716" i="1" s="1"/>
  <c r="B717" i="1" a="1"/>
  <c r="B717" i="1" s="1"/>
  <c r="E717" i="1" s="1"/>
  <c r="B718" i="1" a="1"/>
  <c r="B718" i="1" s="1"/>
  <c r="E718" i="1" s="1"/>
  <c r="B719" i="1" a="1"/>
  <c r="B719" i="1" s="1"/>
  <c r="E719" i="1" s="1"/>
  <c r="B720" i="1" a="1"/>
  <c r="B720" i="1" s="1"/>
  <c r="E720" i="1" s="1"/>
  <c r="B721" i="1" a="1"/>
  <c r="B721" i="1" s="1"/>
  <c r="E721" i="1" s="1"/>
  <c r="B722" i="1" a="1"/>
  <c r="B722" i="1" s="1"/>
  <c r="E722" i="1" s="1"/>
  <c r="B723" i="1" a="1"/>
  <c r="B723" i="1" s="1"/>
  <c r="E723" i="1" s="1"/>
  <c r="B724" i="1" a="1"/>
  <c r="B724" i="1" s="1"/>
  <c r="E724" i="1" s="1"/>
  <c r="B725" i="1" a="1"/>
  <c r="B725" i="1" s="1"/>
  <c r="E725" i="1" s="1"/>
  <c r="B726" i="1" a="1"/>
  <c r="B726" i="1" s="1"/>
  <c r="E726" i="1" s="1"/>
  <c r="B727" i="1" a="1"/>
  <c r="B727" i="1" s="1"/>
  <c r="E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E737" i="1" s="1"/>
  <c r="B738" i="1" a="1"/>
  <c r="B738" i="1" s="1"/>
  <c r="E738" i="1" s="1"/>
  <c r="B739" i="1" a="1"/>
  <c r="B739" i="1" s="1"/>
  <c r="E739" i="1" s="1"/>
  <c r="B740" i="1" a="1"/>
  <c r="B740" i="1" s="1"/>
  <c r="E740" i="1" s="1"/>
  <c r="B741" i="1" a="1"/>
  <c r="B741" i="1" s="1"/>
  <c r="E741" i="1" s="1"/>
  <c r="B742" i="1" a="1"/>
  <c r="B742" i="1" s="1"/>
  <c r="E742" i="1" s="1"/>
  <c r="B743" i="1" a="1"/>
  <c r="B743" i="1" s="1"/>
  <c r="E743" i="1" s="1"/>
  <c r="B744" i="1" a="1"/>
  <c r="B744" i="1" s="1"/>
  <c r="E744" i="1" s="1"/>
  <c r="B745" i="1" a="1"/>
  <c r="B745" i="1" s="1"/>
  <c r="E745" i="1" s="1"/>
  <c r="B746" i="1" a="1"/>
  <c r="B746" i="1" s="1"/>
  <c r="E746" i="1" s="1"/>
  <c r="B747" i="1" a="1"/>
  <c r="B747" i="1" s="1"/>
  <c r="E747" i="1" s="1"/>
  <c r="B748" i="1" a="1"/>
  <c r="B748" i="1" s="1"/>
  <c r="E748" i="1" s="1"/>
  <c r="B749" i="1" a="1"/>
  <c r="B749" i="1" s="1"/>
  <c r="E749" i="1" s="1"/>
  <c r="B750" i="1" a="1"/>
  <c r="B750" i="1" s="1"/>
  <c r="E750" i="1" s="1"/>
  <c r="B751" i="1" a="1"/>
  <c r="B751" i="1" s="1"/>
  <c r="E751" i="1" s="1"/>
  <c r="B752" i="1" a="1"/>
  <c r="B752" i="1" s="1"/>
  <c r="E752" i="1" s="1"/>
  <c r="B753" i="1" a="1"/>
  <c r="B753" i="1" s="1"/>
  <c r="E753" i="1" s="1"/>
  <c r="B754" i="1" a="1"/>
  <c r="B754" i="1" s="1"/>
  <c r="E754" i="1" s="1"/>
  <c r="B755" i="1" a="1"/>
  <c r="B755" i="1" s="1"/>
  <c r="E755" i="1" s="1"/>
  <c r="B756" i="1" a="1"/>
  <c r="B756" i="1" s="1"/>
  <c r="E756" i="1" s="1"/>
  <c r="B757" i="1" a="1"/>
  <c r="B757" i="1" s="1"/>
  <c r="E757" i="1" s="1"/>
  <c r="B758" i="1" a="1"/>
  <c r="B758" i="1" s="1"/>
  <c r="E758" i="1" s="1"/>
  <c r="B759" i="1" a="1"/>
  <c r="B759" i="1" s="1"/>
  <c r="E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E769" i="1" s="1"/>
  <c r="B770" i="1" a="1"/>
  <c r="B770" i="1" s="1"/>
  <c r="E770" i="1" s="1"/>
  <c r="B771" i="1" a="1"/>
  <c r="B771" i="1" s="1"/>
  <c r="E771" i="1" s="1"/>
  <c r="B772" i="1" a="1"/>
  <c r="B772" i="1" s="1"/>
  <c r="E772" i="1" s="1"/>
  <c r="B773" i="1" a="1"/>
  <c r="B773" i="1" s="1"/>
  <c r="E773" i="1" s="1"/>
  <c r="B774" i="1" a="1"/>
  <c r="B774" i="1" s="1"/>
  <c r="E774" i="1" s="1"/>
  <c r="B775" i="1" a="1"/>
  <c r="B775" i="1" s="1"/>
  <c r="E775" i="1" s="1"/>
  <c r="B776" i="1" a="1"/>
  <c r="B776" i="1" s="1"/>
  <c r="E776" i="1" s="1"/>
  <c r="B777" i="1" a="1"/>
  <c r="B777" i="1" s="1"/>
  <c r="E777" i="1" s="1"/>
  <c r="B778" i="1" a="1"/>
  <c r="B778" i="1" s="1"/>
  <c r="E778" i="1" s="1"/>
  <c r="B779" i="1" a="1"/>
  <c r="B779" i="1" s="1"/>
  <c r="E779" i="1" s="1"/>
  <c r="B780" i="1" a="1"/>
  <c r="B780" i="1" s="1"/>
  <c r="E780" i="1" s="1"/>
  <c r="B781" i="1" a="1"/>
  <c r="B781" i="1" s="1"/>
  <c r="E781" i="1" s="1"/>
  <c r="B782" i="1" a="1"/>
  <c r="B782" i="1" s="1"/>
  <c r="E782" i="1" s="1"/>
  <c r="B783" i="1" a="1"/>
  <c r="B783" i="1" s="1"/>
  <c r="E783" i="1" s="1"/>
  <c r="B784" i="1" a="1"/>
  <c r="B784" i="1" s="1"/>
  <c r="E784" i="1" s="1"/>
  <c r="B785" i="1" a="1"/>
  <c r="B785" i="1" s="1"/>
  <c r="E785" i="1" s="1"/>
  <c r="B786" i="1" a="1"/>
  <c r="B786" i="1" s="1"/>
  <c r="E786" i="1" s="1"/>
  <c r="B787" i="1" a="1"/>
  <c r="B787" i="1" s="1"/>
  <c r="E787" i="1" s="1"/>
  <c r="B788" i="1" a="1"/>
  <c r="B788" i="1" s="1"/>
  <c r="E788" i="1" s="1"/>
  <c r="B789" i="1" a="1"/>
  <c r="B789" i="1" s="1"/>
  <c r="E789" i="1" s="1"/>
  <c r="B790" i="1" a="1"/>
  <c r="B790" i="1" s="1"/>
  <c r="E790" i="1" s="1"/>
  <c r="B791" i="1" a="1"/>
  <c r="B791" i="1" s="1"/>
  <c r="E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E801" i="1" s="1"/>
  <c r="B802" i="1" a="1"/>
  <c r="B802" i="1" s="1"/>
  <c r="E802" i="1" s="1"/>
  <c r="B803" i="1" a="1"/>
  <c r="B803" i="1" s="1"/>
  <c r="E803" i="1" s="1"/>
  <c r="B804" i="1" a="1"/>
  <c r="B804" i="1" s="1"/>
  <c r="E804" i="1" s="1"/>
  <c r="B805" i="1" a="1"/>
  <c r="B805" i="1" s="1"/>
  <c r="E805" i="1" s="1"/>
  <c r="B806" i="1" a="1"/>
  <c r="B806" i="1" s="1"/>
  <c r="E806" i="1" s="1"/>
  <c r="B807" i="1" a="1"/>
  <c r="B807" i="1" s="1"/>
  <c r="E807" i="1" s="1"/>
  <c r="B808" i="1" a="1"/>
  <c r="B808" i="1" s="1"/>
  <c r="E808" i="1" s="1"/>
  <c r="B809" i="1" a="1"/>
  <c r="B809" i="1" s="1"/>
  <c r="E809" i="1" s="1"/>
  <c r="B810" i="1" a="1"/>
  <c r="B810" i="1" s="1"/>
  <c r="E810" i="1" s="1"/>
  <c r="B811" i="1" a="1"/>
  <c r="B811" i="1" s="1"/>
  <c r="E811" i="1" s="1"/>
  <c r="B812" i="1" a="1"/>
  <c r="B812" i="1" s="1"/>
  <c r="E812" i="1" s="1"/>
  <c r="B813" i="1" a="1"/>
  <c r="B813" i="1" s="1"/>
  <c r="E813" i="1" s="1"/>
  <c r="B814" i="1" a="1"/>
  <c r="B814" i="1" s="1"/>
  <c r="E814" i="1" s="1"/>
  <c r="B815" i="1" a="1"/>
  <c r="B815" i="1" s="1"/>
  <c r="E815" i="1" s="1"/>
  <c r="B816" i="1" a="1"/>
  <c r="B816" i="1" s="1"/>
  <c r="E816" i="1" s="1"/>
  <c r="B817" i="1" a="1"/>
  <c r="B817" i="1" s="1"/>
  <c r="E817" i="1" s="1"/>
  <c r="B818" i="1" a="1"/>
  <c r="B818" i="1" s="1"/>
  <c r="E818" i="1" s="1"/>
  <c r="B819" i="1" a="1"/>
  <c r="B819" i="1" s="1"/>
  <c r="E819" i="1" s="1"/>
  <c r="B820" i="1" a="1"/>
  <c r="B820" i="1" s="1"/>
  <c r="E820" i="1" s="1"/>
  <c r="B821" i="1" a="1"/>
  <c r="B821" i="1" s="1"/>
  <c r="E821" i="1" s="1"/>
  <c r="B822" i="1" a="1"/>
  <c r="B822" i="1" s="1"/>
  <c r="E822" i="1" s="1"/>
  <c r="B823" i="1" a="1"/>
  <c r="B823" i="1" s="1"/>
  <c r="E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E833" i="1" s="1"/>
  <c r="B834" i="1" a="1"/>
  <c r="B834" i="1" s="1"/>
  <c r="E834" i="1" s="1"/>
  <c r="B835" i="1" a="1"/>
  <c r="B835" i="1" s="1"/>
  <c r="E835" i="1" s="1"/>
  <c r="B836" i="1" a="1"/>
  <c r="B836" i="1" s="1"/>
  <c r="E836" i="1" s="1"/>
  <c r="B837" i="1" a="1"/>
  <c r="B837" i="1" s="1"/>
  <c r="E837" i="1" s="1"/>
  <c r="B838" i="1" a="1"/>
  <c r="B838" i="1" s="1"/>
  <c r="E838" i="1" s="1"/>
  <c r="B839" i="1" a="1"/>
  <c r="B839" i="1" s="1"/>
  <c r="E839" i="1" s="1"/>
  <c r="B840" i="1" a="1"/>
  <c r="B840" i="1" s="1"/>
  <c r="E840" i="1" s="1"/>
  <c r="B841" i="1" a="1"/>
  <c r="B841" i="1" s="1"/>
  <c r="E841" i="1" s="1"/>
  <c r="B842" i="1" a="1"/>
  <c r="B842" i="1" s="1"/>
  <c r="E842" i="1" s="1"/>
  <c r="B843" i="1" a="1"/>
  <c r="B843" i="1" s="1"/>
  <c r="E843" i="1" s="1"/>
  <c r="B844" i="1" a="1"/>
  <c r="B844" i="1" s="1"/>
  <c r="E844" i="1" s="1"/>
  <c r="B845" i="1" a="1"/>
  <c r="B845" i="1" s="1"/>
  <c r="E845" i="1" s="1"/>
  <c r="B846" i="1" a="1"/>
  <c r="B846" i="1" s="1"/>
  <c r="E846" i="1" s="1"/>
  <c r="B847" i="1" a="1"/>
  <c r="B847" i="1" s="1"/>
  <c r="E847" i="1" s="1"/>
  <c r="B848" i="1" a="1"/>
  <c r="B848" i="1" s="1"/>
  <c r="E848" i="1" s="1"/>
  <c r="B849" i="1" a="1"/>
  <c r="B849" i="1" s="1"/>
  <c r="E849" i="1" s="1"/>
  <c r="B850" i="1" a="1"/>
  <c r="B850" i="1" s="1"/>
  <c r="E850" i="1" s="1"/>
  <c r="B851" i="1" a="1"/>
  <c r="B851" i="1" s="1"/>
  <c r="E851" i="1" s="1"/>
  <c r="B852" i="1" a="1"/>
  <c r="B852" i="1" s="1"/>
  <c r="E852" i="1" s="1"/>
  <c r="B853" i="1" a="1"/>
  <c r="B853" i="1" s="1"/>
  <c r="E853" i="1" s="1"/>
  <c r="B854" i="1" a="1"/>
  <c r="B854" i="1" s="1"/>
  <c r="E854" i="1" s="1"/>
  <c r="B855" i="1" a="1"/>
  <c r="B855" i="1" s="1"/>
  <c r="E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E865" i="1" s="1"/>
  <c r="B866" i="1" a="1"/>
  <c r="B866" i="1" s="1"/>
  <c r="E866" i="1" s="1"/>
  <c r="B867" i="1" a="1"/>
  <c r="B867" i="1" s="1"/>
  <c r="E867" i="1" s="1"/>
  <c r="B868" i="1" a="1"/>
  <c r="B868" i="1" s="1"/>
  <c r="E868" i="1" s="1"/>
  <c r="B869" i="1" a="1"/>
  <c r="B869" i="1" s="1"/>
  <c r="E869" i="1" s="1"/>
  <c r="B870" i="1" a="1"/>
  <c r="B870" i="1" s="1"/>
  <c r="E870" i="1" s="1"/>
  <c r="B871" i="1" a="1"/>
  <c r="B871" i="1" s="1"/>
  <c r="E871" i="1" s="1"/>
  <c r="B872" i="1" a="1"/>
  <c r="B872" i="1" s="1"/>
  <c r="E872" i="1" s="1"/>
  <c r="B873" i="1" a="1"/>
  <c r="B873" i="1" s="1"/>
  <c r="E873" i="1" s="1"/>
  <c r="B874" i="1" a="1"/>
  <c r="B874" i="1" s="1"/>
  <c r="E874" i="1" s="1"/>
  <c r="B875" i="1" a="1"/>
  <c r="B875" i="1" s="1"/>
  <c r="E875" i="1" s="1"/>
  <c r="B876" i="1" a="1"/>
  <c r="B876" i="1" s="1"/>
  <c r="E876" i="1" s="1"/>
  <c r="B877" i="1" a="1"/>
  <c r="B877" i="1" s="1"/>
  <c r="E877" i="1" s="1"/>
  <c r="B878" i="1" a="1"/>
  <c r="B878" i="1" s="1"/>
  <c r="E878" i="1" s="1"/>
  <c r="B879" i="1" a="1"/>
  <c r="B879" i="1" s="1"/>
  <c r="E879" i="1" s="1"/>
  <c r="B880" i="1" a="1"/>
  <c r="B880" i="1" s="1"/>
  <c r="E880" i="1" s="1"/>
  <c r="B881" i="1" a="1"/>
  <c r="B881" i="1" s="1"/>
  <c r="E881" i="1" s="1"/>
  <c r="B882" i="1" a="1"/>
  <c r="B882" i="1" s="1"/>
  <c r="E882" i="1" s="1"/>
  <c r="B883" i="1" a="1"/>
  <c r="B883" i="1" s="1"/>
  <c r="E883" i="1" s="1"/>
  <c r="B884" i="1" a="1"/>
  <c r="B884" i="1" s="1"/>
  <c r="E884" i="1" s="1"/>
  <c r="B885" i="1" a="1"/>
  <c r="B885" i="1" s="1"/>
  <c r="E885" i="1" s="1"/>
  <c r="B886" i="1" a="1"/>
  <c r="B886" i="1" s="1"/>
  <c r="E886" i="1" s="1"/>
  <c r="B887" i="1" a="1"/>
  <c r="B887" i="1" s="1"/>
  <c r="E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E897" i="1" s="1"/>
  <c r="B898" i="1" a="1"/>
  <c r="B898" i="1" s="1"/>
  <c r="E898" i="1" s="1"/>
  <c r="B899" i="1" a="1"/>
  <c r="B899" i="1" s="1"/>
  <c r="E899" i="1" s="1"/>
  <c r="B900" i="1" a="1"/>
  <c r="B900" i="1" s="1"/>
  <c r="E900" i="1" s="1"/>
  <c r="B901" i="1" a="1"/>
  <c r="B901" i="1" s="1"/>
  <c r="E901" i="1" s="1"/>
  <c r="B902" i="1" a="1"/>
  <c r="B902" i="1" s="1"/>
  <c r="E902" i="1" s="1"/>
  <c r="B903" i="1" a="1"/>
  <c r="B903" i="1" s="1"/>
  <c r="E903" i="1" s="1"/>
  <c r="B904" i="1" a="1"/>
  <c r="B904" i="1" s="1"/>
  <c r="E904" i="1" s="1"/>
  <c r="B905" i="1" a="1"/>
  <c r="B905" i="1" s="1"/>
  <c r="E905" i="1" s="1"/>
  <c r="B906" i="1" a="1"/>
  <c r="B906" i="1" s="1"/>
  <c r="E906" i="1" s="1"/>
  <c r="B907" i="1" a="1"/>
  <c r="B907" i="1" s="1"/>
  <c r="E907" i="1" s="1"/>
  <c r="B908" i="1" a="1"/>
  <c r="B908" i="1" s="1"/>
  <c r="E908" i="1" s="1"/>
  <c r="B909" i="1" a="1"/>
  <c r="B909" i="1" s="1"/>
  <c r="E909" i="1" s="1"/>
  <c r="B910" i="1" a="1"/>
  <c r="B910" i="1" s="1"/>
  <c r="E910" i="1" s="1"/>
  <c r="B911" i="1" a="1"/>
  <c r="B911" i="1" s="1"/>
  <c r="E911" i="1" s="1"/>
  <c r="B912" i="1" a="1"/>
  <c r="B912" i="1" s="1"/>
  <c r="E912" i="1" s="1"/>
  <c r="B913" i="1" a="1"/>
  <c r="B913" i="1" s="1"/>
  <c r="E913" i="1" s="1"/>
  <c r="B914" i="1" a="1"/>
  <c r="B914" i="1" s="1"/>
  <c r="E914" i="1" s="1"/>
  <c r="B915" i="1" a="1"/>
  <c r="B915" i="1" s="1"/>
  <c r="E915" i="1" s="1"/>
  <c r="B916" i="1" a="1"/>
  <c r="B916" i="1" s="1"/>
  <c r="E916" i="1" s="1"/>
  <c r="B917" i="1" a="1"/>
  <c r="B917" i="1" s="1"/>
  <c r="E917" i="1" s="1"/>
  <c r="B918" i="1" a="1"/>
  <c r="B918" i="1" s="1"/>
  <c r="E918" i="1" s="1"/>
  <c r="B919" i="1" a="1"/>
  <c r="B919" i="1" s="1"/>
  <c r="E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E929" i="1" s="1"/>
  <c r="B930" i="1" a="1"/>
  <c r="B930" i="1" s="1"/>
  <c r="E930" i="1" s="1"/>
  <c r="B931" i="1" a="1"/>
  <c r="B931" i="1" s="1"/>
  <c r="E931" i="1" s="1"/>
  <c r="B932" i="1" a="1"/>
  <c r="B932" i="1" s="1"/>
  <c r="E932" i="1" s="1"/>
  <c r="B933" i="1" a="1"/>
  <c r="B933" i="1" s="1"/>
  <c r="E933" i="1" s="1"/>
  <c r="B934" i="1" a="1"/>
  <c r="B934" i="1" s="1"/>
  <c r="E934" i="1" s="1"/>
  <c r="B935" i="1" a="1"/>
  <c r="B935" i="1" s="1"/>
  <c r="E935" i="1" s="1"/>
  <c r="B936" i="1" a="1"/>
  <c r="B936" i="1" s="1"/>
  <c r="E936" i="1" s="1"/>
  <c r="B937" i="1" a="1"/>
  <c r="B937" i="1" s="1"/>
  <c r="E937" i="1" s="1"/>
  <c r="B938" i="1" a="1"/>
  <c r="B938" i="1" s="1"/>
  <c r="E938" i="1" s="1"/>
  <c r="B939" i="1" a="1"/>
  <c r="B939" i="1" s="1"/>
  <c r="E939" i="1" s="1"/>
  <c r="B940" i="1" a="1"/>
  <c r="B940" i="1" s="1"/>
  <c r="E940" i="1" s="1"/>
  <c r="B941" i="1" a="1"/>
  <c r="B941" i="1" s="1"/>
  <c r="E941" i="1" s="1"/>
  <c r="B942" i="1" a="1"/>
  <c r="B942" i="1" s="1"/>
  <c r="E942" i="1" s="1"/>
  <c r="B943" i="1" a="1"/>
  <c r="B943" i="1" s="1"/>
  <c r="E943" i="1" s="1"/>
  <c r="B944" i="1" a="1"/>
  <c r="B944" i="1" s="1"/>
  <c r="E944" i="1" s="1"/>
  <c r="B945" i="1" a="1"/>
  <c r="B945" i="1" s="1"/>
  <c r="E945" i="1" s="1"/>
  <c r="B946" i="1" a="1"/>
  <c r="B946" i="1" s="1"/>
  <c r="E946" i="1" s="1"/>
  <c r="B947" i="1" a="1"/>
  <c r="B947" i="1" s="1"/>
  <c r="E947" i="1" s="1"/>
  <c r="B948" i="1" a="1"/>
  <c r="B948" i="1" s="1"/>
  <c r="E948" i="1" s="1"/>
  <c r="B949" i="1" a="1"/>
  <c r="B949" i="1" s="1"/>
  <c r="E949" i="1" s="1"/>
  <c r="B950" i="1" a="1"/>
  <c r="B950" i="1" s="1"/>
  <c r="E950" i="1" s="1"/>
  <c r="B951" i="1" a="1"/>
  <c r="B951" i="1" s="1"/>
  <c r="E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E961" i="1" s="1"/>
  <c r="B962" i="1" a="1"/>
  <c r="B962" i="1" s="1"/>
  <c r="E962" i="1" s="1"/>
  <c r="B963" i="1" a="1"/>
  <c r="B963" i="1" s="1"/>
  <c r="E963" i="1" s="1"/>
  <c r="B964" i="1" a="1"/>
  <c r="B964" i="1" s="1"/>
  <c r="E964" i="1" s="1"/>
  <c r="B965" i="1" a="1"/>
  <c r="B965" i="1" s="1"/>
  <c r="E965" i="1" s="1"/>
  <c r="B966" i="1" a="1"/>
  <c r="B966" i="1" s="1"/>
  <c r="E966" i="1" s="1"/>
  <c r="B967" i="1" a="1"/>
  <c r="B967" i="1" s="1"/>
  <c r="E967" i="1" s="1"/>
  <c r="B968" i="1" a="1"/>
  <c r="B968" i="1" s="1"/>
  <c r="E968" i="1" s="1"/>
  <c r="B969" i="1" a="1"/>
  <c r="B969" i="1" s="1"/>
  <c r="E969" i="1" s="1"/>
  <c r="B970" i="1" a="1"/>
  <c r="B970" i="1" s="1"/>
  <c r="E970" i="1" s="1"/>
  <c r="B971" i="1" a="1"/>
  <c r="B971" i="1" s="1"/>
  <c r="E971" i="1" s="1"/>
  <c r="F759" i="1" l="1"/>
  <c r="F854" i="1"/>
  <c r="F2" i="1"/>
  <c r="F341" i="1"/>
  <c r="F924" i="1"/>
  <c r="F512" i="1"/>
  <c r="F449" i="1"/>
  <c r="F161" i="1"/>
  <c r="F513" i="1"/>
  <c r="F373" i="1"/>
  <c r="F909" i="1"/>
  <c r="F641" i="1"/>
  <c r="F577" i="1"/>
  <c r="F673" i="1"/>
  <c r="F897" i="1"/>
  <c r="F929" i="1"/>
  <c r="F609" i="1"/>
  <c r="F799" i="1"/>
  <c r="F767" i="1"/>
  <c r="F769" i="1"/>
  <c r="F793" i="1"/>
  <c r="F951" i="1"/>
  <c r="F833" i="1"/>
  <c r="F33" i="1"/>
  <c r="F768" i="1"/>
  <c r="F959" i="1"/>
  <c r="F927" i="1"/>
  <c r="F895" i="1"/>
  <c r="F863" i="1"/>
  <c r="F831" i="1"/>
  <c r="F735" i="1"/>
  <c r="F703" i="1"/>
  <c r="F671" i="1"/>
  <c r="F639" i="1"/>
  <c r="F607" i="1"/>
  <c r="F575" i="1"/>
  <c r="F543" i="1"/>
  <c r="F511" i="1"/>
  <c r="F479" i="1"/>
  <c r="F447" i="1"/>
  <c r="F415" i="1"/>
  <c r="F383" i="1"/>
  <c r="F351" i="1"/>
  <c r="F319" i="1"/>
  <c r="F287" i="1"/>
  <c r="F255" i="1"/>
  <c r="F223" i="1"/>
  <c r="F191" i="1"/>
  <c r="F159" i="1"/>
  <c r="F127" i="1"/>
  <c r="F95" i="1"/>
  <c r="F63" i="1"/>
  <c r="F31" i="1"/>
  <c r="F385" i="1"/>
  <c r="F96" i="1"/>
  <c r="F958" i="1"/>
  <c r="F926" i="1"/>
  <c r="F894" i="1"/>
  <c r="F862" i="1"/>
  <c r="F830" i="1"/>
  <c r="F798" i="1"/>
  <c r="F766" i="1"/>
  <c r="F734" i="1"/>
  <c r="F702" i="1"/>
  <c r="F670" i="1"/>
  <c r="F638" i="1"/>
  <c r="F606" i="1"/>
  <c r="F574" i="1"/>
  <c r="F542" i="1"/>
  <c r="F510" i="1"/>
  <c r="F478" i="1"/>
  <c r="F446" i="1"/>
  <c r="F414" i="1"/>
  <c r="F382" i="1"/>
  <c r="F350" i="1"/>
  <c r="F318" i="1"/>
  <c r="F286" i="1"/>
  <c r="F254" i="1"/>
  <c r="F222" i="1"/>
  <c r="F190" i="1"/>
  <c r="F158" i="1"/>
  <c r="F126" i="1"/>
  <c r="F94" i="1"/>
  <c r="F62" i="1"/>
  <c r="F30" i="1"/>
  <c r="F353" i="1"/>
  <c r="F864" i="1"/>
  <c r="F957" i="1"/>
  <c r="F925" i="1"/>
  <c r="F893" i="1"/>
  <c r="F861" i="1"/>
  <c r="F829" i="1"/>
  <c r="F797" i="1"/>
  <c r="F765" i="1"/>
  <c r="F733" i="1"/>
  <c r="F701" i="1"/>
  <c r="F669" i="1"/>
  <c r="F637" i="1"/>
  <c r="F605" i="1"/>
  <c r="F573" i="1"/>
  <c r="F541" i="1"/>
  <c r="F509" i="1"/>
  <c r="F477" i="1"/>
  <c r="F445" i="1"/>
  <c r="F413" i="1"/>
  <c r="F381" i="1"/>
  <c r="F349" i="1"/>
  <c r="F317" i="1"/>
  <c r="F285" i="1"/>
  <c r="F253" i="1"/>
  <c r="F221" i="1"/>
  <c r="F189" i="1"/>
  <c r="F157" i="1"/>
  <c r="F125" i="1"/>
  <c r="F93" i="1"/>
  <c r="F61" i="1"/>
  <c r="F29" i="1"/>
  <c r="F961" i="1"/>
  <c r="F384" i="1"/>
  <c r="F956" i="1"/>
  <c r="F892" i="1"/>
  <c r="F860" i="1"/>
  <c r="F828" i="1"/>
  <c r="F796" i="1"/>
  <c r="F764" i="1"/>
  <c r="F732" i="1"/>
  <c r="F700" i="1"/>
  <c r="F668" i="1"/>
  <c r="F636" i="1"/>
  <c r="F604" i="1"/>
  <c r="F572" i="1"/>
  <c r="F540" i="1"/>
  <c r="F508" i="1"/>
  <c r="F476" i="1"/>
  <c r="F444" i="1"/>
  <c r="F412" i="1"/>
  <c r="F380" i="1"/>
  <c r="F348" i="1"/>
  <c r="F316" i="1"/>
  <c r="F284" i="1"/>
  <c r="F252" i="1"/>
  <c r="F220" i="1"/>
  <c r="F188" i="1"/>
  <c r="F156" i="1"/>
  <c r="F124" i="1"/>
  <c r="F92" i="1"/>
  <c r="F60" i="1"/>
  <c r="F28" i="1"/>
  <c r="F481" i="1"/>
  <c r="F320" i="1"/>
  <c r="F955" i="1"/>
  <c r="F923" i="1"/>
  <c r="F891" i="1"/>
  <c r="F859" i="1"/>
  <c r="F827" i="1"/>
  <c r="F795" i="1"/>
  <c r="F763" i="1"/>
  <c r="F731" i="1"/>
  <c r="F699" i="1"/>
  <c r="F667" i="1"/>
  <c r="F635" i="1"/>
  <c r="F603" i="1"/>
  <c r="F571" i="1"/>
  <c r="F539" i="1"/>
  <c r="F507" i="1"/>
  <c r="F475" i="1"/>
  <c r="F443" i="1"/>
  <c r="F411" i="1"/>
  <c r="F379" i="1"/>
  <c r="F347" i="1"/>
  <c r="F315" i="1"/>
  <c r="F283" i="1"/>
  <c r="F251" i="1"/>
  <c r="F219" i="1"/>
  <c r="F187" i="1"/>
  <c r="F155" i="1"/>
  <c r="F123" i="1"/>
  <c r="F91" i="1"/>
  <c r="F59" i="1"/>
  <c r="F27" i="1"/>
  <c r="F672" i="1"/>
  <c r="F954" i="1"/>
  <c r="F922" i="1"/>
  <c r="F890" i="1"/>
  <c r="F858" i="1"/>
  <c r="F826" i="1"/>
  <c r="F794" i="1"/>
  <c r="F762" i="1"/>
  <c r="F730" i="1"/>
  <c r="F698" i="1"/>
  <c r="F666" i="1"/>
  <c r="F634" i="1"/>
  <c r="F602" i="1"/>
  <c r="F570" i="1"/>
  <c r="F538" i="1"/>
  <c r="F506" i="1"/>
  <c r="F474" i="1"/>
  <c r="F442" i="1"/>
  <c r="F410" i="1"/>
  <c r="F378" i="1"/>
  <c r="F346" i="1"/>
  <c r="F314" i="1"/>
  <c r="F282" i="1"/>
  <c r="F250" i="1"/>
  <c r="F218" i="1"/>
  <c r="F186" i="1"/>
  <c r="F154" i="1"/>
  <c r="F122" i="1"/>
  <c r="F90" i="1"/>
  <c r="F58" i="1"/>
  <c r="F26" i="1"/>
  <c r="F928" i="1"/>
  <c r="F921" i="1"/>
  <c r="F889" i="1"/>
  <c r="F857" i="1"/>
  <c r="F825" i="1"/>
  <c r="F761" i="1"/>
  <c r="F729" i="1"/>
  <c r="F697" i="1"/>
  <c r="F665" i="1"/>
  <c r="F633" i="1"/>
  <c r="F601" i="1"/>
  <c r="F569" i="1"/>
  <c r="F537" i="1"/>
  <c r="F505" i="1"/>
  <c r="F473" i="1"/>
  <c r="F441" i="1"/>
  <c r="F409" i="1"/>
  <c r="F377" i="1"/>
  <c r="F345" i="1"/>
  <c r="F313" i="1"/>
  <c r="F281" i="1"/>
  <c r="F249" i="1"/>
  <c r="F217" i="1"/>
  <c r="F185" i="1"/>
  <c r="F153" i="1"/>
  <c r="F121" i="1"/>
  <c r="F89" i="1"/>
  <c r="F57" i="1"/>
  <c r="F25" i="1"/>
  <c r="F960" i="1"/>
  <c r="F952" i="1"/>
  <c r="F920" i="1"/>
  <c r="F888" i="1"/>
  <c r="F856" i="1"/>
  <c r="F824" i="1"/>
  <c r="F792" i="1"/>
  <c r="F760" i="1"/>
  <c r="F728" i="1"/>
  <c r="F696" i="1"/>
  <c r="F664" i="1"/>
  <c r="F632" i="1"/>
  <c r="F600" i="1"/>
  <c r="F568" i="1"/>
  <c r="F536" i="1"/>
  <c r="F504" i="1"/>
  <c r="F472" i="1"/>
  <c r="F440" i="1"/>
  <c r="F408" i="1"/>
  <c r="F376" i="1"/>
  <c r="F344" i="1"/>
  <c r="F312" i="1"/>
  <c r="F280" i="1"/>
  <c r="F248" i="1"/>
  <c r="F216" i="1"/>
  <c r="F184" i="1"/>
  <c r="F152" i="1"/>
  <c r="F120" i="1"/>
  <c r="F88" i="1"/>
  <c r="F56" i="1"/>
  <c r="F24" i="1"/>
  <c r="F737" i="1"/>
  <c r="F800" i="1"/>
  <c r="F919" i="1"/>
  <c r="F855" i="1"/>
  <c r="F823" i="1"/>
  <c r="F791" i="1"/>
  <c r="F727" i="1"/>
  <c r="F695" i="1"/>
  <c r="F663" i="1"/>
  <c r="F631" i="1"/>
  <c r="F599" i="1"/>
  <c r="F567" i="1"/>
  <c r="F535" i="1"/>
  <c r="F503" i="1"/>
  <c r="F471" i="1"/>
  <c r="F439" i="1"/>
  <c r="F407" i="1"/>
  <c r="F375" i="1"/>
  <c r="F343" i="1"/>
  <c r="F311" i="1"/>
  <c r="F279" i="1"/>
  <c r="F247" i="1"/>
  <c r="F215" i="1"/>
  <c r="F183" i="1"/>
  <c r="F151" i="1"/>
  <c r="F119" i="1"/>
  <c r="F87" i="1"/>
  <c r="F55" i="1"/>
  <c r="F23" i="1"/>
  <c r="F64" i="1"/>
  <c r="F950" i="1"/>
  <c r="F918" i="1"/>
  <c r="F886" i="1"/>
  <c r="F822" i="1"/>
  <c r="F790" i="1"/>
  <c r="F758" i="1"/>
  <c r="F726" i="1"/>
  <c r="F694" i="1"/>
  <c r="F662" i="1"/>
  <c r="F630" i="1"/>
  <c r="F598" i="1"/>
  <c r="F566" i="1"/>
  <c r="F534" i="1"/>
  <c r="F502" i="1"/>
  <c r="F470" i="1"/>
  <c r="F438" i="1"/>
  <c r="F406" i="1"/>
  <c r="F374" i="1"/>
  <c r="F342" i="1"/>
  <c r="F310" i="1"/>
  <c r="F278" i="1"/>
  <c r="F246" i="1"/>
  <c r="F214" i="1"/>
  <c r="F182" i="1"/>
  <c r="F150" i="1"/>
  <c r="F118" i="1"/>
  <c r="F86" i="1"/>
  <c r="F54" i="1"/>
  <c r="F22" i="1"/>
  <c r="F705" i="1"/>
  <c r="F480" i="1"/>
  <c r="F949" i="1"/>
  <c r="F917" i="1"/>
  <c r="F885" i="1"/>
  <c r="F853" i="1"/>
  <c r="F821" i="1"/>
  <c r="F789" i="1"/>
  <c r="F757" i="1"/>
  <c r="F725" i="1"/>
  <c r="F693" i="1"/>
  <c r="F661" i="1"/>
  <c r="F629" i="1"/>
  <c r="F597" i="1"/>
  <c r="F565" i="1"/>
  <c r="F533" i="1"/>
  <c r="F501" i="1"/>
  <c r="F469" i="1"/>
  <c r="F437" i="1"/>
  <c r="F405" i="1"/>
  <c r="F309" i="1"/>
  <c r="F277" i="1"/>
  <c r="F245" i="1"/>
  <c r="F213" i="1"/>
  <c r="F181" i="1"/>
  <c r="F149" i="1"/>
  <c r="F117" i="1"/>
  <c r="F85" i="1"/>
  <c r="F53" i="1"/>
  <c r="F21" i="1"/>
  <c r="F321" i="1"/>
  <c r="F192" i="1"/>
  <c r="F948" i="1"/>
  <c r="F916" i="1"/>
  <c r="F884" i="1"/>
  <c r="F852" i="1"/>
  <c r="F820" i="1"/>
  <c r="F788" i="1"/>
  <c r="F756" i="1"/>
  <c r="F724" i="1"/>
  <c r="F692" i="1"/>
  <c r="F660" i="1"/>
  <c r="F628" i="1"/>
  <c r="F596" i="1"/>
  <c r="F564" i="1"/>
  <c r="F532" i="1"/>
  <c r="F500" i="1"/>
  <c r="F468" i="1"/>
  <c r="F436" i="1"/>
  <c r="F404" i="1"/>
  <c r="F372" i="1"/>
  <c r="F340" i="1"/>
  <c r="F308" i="1"/>
  <c r="F276" i="1"/>
  <c r="F244" i="1"/>
  <c r="F212" i="1"/>
  <c r="F180" i="1"/>
  <c r="F148" i="1"/>
  <c r="F116" i="1"/>
  <c r="F84" i="1"/>
  <c r="F52" i="1"/>
  <c r="F20" i="1"/>
  <c r="F97" i="1"/>
  <c r="F608" i="1"/>
  <c r="F947" i="1"/>
  <c r="F915" i="1"/>
  <c r="F883" i="1"/>
  <c r="F851" i="1"/>
  <c r="F819" i="1"/>
  <c r="F787" i="1"/>
  <c r="F755" i="1"/>
  <c r="F723" i="1"/>
  <c r="F691" i="1"/>
  <c r="F659" i="1"/>
  <c r="F627" i="1"/>
  <c r="F595" i="1"/>
  <c r="F563" i="1"/>
  <c r="F531" i="1"/>
  <c r="F499" i="1"/>
  <c r="F467" i="1"/>
  <c r="F435" i="1"/>
  <c r="F403" i="1"/>
  <c r="F371" i="1"/>
  <c r="F339" i="1"/>
  <c r="F307" i="1"/>
  <c r="F275" i="1"/>
  <c r="F243" i="1"/>
  <c r="F211" i="1"/>
  <c r="F179" i="1"/>
  <c r="F147" i="1"/>
  <c r="F115" i="1"/>
  <c r="F83" i="1"/>
  <c r="F51" i="1"/>
  <c r="F19" i="1"/>
  <c r="F193" i="1"/>
  <c r="F544" i="1"/>
  <c r="F946" i="1"/>
  <c r="F914" i="1"/>
  <c r="F882" i="1"/>
  <c r="F850" i="1"/>
  <c r="F818" i="1"/>
  <c r="F786" i="1"/>
  <c r="F754" i="1"/>
  <c r="F722" i="1"/>
  <c r="F690" i="1"/>
  <c r="F658" i="1"/>
  <c r="F626" i="1"/>
  <c r="F594" i="1"/>
  <c r="F562" i="1"/>
  <c r="F530" i="1"/>
  <c r="F498" i="1"/>
  <c r="F466" i="1"/>
  <c r="F434" i="1"/>
  <c r="F402" i="1"/>
  <c r="F370" i="1"/>
  <c r="F338" i="1"/>
  <c r="F306" i="1"/>
  <c r="F274" i="1"/>
  <c r="F242" i="1"/>
  <c r="F210" i="1"/>
  <c r="F178" i="1"/>
  <c r="F146" i="1"/>
  <c r="F114" i="1"/>
  <c r="F82" i="1"/>
  <c r="F50" i="1"/>
  <c r="F18" i="1"/>
  <c r="F257" i="1"/>
  <c r="F640" i="1"/>
  <c r="F945" i="1"/>
  <c r="F913" i="1"/>
  <c r="F881" i="1"/>
  <c r="F849" i="1"/>
  <c r="F817" i="1"/>
  <c r="F785" i="1"/>
  <c r="F753" i="1"/>
  <c r="F721" i="1"/>
  <c r="F689" i="1"/>
  <c r="F657" i="1"/>
  <c r="F625" i="1"/>
  <c r="F593" i="1"/>
  <c r="F561" i="1"/>
  <c r="F529" i="1"/>
  <c r="F497" i="1"/>
  <c r="F465" i="1"/>
  <c r="F433" i="1"/>
  <c r="F401" i="1"/>
  <c r="F369" i="1"/>
  <c r="F337" i="1"/>
  <c r="F305" i="1"/>
  <c r="F273" i="1"/>
  <c r="F241" i="1"/>
  <c r="F209" i="1"/>
  <c r="F177" i="1"/>
  <c r="F145" i="1"/>
  <c r="F113" i="1"/>
  <c r="F81" i="1"/>
  <c r="F49" i="1"/>
  <c r="F17" i="1"/>
  <c r="F417" i="1"/>
  <c r="F128" i="1"/>
  <c r="F944" i="1"/>
  <c r="F912" i="1"/>
  <c r="F880" i="1"/>
  <c r="F848" i="1"/>
  <c r="F816" i="1"/>
  <c r="F784" i="1"/>
  <c r="F752" i="1"/>
  <c r="F720" i="1"/>
  <c r="F688" i="1"/>
  <c r="F656" i="1"/>
  <c r="F624" i="1"/>
  <c r="F592" i="1"/>
  <c r="F560" i="1"/>
  <c r="F528" i="1"/>
  <c r="F496" i="1"/>
  <c r="F464" i="1"/>
  <c r="F432" i="1"/>
  <c r="F400" i="1"/>
  <c r="F368" i="1"/>
  <c r="F336" i="1"/>
  <c r="F304" i="1"/>
  <c r="F272" i="1"/>
  <c r="F240" i="1"/>
  <c r="F208" i="1"/>
  <c r="F176" i="1"/>
  <c r="F144" i="1"/>
  <c r="F112" i="1"/>
  <c r="F80" i="1"/>
  <c r="F48" i="1"/>
  <c r="F16" i="1"/>
  <c r="F865" i="1"/>
  <c r="F225" i="1"/>
  <c r="F224" i="1"/>
  <c r="F943" i="1"/>
  <c r="F911" i="1"/>
  <c r="F879" i="1"/>
  <c r="F847" i="1"/>
  <c r="F815" i="1"/>
  <c r="F783" i="1"/>
  <c r="F751" i="1"/>
  <c r="F719" i="1"/>
  <c r="F687" i="1"/>
  <c r="F655" i="1"/>
  <c r="F623" i="1"/>
  <c r="F591" i="1"/>
  <c r="F559" i="1"/>
  <c r="F527" i="1"/>
  <c r="F495" i="1"/>
  <c r="F463" i="1"/>
  <c r="F431" i="1"/>
  <c r="F399" i="1"/>
  <c r="F367" i="1"/>
  <c r="F335" i="1"/>
  <c r="F303" i="1"/>
  <c r="F271" i="1"/>
  <c r="F239" i="1"/>
  <c r="F207" i="1"/>
  <c r="F175" i="1"/>
  <c r="F143" i="1"/>
  <c r="F111" i="1"/>
  <c r="F79" i="1"/>
  <c r="F47" i="1"/>
  <c r="F15" i="1"/>
  <c r="F545" i="1"/>
  <c r="F256" i="1"/>
  <c r="F942" i="1"/>
  <c r="F910" i="1"/>
  <c r="F878" i="1"/>
  <c r="F846" i="1"/>
  <c r="F814" i="1"/>
  <c r="F782" i="1"/>
  <c r="F750" i="1"/>
  <c r="F718" i="1"/>
  <c r="F686" i="1"/>
  <c r="F654" i="1"/>
  <c r="F622" i="1"/>
  <c r="F590" i="1"/>
  <c r="F558" i="1"/>
  <c r="F526" i="1"/>
  <c r="F494" i="1"/>
  <c r="F462" i="1"/>
  <c r="F430" i="1"/>
  <c r="F398" i="1"/>
  <c r="F366" i="1"/>
  <c r="F334" i="1"/>
  <c r="F302" i="1"/>
  <c r="F270" i="1"/>
  <c r="F238" i="1"/>
  <c r="F206" i="1"/>
  <c r="F174" i="1"/>
  <c r="F142" i="1"/>
  <c r="F110" i="1"/>
  <c r="F78" i="1"/>
  <c r="F46" i="1"/>
  <c r="F14" i="1"/>
  <c r="F288" i="1"/>
  <c r="F941" i="1"/>
  <c r="F877" i="1"/>
  <c r="F845" i="1"/>
  <c r="F813" i="1"/>
  <c r="F781" i="1"/>
  <c r="F749" i="1"/>
  <c r="F717" i="1"/>
  <c r="F685" i="1"/>
  <c r="F653" i="1"/>
  <c r="F621" i="1"/>
  <c r="F589" i="1"/>
  <c r="F557" i="1"/>
  <c r="F525" i="1"/>
  <c r="F493" i="1"/>
  <c r="F461" i="1"/>
  <c r="F429" i="1"/>
  <c r="F397" i="1"/>
  <c r="F365" i="1"/>
  <c r="F333" i="1"/>
  <c r="F301" i="1"/>
  <c r="F269" i="1"/>
  <c r="F237" i="1"/>
  <c r="F205" i="1"/>
  <c r="F173" i="1"/>
  <c r="F141" i="1"/>
  <c r="F109" i="1"/>
  <c r="F77" i="1"/>
  <c r="F45" i="1"/>
  <c r="F13" i="1"/>
  <c r="F352" i="1"/>
  <c r="F940" i="1"/>
  <c r="F908" i="1"/>
  <c r="F876" i="1"/>
  <c r="F844" i="1"/>
  <c r="F812" i="1"/>
  <c r="F780" i="1"/>
  <c r="F748" i="1"/>
  <c r="F716" i="1"/>
  <c r="F684" i="1"/>
  <c r="F652" i="1"/>
  <c r="F620" i="1"/>
  <c r="F588" i="1"/>
  <c r="F556" i="1"/>
  <c r="F524" i="1"/>
  <c r="F492" i="1"/>
  <c r="F460" i="1"/>
  <c r="F428" i="1"/>
  <c r="F396" i="1"/>
  <c r="F364" i="1"/>
  <c r="F332" i="1"/>
  <c r="F300" i="1"/>
  <c r="F268" i="1"/>
  <c r="F236" i="1"/>
  <c r="F204" i="1"/>
  <c r="F172" i="1"/>
  <c r="F140" i="1"/>
  <c r="F108" i="1"/>
  <c r="F76" i="1"/>
  <c r="F44" i="1"/>
  <c r="F12" i="1"/>
  <c r="F801" i="1"/>
  <c r="F65" i="1"/>
  <c r="F704" i="1"/>
  <c r="F971" i="1"/>
  <c r="F939" i="1"/>
  <c r="F907" i="1"/>
  <c r="F875" i="1"/>
  <c r="F843" i="1"/>
  <c r="F811" i="1"/>
  <c r="F779" i="1"/>
  <c r="F747" i="1"/>
  <c r="F715" i="1"/>
  <c r="F683" i="1"/>
  <c r="F651" i="1"/>
  <c r="F619" i="1"/>
  <c r="F587" i="1"/>
  <c r="F555" i="1"/>
  <c r="F523" i="1"/>
  <c r="F491" i="1"/>
  <c r="F459" i="1"/>
  <c r="F427" i="1"/>
  <c r="F395" i="1"/>
  <c r="F363" i="1"/>
  <c r="F331" i="1"/>
  <c r="F299" i="1"/>
  <c r="F267" i="1"/>
  <c r="F235" i="1"/>
  <c r="F203" i="1"/>
  <c r="F171" i="1"/>
  <c r="F139" i="1"/>
  <c r="F107" i="1"/>
  <c r="F75" i="1"/>
  <c r="F43" i="1"/>
  <c r="F11" i="1"/>
  <c r="F896" i="1"/>
  <c r="F887" i="1"/>
  <c r="F970" i="1"/>
  <c r="F938" i="1"/>
  <c r="F906" i="1"/>
  <c r="F874" i="1"/>
  <c r="F842" i="1"/>
  <c r="F810" i="1"/>
  <c r="F778" i="1"/>
  <c r="F746" i="1"/>
  <c r="F714" i="1"/>
  <c r="F682" i="1"/>
  <c r="F650" i="1"/>
  <c r="F618" i="1"/>
  <c r="F586" i="1"/>
  <c r="F554" i="1"/>
  <c r="F522" i="1"/>
  <c r="F490" i="1"/>
  <c r="F458" i="1"/>
  <c r="F426" i="1"/>
  <c r="F394" i="1"/>
  <c r="F362" i="1"/>
  <c r="F330" i="1"/>
  <c r="F298" i="1"/>
  <c r="F266" i="1"/>
  <c r="F234" i="1"/>
  <c r="F202" i="1"/>
  <c r="F170" i="1"/>
  <c r="F138" i="1"/>
  <c r="F106" i="1"/>
  <c r="F74" i="1"/>
  <c r="F42" i="1"/>
  <c r="F10" i="1"/>
  <c r="F416" i="1"/>
  <c r="F969" i="1"/>
  <c r="F937" i="1"/>
  <c r="F905" i="1"/>
  <c r="F873" i="1"/>
  <c r="F841" i="1"/>
  <c r="F809" i="1"/>
  <c r="F777" i="1"/>
  <c r="F745" i="1"/>
  <c r="F713" i="1"/>
  <c r="F681" i="1"/>
  <c r="F649" i="1"/>
  <c r="F617" i="1"/>
  <c r="F585" i="1"/>
  <c r="F553" i="1"/>
  <c r="F521" i="1"/>
  <c r="F489" i="1"/>
  <c r="F457" i="1"/>
  <c r="F425" i="1"/>
  <c r="F393" i="1"/>
  <c r="F361" i="1"/>
  <c r="F329" i="1"/>
  <c r="F297" i="1"/>
  <c r="F265" i="1"/>
  <c r="F233" i="1"/>
  <c r="F201" i="1"/>
  <c r="F169" i="1"/>
  <c r="F137" i="1"/>
  <c r="F105" i="1"/>
  <c r="F73" i="1"/>
  <c r="F41" i="1"/>
  <c r="F9" i="1"/>
  <c r="F736" i="1"/>
  <c r="F936" i="1"/>
  <c r="F872" i="1"/>
  <c r="F840" i="1"/>
  <c r="F776" i="1"/>
  <c r="F648" i="1"/>
  <c r="F584" i="1"/>
  <c r="F552" i="1"/>
  <c r="F520" i="1"/>
  <c r="F488" i="1"/>
  <c r="F456" i="1"/>
  <c r="F424" i="1"/>
  <c r="F392" i="1"/>
  <c r="F360" i="1"/>
  <c r="F328" i="1"/>
  <c r="F296" i="1"/>
  <c r="F264" i="1"/>
  <c r="F232" i="1"/>
  <c r="F200" i="1"/>
  <c r="F168" i="1"/>
  <c r="F136" i="1"/>
  <c r="F104" i="1"/>
  <c r="F72" i="1"/>
  <c r="F40" i="1"/>
  <c r="F8" i="1"/>
  <c r="F832" i="1"/>
  <c r="F775" i="1"/>
  <c r="F487" i="1"/>
  <c r="F327" i="1"/>
  <c r="F231" i="1"/>
  <c r="F199" i="1"/>
  <c r="F7" i="1"/>
  <c r="F32" i="1"/>
  <c r="F744" i="1"/>
  <c r="F967" i="1"/>
  <c r="F519" i="1"/>
  <c r="F167" i="1"/>
  <c r="F806" i="1"/>
  <c r="F710" i="1"/>
  <c r="F614" i="1"/>
  <c r="F582" i="1"/>
  <c r="F550" i="1"/>
  <c r="F518" i="1"/>
  <c r="F486" i="1"/>
  <c r="F454" i="1"/>
  <c r="F390" i="1"/>
  <c r="F326" i="1"/>
  <c r="F230" i="1"/>
  <c r="F198" i="1"/>
  <c r="F166" i="1"/>
  <c r="F134" i="1"/>
  <c r="F102" i="1"/>
  <c r="F70" i="1"/>
  <c r="F38" i="1"/>
  <c r="F6" i="1"/>
  <c r="F160" i="1"/>
  <c r="F808" i="1"/>
  <c r="F583" i="1"/>
  <c r="F135" i="1"/>
  <c r="F902" i="1"/>
  <c r="F422" i="1"/>
  <c r="F901" i="1"/>
  <c r="F837" i="1"/>
  <c r="F773" i="1"/>
  <c r="F709" i="1"/>
  <c r="F645" i="1"/>
  <c r="F613" i="1"/>
  <c r="F581" i="1"/>
  <c r="F549" i="1"/>
  <c r="F517" i="1"/>
  <c r="F485" i="1"/>
  <c r="F453" i="1"/>
  <c r="F421" i="1"/>
  <c r="F357" i="1"/>
  <c r="F325" i="1"/>
  <c r="F293" i="1"/>
  <c r="F261" i="1"/>
  <c r="F229" i="1"/>
  <c r="F197" i="1"/>
  <c r="F165" i="1"/>
  <c r="F133" i="1"/>
  <c r="F101" i="1"/>
  <c r="F69" i="1"/>
  <c r="F37" i="1"/>
  <c r="F5" i="1"/>
  <c r="F289" i="1"/>
  <c r="F448" i="1"/>
  <c r="F712" i="1"/>
  <c r="F903" i="1"/>
  <c r="F807" i="1"/>
  <c r="F743" i="1"/>
  <c r="F615" i="1"/>
  <c r="F391" i="1"/>
  <c r="F295" i="1"/>
  <c r="F39" i="1"/>
  <c r="F870" i="1"/>
  <c r="F774" i="1"/>
  <c r="F646" i="1"/>
  <c r="F294" i="1"/>
  <c r="F933" i="1"/>
  <c r="F869" i="1"/>
  <c r="F805" i="1"/>
  <c r="F741" i="1"/>
  <c r="F677" i="1"/>
  <c r="F389" i="1"/>
  <c r="F964" i="1"/>
  <c r="F932" i="1"/>
  <c r="F900" i="1"/>
  <c r="F868" i="1"/>
  <c r="F836" i="1"/>
  <c r="F804" i="1"/>
  <c r="F772" i="1"/>
  <c r="F740" i="1"/>
  <c r="F708" i="1"/>
  <c r="F676" i="1"/>
  <c r="F644" i="1"/>
  <c r="F612" i="1"/>
  <c r="F580" i="1"/>
  <c r="F548" i="1"/>
  <c r="F516" i="1"/>
  <c r="F484" i="1"/>
  <c r="F452" i="1"/>
  <c r="F420" i="1"/>
  <c r="F388" i="1"/>
  <c r="F356" i="1"/>
  <c r="F324" i="1"/>
  <c r="F292" i="1"/>
  <c r="F260" i="1"/>
  <c r="F228" i="1"/>
  <c r="F196" i="1"/>
  <c r="F164" i="1"/>
  <c r="F132" i="1"/>
  <c r="F100" i="1"/>
  <c r="F68" i="1"/>
  <c r="F36" i="1"/>
  <c r="F4" i="1"/>
  <c r="F129" i="1"/>
  <c r="F576" i="1"/>
  <c r="F968" i="1"/>
  <c r="F680" i="1"/>
  <c r="F871" i="1"/>
  <c r="F679" i="1"/>
  <c r="F423" i="1"/>
  <c r="F263" i="1"/>
  <c r="F103" i="1"/>
  <c r="F966" i="1"/>
  <c r="F742" i="1"/>
  <c r="F262" i="1"/>
  <c r="F963" i="1"/>
  <c r="F931" i="1"/>
  <c r="F899" i="1"/>
  <c r="F867" i="1"/>
  <c r="F835" i="1"/>
  <c r="F803" i="1"/>
  <c r="F771" i="1"/>
  <c r="F739" i="1"/>
  <c r="F707" i="1"/>
  <c r="F675" i="1"/>
  <c r="F643" i="1"/>
  <c r="F611" i="1"/>
  <c r="F579" i="1"/>
  <c r="F547" i="1"/>
  <c r="F515" i="1"/>
  <c r="F483" i="1"/>
  <c r="F451" i="1"/>
  <c r="F419" i="1"/>
  <c r="F387" i="1"/>
  <c r="F355" i="1"/>
  <c r="F323" i="1"/>
  <c r="F291" i="1"/>
  <c r="F259" i="1"/>
  <c r="F227" i="1"/>
  <c r="F195" i="1"/>
  <c r="F163" i="1"/>
  <c r="F131" i="1"/>
  <c r="F99" i="1"/>
  <c r="F67" i="1"/>
  <c r="F35" i="1"/>
  <c r="F3" i="1"/>
  <c r="F904" i="1"/>
  <c r="F616" i="1"/>
  <c r="F935" i="1"/>
  <c r="F839" i="1"/>
  <c r="F711" i="1"/>
  <c r="F647" i="1"/>
  <c r="F551" i="1"/>
  <c r="F455" i="1"/>
  <c r="F359" i="1"/>
  <c r="F71" i="1"/>
  <c r="F934" i="1"/>
  <c r="F838" i="1"/>
  <c r="F678" i="1"/>
  <c r="F358" i="1"/>
  <c r="F965" i="1"/>
  <c r="F962" i="1"/>
  <c r="F930" i="1"/>
  <c r="F898" i="1"/>
  <c r="F866" i="1"/>
  <c r="F834" i="1"/>
  <c r="F802" i="1"/>
  <c r="F770" i="1"/>
  <c r="F738" i="1"/>
  <c r="F706" i="1"/>
  <c r="F674" i="1"/>
  <c r="F642" i="1"/>
  <c r="F610" i="1"/>
  <c r="F578" i="1"/>
  <c r="F546" i="1"/>
  <c r="F514" i="1"/>
  <c r="F482" i="1"/>
  <c r="F450" i="1"/>
  <c r="F418" i="1"/>
  <c r="F386" i="1"/>
  <c r="F354" i="1"/>
  <c r="F322" i="1"/>
  <c r="F290" i="1"/>
  <c r="F258" i="1"/>
  <c r="F226" i="1"/>
  <c r="F194" i="1"/>
  <c r="F162" i="1"/>
  <c r="F130" i="1"/>
  <c r="F98" i="1"/>
  <c r="F66" i="1"/>
  <c r="F3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<sst xmlns="http://schemas.openxmlformats.org/spreadsheetml/2006/main" count="999" uniqueCount="29">
  <si>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</si>
  <si>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</si>
  <si>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</si>
  <si>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</si>
  <si>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</si>
  <si>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</si>
  <si>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</si>
  <si>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</si>
  <si>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</si>
  <si>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</si>
  <si>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</si>
  <si>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</si>
  <si>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</si>
  <si>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</si>
  <si>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</si>
  <si>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</si>
  <si>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</si>
  <si>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</si>
  <si>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FS AutoX Germany 2012</t>
  </si>
  <si>
    <t>Germany</t>
  </si>
  <si>
    <t>Hockenheim</t>
  </si>
  <si>
    <t>FS - AutoX</t>
  </si>
  <si>
    <t>Closed</t>
  </si>
  <si>
    <t>Forward</t>
  </si>
  <si>
    <t>Off</t>
  </si>
  <si>
    <t>Sweep</t>
  </si>
  <si>
    <t>Heading</t>
  </si>
  <si>
    <t>Sign</t>
  </si>
  <si>
    <t>HeadingTurns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</si>
</sst>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71" totalsRowShown="0">
  <autoFilter ref="A1:G971" xr:uid="{00000000-0009-0000-0100-000001000000}"/>
  <tableColumns count="7">
    <tableColumn id="1" xr3:uid="{00000000-0010-0000-0000-000001000000}" name="Type"/>
    <tableColumn id="6" xr3:uid="{802B4CA9-5312-43B8-9E3C-2FB3FEC9B1FD}" name="Sign" dataDxfId="2">
      <calculatedColumnFormula array="1">_xlfn.IFS(Table1[[#This Row],[Type]]="Right", -1, Table1[[#This Row],[Type]]="Left", 1, Table1[[#This Row],[Type]]="Straight", 0)</calculatedColumnFormula>
    </tableColumn>
    <tableColumn id="2" xr3:uid="{00000000-0010-0000-0000-000002000000}" name="Section Length"/>
    <tableColumn id="3" xr3:uid="{00000000-0010-0000-0000-000003000000}" name="Corner Radius"/>
    <tableColumn id="4" xr3:uid="{CB91B0A7-485E-46FC-B3ED-64E4BA9598D6}" name="Sweep" dataDxfId="1">
      <calculatedColumnFormula>IFERROR(Table1[[#This Row],[Section Length]]/Table1[[#This Row],[Corner Radius]], 0) * Table1[[#This Row],[Sign]]</calculatedColumnFormula>
    </tableColumn>
    <tableColumn id="5" xr3:uid="{4A6F3AC6-AFAC-4D78-9BC9-4C7516ADE885}" name="Heading" dataDxfId="3">
      <calculatedColumnFormula>SUM(E$2:E2)</calculatedColumnFormula>
    </tableColumn>
    <tableColumn id="7" xr3:uid="{45A92EDD-EF08-4E9B-8F33-ABD9F4BF711C}" name="HeadingTurns" dataDxfId="0">
      <calculatedColumnFormula>Table1[[#This Row],[Heading]]*180/PI()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10">
  <autoFilter ref="A1:B3" xr:uid="{00000000-0009-0000-0100-000002000000}"/>
  <tableColumns count="2">
    <tableColumn id="1" xr3:uid="{00000000-0010-0000-0100-000001000000}" name="Point [m]" dataDxfId="9"/>
    <tableColumn id="2" xr3:uid="{00000000-0010-0000-0100-000002000000}" name="Elevation [m]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7" headerRowBorderDxfId="6" tableBorderDxfId="5" totalsRowBorderDxfId="4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" totalsRowShown="0">
  <autoFilter ref="A1:B4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14" customWidth="1"/>
    <col min="2" max="2" width="23.28515625" bestFit="1" customWidth="1"/>
  </cols>
  <sheetData>
    <row r="1" spans="1:2" x14ac:dyDescent="0.25">
      <c r="A1" s="12" t="s">
        <v>12</v>
      </c>
      <c r="B1" s="11" t="s">
        <v>18</v>
      </c>
    </row>
    <row r="2" spans="1:2" x14ac:dyDescent="0.25">
      <c r="A2" s="12" t="s">
        <v>13</v>
      </c>
      <c r="B2" s="11" t="s">
        <v>19</v>
      </c>
    </row>
    <row r="3" spans="1:2" x14ac:dyDescent="0.25">
      <c r="A3" s="12" t="s">
        <v>14</v>
      </c>
      <c r="B3" s="11" t="s">
        <v>20</v>
      </c>
    </row>
    <row r="4" spans="1:2" x14ac:dyDescent="0.25">
      <c r="A4" s="12" t="s">
        <v>3</v>
      </c>
      <c r="B4" s="11" t="s">
        <v>21</v>
      </c>
    </row>
    <row r="5" spans="1:2" x14ac:dyDescent="0.25">
      <c r="A5" s="12" t="s">
        <v>15</v>
      </c>
      <c r="B5" s="11" t="s">
        <v>22</v>
      </c>
    </row>
    <row r="6" spans="1:2" x14ac:dyDescent="0.25">
      <c r="A6" s="12" t="s">
        <v>16</v>
      </c>
      <c r="B6" s="11" t="s">
        <v>23</v>
      </c>
    </row>
    <row r="7" spans="1:2" x14ac:dyDescent="0.25">
      <c r="A7" s="12" t="s">
        <v>17</v>
      </c>
      <c r="B7" s="1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1"/>
  <sheetViews>
    <sheetView tabSelected="1" workbookViewId="0">
      <selection activeCell="H10" sqref="H10"/>
    </sheetView>
  </sheetViews>
  <sheetFormatPr defaultRowHeight="15" x14ac:dyDescent="0.25"/>
  <cols>
    <col min="1" max="1" width="7.85546875" bestFit="1" customWidth="1"/>
    <col min="2" max="2" width="7.85546875" customWidth="1"/>
    <col min="3" max="3" width="16.42578125" bestFit="1" customWidth="1"/>
    <col min="4" max="4" width="15.7109375" bestFit="1" customWidth="1"/>
  </cols>
  <sheetData>
    <row r="1" spans="1:7" x14ac:dyDescent="0.25">
      <c r="A1" t="s">
        <v>3</v>
      </c>
      <c r="B1" t="s">
        <v>27</v>
      </c>
      <c r="C1" t="s">
        <v>4</v>
      </c>
      <c r="D1" t="s">
        <v>5</v>
      </c>
      <c r="E1" t="s">
        <v>25</v>
      </c>
      <c r="F1" t="s">
        <v>26</v>
      </c>
      <c r="G1" t="s">
        <v>28</v>
      </c>
    </row>
    <row r="2" spans="1:7" x14ac:dyDescent="0.25">
      <c r="A2" s="1" t="s">
        <v>1</v>
      </c>
      <c r="B2" s="1" cm="1">
        <f t="array" ref="B2">_xlfn.IFS(Table1[[#This Row],[Type]]="Right", -1, Table1[[#This Row],[Type]]="Left", 1, Table1[[#This Row],[Type]]="Straight", 0)</f>
        <v>-1</v>
      </c>
      <c r="C2" s="1">
        <v>1.127</v>
      </c>
      <c r="D2" s="1">
        <v>27.808</v>
      </c>
      <c r="E2">
        <f>IFERROR(Table1[[#This Row],[Section Length]]/Table1[[#This Row],[Corner Radius]], 0) * Table1[[#This Row],[Sign]]</f>
        <v>-4.0527905638665131E-2</v>
      </c>
      <c r="F2">
        <f>SUM(E$2:E2)</f>
        <v>-4.0527905638665131E-2</v>
      </c>
      <c r="G2">
        <f>Table1[[#This Row],[Heading]]*180/PI()</f>
        <v>-2.3220779455999634</v>
      </c>
    </row>
    <row r="3" spans="1:7" x14ac:dyDescent="0.25">
      <c r="A3" s="1" t="s">
        <v>1</v>
      </c>
      <c r="B3" s="1" cm="1">
        <f t="array" ref="B3">_xlfn.IFS(Table1[[#This Row],[Type]]="Right", -1, Table1[[#This Row],[Type]]="Left", 1, Table1[[#This Row],[Type]]="Straight", 0)</f>
        <v>-1</v>
      </c>
      <c r="C3" s="1">
        <v>1.167</v>
      </c>
      <c r="D3" s="1">
        <v>22.475999999999999</v>
      </c>
      <c r="E3">
        <f>IFERROR(Table1[[#This Row],[Section Length]]/Table1[[#This Row],[Corner Radius]], 0) * Table1[[#This Row],[Sign]]</f>
        <v>-5.1922050186865992E-2</v>
      </c>
      <c r="F3">
        <f>SUM(E$2:E3)</f>
        <v>-9.2449955825531116E-2</v>
      </c>
      <c r="G3">
        <f>Table1[[#This Row],[Heading]]*180/PI()</f>
        <v>-5.2969922849738307</v>
      </c>
    </row>
    <row r="4" spans="1:7" x14ac:dyDescent="0.25">
      <c r="A4" s="1" t="s">
        <v>1</v>
      </c>
      <c r="B4" s="1" cm="1">
        <f t="array" ref="B4">_xlfn.IFS(Table1[[#This Row],[Type]]="Right", -1, Table1[[#This Row],[Type]]="Left", 1, Table1[[#This Row],[Type]]="Straight", 0)</f>
        <v>-1</v>
      </c>
      <c r="C4" s="1">
        <v>1.1890000000000001</v>
      </c>
      <c r="D4" s="1">
        <v>34.58</v>
      </c>
      <c r="E4">
        <f>IFERROR(Table1[[#This Row],[Section Length]]/Table1[[#This Row],[Corner Radius]], 0) * Table1[[#This Row],[Sign]]</f>
        <v>-3.4384037015615966E-2</v>
      </c>
      <c r="F4">
        <f>SUM(E$2:E4)</f>
        <v>-0.12683399284114708</v>
      </c>
      <c r="G4">
        <f>Table1[[#This Row],[Heading]]*180/PI()</f>
        <v>-7.2670524885902248</v>
      </c>
    </row>
    <row r="5" spans="1:7" x14ac:dyDescent="0.25">
      <c r="A5" s="1" t="s">
        <v>1</v>
      </c>
      <c r="B5" s="1" cm="1">
        <f t="array" ref="B5">_xlfn.IFS(Table1[[#This Row],[Type]]="Right", -1, Table1[[#This Row],[Type]]="Left", 1, Table1[[#This Row],[Type]]="Straight", 0)</f>
        <v>-1</v>
      </c>
      <c r="C5" s="1">
        <v>1.177</v>
      </c>
      <c r="D5" s="1">
        <v>32.79</v>
      </c>
      <c r="E5">
        <f>IFERROR(Table1[[#This Row],[Section Length]]/Table1[[#This Row],[Corner Radius]], 0) * Table1[[#This Row],[Sign]]</f>
        <v>-3.5895089966453186E-2</v>
      </c>
      <c r="F5">
        <f>SUM(E$2:E5)</f>
        <v>-0.16272908280760026</v>
      </c>
      <c r="G5">
        <f>Table1[[#This Row],[Heading]]*180/PI()</f>
        <v>-9.3236896489103795</v>
      </c>
    </row>
    <row r="6" spans="1:7" x14ac:dyDescent="0.25">
      <c r="A6" s="1" t="s">
        <v>1</v>
      </c>
      <c r="B6" s="1" cm="1">
        <f t="array" ref="B6">_xlfn.IFS(Table1[[#This Row],[Type]]="Right", -1, Table1[[#This Row],[Type]]="Left", 1, Table1[[#This Row],[Type]]="Straight", 0)</f>
        <v>-1</v>
      </c>
      <c r="C6" s="1">
        <v>1.169</v>
      </c>
      <c r="D6" s="1">
        <v>20.678999999999998</v>
      </c>
      <c r="E6">
        <f>IFERROR(Table1[[#This Row],[Section Length]]/Table1[[#This Row],[Corner Radius]], 0) * Table1[[#This Row],[Sign]]</f>
        <v>-5.6530780018376137E-2</v>
      </c>
      <c r="F6">
        <f>SUM(E$2:E6)</f>
        <v>-0.2192598628259764</v>
      </c>
      <c r="G6">
        <f>Table1[[#This Row],[Heading]]*180/PI()</f>
        <v>-12.562664756545818</v>
      </c>
    </row>
    <row r="7" spans="1:7" x14ac:dyDescent="0.25">
      <c r="A7" s="1" t="s">
        <v>1</v>
      </c>
      <c r="B7" s="1" cm="1">
        <f t="array" ref="B7">_xlfn.IFS(Table1[[#This Row],[Type]]="Right", -1, Table1[[#This Row],[Type]]="Left", 1, Table1[[#This Row],[Type]]="Straight", 0)</f>
        <v>-1</v>
      </c>
      <c r="C7" s="1">
        <v>1.159</v>
      </c>
      <c r="D7" s="1">
        <v>18.428999999999998</v>
      </c>
      <c r="E7">
        <f>IFERROR(Table1[[#This Row],[Section Length]]/Table1[[#This Row],[Corner Radius]], 0) * Table1[[#This Row],[Sign]]</f>
        <v>-6.2890010309837763E-2</v>
      </c>
      <c r="F7">
        <f>SUM(E$2:E7)</f>
        <v>-0.28214987313581419</v>
      </c>
      <c r="G7">
        <f>Table1[[#This Row],[Heading]]*180/PI()</f>
        <v>-16.165996920833759</v>
      </c>
    </row>
    <row r="8" spans="1:7" x14ac:dyDescent="0.25">
      <c r="A8" s="1" t="s">
        <v>1</v>
      </c>
      <c r="B8" s="1" cm="1">
        <f t="array" ref="B8">_xlfn.IFS(Table1[[#This Row],[Type]]="Right", -1, Table1[[#This Row],[Type]]="Left", 1, Table1[[#This Row],[Type]]="Straight", 0)</f>
        <v>-1</v>
      </c>
      <c r="C8" s="1">
        <v>1.1299999999999999</v>
      </c>
      <c r="D8" s="1">
        <v>21.312000000000001</v>
      </c>
      <c r="E8">
        <f>IFERROR(Table1[[#This Row],[Section Length]]/Table1[[#This Row],[Corner Radius]], 0) * Table1[[#This Row],[Sign]]</f>
        <v>-5.3021771771771767E-2</v>
      </c>
      <c r="F8">
        <f>SUM(E$2:E8)</f>
        <v>-0.33517164490758594</v>
      </c>
      <c r="G8">
        <f>Table1[[#This Row],[Heading]]*180/PI()</f>
        <v>-19.203920665662164</v>
      </c>
    </row>
    <row r="9" spans="1:7" x14ac:dyDescent="0.25">
      <c r="A9" s="1" t="s">
        <v>1</v>
      </c>
      <c r="B9" s="1" cm="1">
        <f t="array" ref="B9">_xlfn.IFS(Table1[[#This Row],[Type]]="Right", -1, Table1[[#This Row],[Type]]="Left", 1, Table1[[#This Row],[Type]]="Straight", 0)</f>
        <v>-1</v>
      </c>
      <c r="C9" s="1">
        <v>1.0780000000000001</v>
      </c>
      <c r="D9" s="1">
        <v>32.790999999999997</v>
      </c>
      <c r="E9">
        <f>IFERROR(Table1[[#This Row],[Section Length]]/Table1[[#This Row],[Corner Radius]], 0) * Table1[[#This Row],[Sign]]</f>
        <v>-3.2874874203287489E-2</v>
      </c>
      <c r="F9">
        <f>SUM(E$2:E9)</f>
        <v>-0.36804651911087344</v>
      </c>
      <c r="G9">
        <f>Table1[[#This Row],[Heading]]*180/PI()</f>
        <v>-21.087512209534044</v>
      </c>
    </row>
    <row r="10" spans="1:7" x14ac:dyDescent="0.25">
      <c r="A10" s="1" t="s">
        <v>2</v>
      </c>
      <c r="B10" s="1" cm="1">
        <f t="array" ref="B10">_xlfn.IFS(Table1[[#This Row],[Type]]="Right", -1, Table1[[#This Row],[Type]]="Left", 1, Table1[[#This Row],[Type]]="Straight", 0)</f>
        <v>1</v>
      </c>
      <c r="C10" s="1">
        <v>1.0149999999999999</v>
      </c>
      <c r="D10" s="1">
        <v>75.551000000000002</v>
      </c>
      <c r="E10">
        <f>IFERROR(Table1[[#This Row],[Section Length]]/Table1[[#This Row],[Corner Radius]], 0) * Table1[[#This Row],[Sign]]</f>
        <v>1.3434633558788102E-2</v>
      </c>
      <c r="F10">
        <f>SUM(E$2:E10)</f>
        <v>-0.35461188555208534</v>
      </c>
      <c r="G10">
        <f>Table1[[#This Row],[Heading]]*180/PI()</f>
        <v>-20.317764407310666</v>
      </c>
    </row>
    <row r="11" spans="1:7" x14ac:dyDescent="0.25">
      <c r="A11" s="1" t="s">
        <v>2</v>
      </c>
      <c r="B11" s="1" cm="1">
        <f t="array" ref="B11">_xlfn.IFS(Table1[[#This Row],[Type]]="Right", -1, Table1[[#This Row],[Type]]="Left", 1, Table1[[#This Row],[Type]]="Straight", 0)</f>
        <v>1</v>
      </c>
      <c r="C11" s="1">
        <v>0.95899999999999996</v>
      </c>
      <c r="D11" s="1">
        <v>13.65</v>
      </c>
      <c r="E11">
        <f>IFERROR(Table1[[#This Row],[Section Length]]/Table1[[#This Row],[Corner Radius]], 0) * Table1[[#This Row],[Sign]]</f>
        <v>7.0256410256410246E-2</v>
      </c>
      <c r="F11">
        <f>SUM(E$2:E11)</f>
        <v>-0.28435547529567506</v>
      </c>
      <c r="G11">
        <f>Table1[[#This Row],[Heading]]*180/PI()</f>
        <v>-16.292368615878726</v>
      </c>
    </row>
    <row r="12" spans="1:7" x14ac:dyDescent="0.25">
      <c r="A12" s="1" t="s">
        <v>2</v>
      </c>
      <c r="B12" s="1" cm="1">
        <f t="array" ref="B12">_xlfn.IFS(Table1[[#This Row],[Type]]="Right", -1, Table1[[#This Row],[Type]]="Left", 1, Table1[[#This Row],[Type]]="Straight", 0)</f>
        <v>1</v>
      </c>
      <c r="C12" s="1">
        <v>0.95399999999999996</v>
      </c>
      <c r="D12" s="1">
        <v>10.35</v>
      </c>
      <c r="E12">
        <f>IFERROR(Table1[[#This Row],[Section Length]]/Table1[[#This Row],[Corner Radius]], 0) * Table1[[#This Row],[Sign]]</f>
        <v>9.2173913043478259E-2</v>
      </c>
      <c r="F12">
        <f>SUM(E$2:E12)</f>
        <v>-0.19218156225219679</v>
      </c>
      <c r="G12">
        <f>Table1[[#This Row],[Heading]]*180/PI()</f>
        <v>-11.011192417281572</v>
      </c>
    </row>
    <row r="13" spans="1:7" x14ac:dyDescent="0.25">
      <c r="A13" s="1" t="s">
        <v>2</v>
      </c>
      <c r="B13" s="1" cm="1">
        <f t="array" ref="B13">_xlfn.IFS(Table1[[#This Row],[Type]]="Right", -1, Table1[[#This Row],[Type]]="Left", 1, Table1[[#This Row],[Type]]="Straight", 0)</f>
        <v>1</v>
      </c>
      <c r="C13" s="1">
        <v>0.93200000000000005</v>
      </c>
      <c r="D13" s="1">
        <v>9.4480000000000004</v>
      </c>
      <c r="E13">
        <f>IFERROR(Table1[[#This Row],[Section Length]]/Table1[[#This Row],[Corner Radius]], 0) * Table1[[#This Row],[Sign]]</f>
        <v>9.8645215918712961E-2</v>
      </c>
      <c r="F13">
        <f>SUM(E$2:E13)</f>
        <v>-9.353634633348383E-2</v>
      </c>
      <c r="G13">
        <f>Table1[[#This Row],[Heading]]*180/PI()</f>
        <v>-5.359237875982596</v>
      </c>
    </row>
    <row r="14" spans="1:7" x14ac:dyDescent="0.25">
      <c r="A14" s="1" t="s">
        <v>2</v>
      </c>
      <c r="B14" s="1" cm="1">
        <f t="array" ref="B14">_xlfn.IFS(Table1[[#This Row],[Type]]="Right", -1, Table1[[#This Row],[Type]]="Left", 1, Table1[[#This Row],[Type]]="Straight", 0)</f>
        <v>1</v>
      </c>
      <c r="C14" s="1">
        <v>0.90800000000000003</v>
      </c>
      <c r="D14" s="1">
        <v>9.1750000000000007</v>
      </c>
      <c r="E14">
        <f>IFERROR(Table1[[#This Row],[Section Length]]/Table1[[#This Row],[Corner Radius]], 0) * Table1[[#This Row],[Sign]]</f>
        <v>9.896457765667574E-2</v>
      </c>
      <c r="F14">
        <f>SUM(E$2:E14)</f>
        <v>5.4282313231919094E-3</v>
      </c>
      <c r="G14">
        <f>Table1[[#This Row],[Heading]]*180/PI()</f>
        <v>0.3110147450396108</v>
      </c>
    </row>
    <row r="15" spans="1:7" x14ac:dyDescent="0.25">
      <c r="A15" s="1" t="s">
        <v>2</v>
      </c>
      <c r="B15" s="1" cm="1">
        <f t="array" ref="B15">_xlfn.IFS(Table1[[#This Row],[Type]]="Right", -1, Table1[[#This Row],[Type]]="Left", 1, Table1[[#This Row],[Type]]="Straight", 0)</f>
        <v>1</v>
      </c>
      <c r="C15" s="1">
        <v>0.88800000000000001</v>
      </c>
      <c r="D15" s="1">
        <v>9.4149999999999991</v>
      </c>
      <c r="E15">
        <f>IFERROR(Table1[[#This Row],[Section Length]]/Table1[[#This Row],[Corner Radius]], 0) * Table1[[#This Row],[Sign]]</f>
        <v>9.4317578332448235E-2</v>
      </c>
      <c r="F15">
        <f>SUM(E$2:E15)</f>
        <v>9.9745809655640144E-2</v>
      </c>
      <c r="G15">
        <f>Table1[[#This Row],[Heading]]*180/PI()</f>
        <v>5.7150139173834349</v>
      </c>
    </row>
    <row r="16" spans="1:7" x14ac:dyDescent="0.25">
      <c r="A16" s="1" t="s">
        <v>2</v>
      </c>
      <c r="B16" s="1" cm="1">
        <f t="array" ref="B16">_xlfn.IFS(Table1[[#This Row],[Type]]="Right", -1, Table1[[#This Row],[Type]]="Left", 1, Table1[[#This Row],[Type]]="Straight", 0)</f>
        <v>1</v>
      </c>
      <c r="C16" s="1">
        <v>0.88100000000000001</v>
      </c>
      <c r="D16" s="1">
        <v>9.7379999999999995</v>
      </c>
      <c r="E16">
        <f>IFERROR(Table1[[#This Row],[Section Length]]/Table1[[#This Row],[Corner Radius]], 0) * Table1[[#This Row],[Sign]]</f>
        <v>9.0470322448141308E-2</v>
      </c>
      <c r="F16">
        <f>SUM(E$2:E16)</f>
        <v>0.19021613210378147</v>
      </c>
      <c r="G16">
        <f>Table1[[#This Row],[Heading]]*180/PI()</f>
        <v>10.898581564849604</v>
      </c>
    </row>
    <row r="17" spans="1:7" x14ac:dyDescent="0.25">
      <c r="A17" s="1" t="s">
        <v>2</v>
      </c>
      <c r="B17" s="1" cm="1">
        <f t="array" ref="B17">_xlfn.IFS(Table1[[#This Row],[Type]]="Right", -1, Table1[[#This Row],[Type]]="Left", 1, Table1[[#This Row],[Type]]="Straight", 0)</f>
        <v>1</v>
      </c>
      <c r="C17" s="1">
        <v>0.88800000000000001</v>
      </c>
      <c r="D17" s="1">
        <v>9.9030000000000005</v>
      </c>
      <c r="E17">
        <f>IFERROR(Table1[[#This Row],[Section Length]]/Table1[[#This Row],[Corner Radius]], 0) * Table1[[#This Row],[Sign]]</f>
        <v>8.9669797031202661E-2</v>
      </c>
      <c r="F17">
        <f>SUM(E$2:E17)</f>
        <v>0.27988592913498411</v>
      </c>
      <c r="G17">
        <f>Table1[[#This Row],[Heading]]*180/PI()</f>
        <v>16.036282484532233</v>
      </c>
    </row>
    <row r="18" spans="1:7" x14ac:dyDescent="0.25">
      <c r="A18" s="1" t="s">
        <v>2</v>
      </c>
      <c r="B18" s="1" cm="1">
        <f t="array" ref="B18">_xlfn.IFS(Table1[[#This Row],[Type]]="Right", -1, Table1[[#This Row],[Type]]="Left", 1, Table1[[#This Row],[Type]]="Straight", 0)</f>
        <v>1</v>
      </c>
      <c r="C18" s="1">
        <v>0.89900000000000002</v>
      </c>
      <c r="D18" s="1">
        <v>10.5</v>
      </c>
      <c r="E18">
        <f>IFERROR(Table1[[#This Row],[Section Length]]/Table1[[#This Row],[Corner Radius]], 0) * Table1[[#This Row],[Sign]]</f>
        <v>8.5619047619047622E-2</v>
      </c>
      <c r="F18">
        <f>SUM(E$2:E18)</f>
        <v>0.36550497675403171</v>
      </c>
      <c r="G18">
        <f>Table1[[#This Row],[Heading]]*180/PI()</f>
        <v>20.941892559033281</v>
      </c>
    </row>
    <row r="19" spans="1:7" x14ac:dyDescent="0.25">
      <c r="A19" s="1" t="s">
        <v>2</v>
      </c>
      <c r="B19" s="1" cm="1">
        <f t="array" ref="B19">_xlfn.IFS(Table1[[#This Row],[Type]]="Right", -1, Table1[[#This Row],[Type]]="Left", 1, Table1[[#This Row],[Type]]="Straight", 0)</f>
        <v>1</v>
      </c>
      <c r="C19" s="1">
        <v>0.91900000000000004</v>
      </c>
      <c r="D19" s="1">
        <v>10.256</v>
      </c>
      <c r="E19">
        <f>IFERROR(Table1[[#This Row],[Section Length]]/Table1[[#This Row],[Corner Radius]], 0) * Table1[[#This Row],[Sign]]</f>
        <v>8.9606084243369744E-2</v>
      </c>
      <c r="F19">
        <f>SUM(E$2:E19)</f>
        <v>0.45511106099740145</v>
      </c>
      <c r="G19">
        <f>Table1[[#This Row],[Heading]]*180/PI()</f>
        <v>26.075943004872073</v>
      </c>
    </row>
    <row r="20" spans="1:7" x14ac:dyDescent="0.25">
      <c r="A20" s="1" t="s">
        <v>2</v>
      </c>
      <c r="B20" s="1" cm="1">
        <f t="array" ref="B20">_xlfn.IFS(Table1[[#This Row],[Type]]="Right", -1, Table1[[#This Row],[Type]]="Left", 1, Table1[[#This Row],[Type]]="Straight", 0)</f>
        <v>1</v>
      </c>
      <c r="C20" s="1">
        <v>0.95499999999999996</v>
      </c>
      <c r="D20" s="1">
        <v>10.891999999999999</v>
      </c>
      <c r="E20">
        <f>IFERROR(Table1[[#This Row],[Section Length]]/Table1[[#This Row],[Corner Radius]], 0) * Table1[[#This Row],[Sign]]</f>
        <v>8.7679030481087036E-2</v>
      </c>
      <c r="F20">
        <f>SUM(E$2:E20)</f>
        <v>0.54279009147848845</v>
      </c>
      <c r="G20">
        <f>Table1[[#This Row],[Heading]]*180/PI()</f>
        <v>31.099581403237259</v>
      </c>
    </row>
    <row r="21" spans="1:7" x14ac:dyDescent="0.25">
      <c r="A21" s="1" t="s">
        <v>2</v>
      </c>
      <c r="B21" s="1" cm="1">
        <f t="array" ref="B21">_xlfn.IFS(Table1[[#This Row],[Type]]="Right", -1, Table1[[#This Row],[Type]]="Left", 1, Table1[[#This Row],[Type]]="Straight", 0)</f>
        <v>1</v>
      </c>
      <c r="C21" s="1">
        <v>0.998</v>
      </c>
      <c r="D21" s="1">
        <v>15.38</v>
      </c>
      <c r="E21">
        <f>IFERROR(Table1[[#This Row],[Section Length]]/Table1[[#This Row],[Corner Radius]], 0) * Table1[[#This Row],[Sign]]</f>
        <v>6.4889466840052007E-2</v>
      </c>
      <c r="F21">
        <f>SUM(E$2:E21)</f>
        <v>0.60767955831854048</v>
      </c>
      <c r="G21">
        <f>Table1[[#This Row],[Heading]]*180/PI()</f>
        <v>34.81747398802635</v>
      </c>
    </row>
    <row r="22" spans="1:7" x14ac:dyDescent="0.25">
      <c r="A22" s="1" t="s">
        <v>2</v>
      </c>
      <c r="B22" s="1" cm="1">
        <f t="array" ref="B22">_xlfn.IFS(Table1[[#This Row],[Type]]="Right", -1, Table1[[#This Row],[Type]]="Left", 1, Table1[[#This Row],[Type]]="Straight", 0)</f>
        <v>1</v>
      </c>
      <c r="C22" s="1">
        <v>1.0189999999999999</v>
      </c>
      <c r="D22" s="1">
        <v>18.817</v>
      </c>
      <c r="E22">
        <f>IFERROR(Table1[[#This Row],[Section Length]]/Table1[[#This Row],[Corner Radius]], 0) * Table1[[#This Row],[Sign]]</f>
        <v>5.4153159377158949E-2</v>
      </c>
      <c r="F22">
        <f>SUM(E$2:E22)</f>
        <v>0.6618327176956994</v>
      </c>
      <c r="G22">
        <f>Table1[[#This Row],[Heading]]*180/PI()</f>
        <v>37.92022146763685</v>
      </c>
    </row>
    <row r="23" spans="1:7" x14ac:dyDescent="0.25">
      <c r="A23" s="1" t="s">
        <v>2</v>
      </c>
      <c r="B23" s="1" cm="1">
        <f t="array" ref="B23">_xlfn.IFS(Table1[[#This Row],[Type]]="Right", -1, Table1[[#This Row],[Type]]="Left", 1, Table1[[#This Row],[Type]]="Straight", 0)</f>
        <v>1</v>
      </c>
      <c r="C23" s="1">
        <v>1.0269999999999999</v>
      </c>
      <c r="D23" s="1">
        <v>73.703999999999994</v>
      </c>
      <c r="E23">
        <f>IFERROR(Table1[[#This Row],[Section Length]]/Table1[[#This Row],[Corner Radius]], 0) * Table1[[#This Row],[Sign]]</f>
        <v>1.3934114837729295E-2</v>
      </c>
      <c r="F23">
        <f>SUM(E$2:E23)</f>
        <v>0.67576683253342873</v>
      </c>
      <c r="G23">
        <f>Table1[[#This Row],[Heading]]*180/PI()</f>
        <v>38.718587439089362</v>
      </c>
    </row>
    <row r="24" spans="1:7" x14ac:dyDescent="0.25">
      <c r="A24" s="1" t="s">
        <v>1</v>
      </c>
      <c r="B24" s="1" cm="1">
        <f t="array" ref="B24">_xlfn.IFS(Table1[[#This Row],[Type]]="Right", -1, Table1[[#This Row],[Type]]="Left", 1, Table1[[#This Row],[Type]]="Straight", 0)</f>
        <v>-1</v>
      </c>
      <c r="C24" s="1">
        <v>1.056</v>
      </c>
      <c r="D24" s="1">
        <v>24.411000000000001</v>
      </c>
      <c r="E24">
        <f>IFERROR(Table1[[#This Row],[Section Length]]/Table1[[#This Row],[Corner Radius]], 0) * Table1[[#This Row],[Sign]]</f>
        <v>-4.3259186432346074E-2</v>
      </c>
      <c r="F24">
        <f>SUM(E$2:E24)</f>
        <v>0.63250764610108268</v>
      </c>
      <c r="G24">
        <f>Table1[[#This Row],[Heading]]*180/PI()</f>
        <v>36.240018631346338</v>
      </c>
    </row>
    <row r="25" spans="1:7" x14ac:dyDescent="0.25">
      <c r="A25" s="1" t="s">
        <v>1</v>
      </c>
      <c r="B25" s="1" cm="1">
        <f t="array" ref="B25">_xlfn.IFS(Table1[[#This Row],[Type]]="Right", -1, Table1[[#This Row],[Type]]="Left", 1, Table1[[#This Row],[Type]]="Straight", 0)</f>
        <v>-1</v>
      </c>
      <c r="C25" s="1">
        <v>1.107</v>
      </c>
      <c r="D25" s="1">
        <v>18.353999999999999</v>
      </c>
      <c r="E25">
        <f>IFERROR(Table1[[#This Row],[Section Length]]/Table1[[#This Row],[Corner Radius]], 0) * Table1[[#This Row],[Sign]]</f>
        <v>-6.0313828048381826E-2</v>
      </c>
      <c r="F25">
        <f>SUM(E$2:E25)</f>
        <v>0.57219381805270086</v>
      </c>
      <c r="G25">
        <f>Table1[[#This Row],[Heading]]*180/PI()</f>
        <v>32.784290837896293</v>
      </c>
    </row>
    <row r="26" spans="1:7" x14ac:dyDescent="0.25">
      <c r="A26" s="1" t="s">
        <v>1</v>
      </c>
      <c r="B26" s="1" cm="1">
        <f t="array" ref="B26">_xlfn.IFS(Table1[[#This Row],[Type]]="Right", -1, Table1[[#This Row],[Type]]="Left", 1, Table1[[#This Row],[Type]]="Straight", 0)</f>
        <v>-1</v>
      </c>
      <c r="C26" s="1">
        <v>1.1279999999999999</v>
      </c>
      <c r="D26" s="1">
        <v>16.690000000000001</v>
      </c>
      <c r="E26">
        <f>IFERROR(Table1[[#This Row],[Section Length]]/Table1[[#This Row],[Corner Radius]], 0) * Table1[[#This Row],[Sign]]</f>
        <v>-6.7585380467345704E-2</v>
      </c>
      <c r="F26">
        <f>SUM(E$2:E26)</f>
        <v>0.50460843758535512</v>
      </c>
      <c r="G26">
        <f>Table1[[#This Row],[Heading]]*180/PI()</f>
        <v>28.911933780331466</v>
      </c>
    </row>
    <row r="27" spans="1:7" x14ac:dyDescent="0.25">
      <c r="A27" s="1" t="s">
        <v>1</v>
      </c>
      <c r="B27" s="1" cm="1">
        <f t="array" ref="B27">_xlfn.IFS(Table1[[#This Row],[Type]]="Right", -1, Table1[[#This Row],[Type]]="Left", 1, Table1[[#This Row],[Type]]="Straight", 0)</f>
        <v>-1</v>
      </c>
      <c r="C27" s="1">
        <v>1.139</v>
      </c>
      <c r="D27" s="1">
        <v>15.866</v>
      </c>
      <c r="E27">
        <f>IFERROR(Table1[[#This Row],[Section Length]]/Table1[[#This Row],[Corner Radius]], 0) * Table1[[#This Row],[Sign]]</f>
        <v>-7.1788730618933566E-2</v>
      </c>
      <c r="F27">
        <f>SUM(E$2:E27)</f>
        <v>0.43281970696642158</v>
      </c>
      <c r="G27">
        <f>Table1[[#This Row],[Heading]]*180/PI()</f>
        <v>24.798742499264993</v>
      </c>
    </row>
    <row r="28" spans="1:7" x14ac:dyDescent="0.25">
      <c r="A28" s="1" t="s">
        <v>1</v>
      </c>
      <c r="B28" s="1" cm="1">
        <f t="array" ref="B28">_xlfn.IFS(Table1[[#This Row],[Type]]="Right", -1, Table1[[#This Row],[Type]]="Left", 1, Table1[[#This Row],[Type]]="Straight", 0)</f>
        <v>-1</v>
      </c>
      <c r="C28" s="1">
        <v>1.145</v>
      </c>
      <c r="D28" s="1">
        <v>17.349</v>
      </c>
      <c r="E28">
        <f>IFERROR(Table1[[#This Row],[Section Length]]/Table1[[#This Row],[Corner Radius]], 0) * Table1[[#This Row],[Sign]]</f>
        <v>-6.5998040232866442E-2</v>
      </c>
      <c r="F28">
        <f>SUM(E$2:E28)</f>
        <v>0.36682166673355515</v>
      </c>
      <c r="G28">
        <f>Table1[[#This Row],[Heading]]*180/PI()</f>
        <v>21.017333337787139</v>
      </c>
    </row>
    <row r="29" spans="1:7" x14ac:dyDescent="0.25">
      <c r="A29" s="1" t="s">
        <v>1</v>
      </c>
      <c r="B29" s="1" cm="1">
        <f t="array" ref="B29">_xlfn.IFS(Table1[[#This Row],[Type]]="Right", -1, Table1[[#This Row],[Type]]="Left", 1, Table1[[#This Row],[Type]]="Straight", 0)</f>
        <v>-1</v>
      </c>
      <c r="C29" s="1">
        <v>1.17</v>
      </c>
      <c r="D29" s="1">
        <v>18.617000000000001</v>
      </c>
      <c r="E29">
        <f>IFERROR(Table1[[#This Row],[Section Length]]/Table1[[#This Row],[Corner Radius]], 0) * Table1[[#This Row],[Sign]]</f>
        <v>-6.2845786109469837E-2</v>
      </c>
      <c r="F29">
        <f>SUM(E$2:E29)</f>
        <v>0.30397588062408532</v>
      </c>
      <c r="G29">
        <f>Table1[[#This Row],[Heading]]*180/PI()</f>
        <v>17.416535033532625</v>
      </c>
    </row>
    <row r="30" spans="1:7" x14ac:dyDescent="0.25">
      <c r="A30" s="1" t="s">
        <v>1</v>
      </c>
      <c r="B30" s="1" cm="1">
        <f t="array" ref="B30">_xlfn.IFS(Table1[[#This Row],[Type]]="Right", -1, Table1[[#This Row],[Type]]="Left", 1, Table1[[#This Row],[Type]]="Straight", 0)</f>
        <v>-1</v>
      </c>
      <c r="C30" s="1">
        <v>1.198</v>
      </c>
      <c r="D30" s="1">
        <v>20.466999999999999</v>
      </c>
      <c r="E30">
        <f>IFERROR(Table1[[#This Row],[Section Length]]/Table1[[#This Row],[Corner Radius]], 0) * Table1[[#This Row],[Sign]]</f>
        <v>-5.8533248644158889E-2</v>
      </c>
      <c r="F30">
        <f>SUM(E$2:E30)</f>
        <v>0.24544263197992644</v>
      </c>
      <c r="G30">
        <f>Table1[[#This Row],[Heading]]*180/PI()</f>
        <v>14.062826925032475</v>
      </c>
    </row>
    <row r="31" spans="1:7" x14ac:dyDescent="0.25">
      <c r="A31" s="1" t="s">
        <v>1</v>
      </c>
      <c r="B31" s="1" cm="1">
        <f t="array" ref="B31">_xlfn.IFS(Table1[[#This Row],[Type]]="Right", -1, Table1[[#This Row],[Type]]="Left", 1, Table1[[#This Row],[Type]]="Straight", 0)</f>
        <v>-1</v>
      </c>
      <c r="C31" s="1">
        <v>1.234</v>
      </c>
      <c r="D31" s="1">
        <v>23.276</v>
      </c>
      <c r="E31">
        <f>IFERROR(Table1[[#This Row],[Section Length]]/Table1[[#This Row],[Corner Radius]], 0) * Table1[[#This Row],[Sign]]</f>
        <v>-5.3015982127513316E-2</v>
      </c>
      <c r="F31">
        <f>SUM(E$2:E31)</f>
        <v>0.19242664985241312</v>
      </c>
      <c r="G31">
        <f>Table1[[#This Row],[Heading]]*180/PI()</f>
        <v>11.025234902384959</v>
      </c>
    </row>
    <row r="32" spans="1:7" x14ac:dyDescent="0.25">
      <c r="A32" s="1" t="s">
        <v>1</v>
      </c>
      <c r="B32" s="1" cm="1">
        <f t="array" ref="B32">_xlfn.IFS(Table1[[#This Row],[Type]]="Right", -1, Table1[[#This Row],[Type]]="Left", 1, Table1[[#This Row],[Type]]="Straight", 0)</f>
        <v>-1</v>
      </c>
      <c r="C32" s="1">
        <v>1.268</v>
      </c>
      <c r="D32" s="1">
        <v>24.835999999999999</v>
      </c>
      <c r="E32">
        <f>IFERROR(Table1[[#This Row],[Section Length]]/Table1[[#This Row],[Corner Radius]], 0) * Table1[[#This Row],[Sign]]</f>
        <v>-5.1054920277017239E-2</v>
      </c>
      <c r="F32">
        <f>SUM(E$2:E32)</f>
        <v>0.14137172957539587</v>
      </c>
      <c r="G32">
        <f>Table1[[#This Row],[Heading]]*180/PI()</f>
        <v>8.1000034471349807</v>
      </c>
    </row>
    <row r="33" spans="1:7" x14ac:dyDescent="0.25">
      <c r="A33" s="1" t="s">
        <v>1</v>
      </c>
      <c r="B33" s="1" cm="1">
        <f t="array" ref="B33">_xlfn.IFS(Table1[[#This Row],[Type]]="Right", -1, Table1[[#This Row],[Type]]="Left", 1, Table1[[#This Row],[Type]]="Straight", 0)</f>
        <v>-1</v>
      </c>
      <c r="C33" s="1">
        <v>1.304</v>
      </c>
      <c r="D33" s="1">
        <v>27.741</v>
      </c>
      <c r="E33">
        <f>IFERROR(Table1[[#This Row],[Section Length]]/Table1[[#This Row],[Corner Radius]], 0) * Table1[[#This Row],[Sign]]</f>
        <v>-4.7006236256804008E-2</v>
      </c>
      <c r="F33">
        <f>SUM(E$2:E33)</f>
        <v>9.436549331859187E-2</v>
      </c>
      <c r="G33">
        <f>Table1[[#This Row],[Heading]]*180/PI()</f>
        <v>5.4067444988252831</v>
      </c>
    </row>
    <row r="34" spans="1:7" x14ac:dyDescent="0.25">
      <c r="A34" s="1" t="s">
        <v>1</v>
      </c>
      <c r="B34" s="1" cm="1">
        <f t="array" ref="B34">_xlfn.IFS(Table1[[#This Row],[Type]]="Right", -1, Table1[[#This Row],[Type]]="Left", 1, Table1[[#This Row],[Type]]="Straight", 0)</f>
        <v>-1</v>
      </c>
      <c r="C34" s="1">
        <v>1.343</v>
      </c>
      <c r="D34" s="1">
        <v>35.304000000000002</v>
      </c>
      <c r="E34">
        <f>IFERROR(Table1[[#This Row],[Section Length]]/Table1[[#This Row],[Corner Radius]], 0) * Table1[[#This Row],[Sign]]</f>
        <v>-3.8041015182415587E-2</v>
      </c>
      <c r="F34">
        <f>SUM(E$2:E34)</f>
        <v>5.6324478136176283E-2</v>
      </c>
      <c r="G34">
        <f>Table1[[#This Row],[Heading]]*180/PI()</f>
        <v>3.2271548804797825</v>
      </c>
    </row>
    <row r="35" spans="1:7" x14ac:dyDescent="0.25">
      <c r="A35" s="1" t="s">
        <v>1</v>
      </c>
      <c r="B35" s="1" cm="1">
        <f t="array" ref="B35">_xlfn.IFS(Table1[[#This Row],[Type]]="Right", -1, Table1[[#This Row],[Type]]="Left", 1, Table1[[#This Row],[Type]]="Straight", 0)</f>
        <v>-1</v>
      </c>
      <c r="C35" s="1">
        <v>1.377</v>
      </c>
      <c r="D35" s="1">
        <v>73.254000000000005</v>
      </c>
      <c r="E35">
        <f>IFERROR(Table1[[#This Row],[Section Length]]/Table1[[#This Row],[Corner Radius]], 0) * Table1[[#This Row],[Sign]]</f>
        <v>-1.8797608321729869E-2</v>
      </c>
      <c r="F35">
        <f>SUM(E$2:E35)</f>
        <v>3.7526869814446417E-2</v>
      </c>
      <c r="G35">
        <f>Table1[[#This Row],[Heading]]*180/PI()</f>
        <v>2.1501312587046666</v>
      </c>
    </row>
    <row r="36" spans="1:7" x14ac:dyDescent="0.25">
      <c r="A36" s="1" t="s">
        <v>1</v>
      </c>
      <c r="B36" s="1" cm="1">
        <f t="array" ref="B36">_xlfn.IFS(Table1[[#This Row],[Type]]="Right", -1, Table1[[#This Row],[Type]]="Left", 1, Table1[[#This Row],[Type]]="Straight", 0)</f>
        <v>-1</v>
      </c>
      <c r="C36" s="1">
        <v>1.4119999999999999</v>
      </c>
      <c r="D36" s="1">
        <v>585.35</v>
      </c>
      <c r="E36">
        <f>IFERROR(Table1[[#This Row],[Section Length]]/Table1[[#This Row],[Corner Radius]], 0) * Table1[[#This Row],[Sign]]</f>
        <v>-2.4122319979499444E-3</v>
      </c>
      <c r="F36">
        <f>SUM(E$2:E36)</f>
        <v>3.5114637816496472E-2</v>
      </c>
      <c r="G36">
        <f>Table1[[#This Row],[Heading]]*180/PI()</f>
        <v>2.0119205460157246</v>
      </c>
    </row>
    <row r="37" spans="1:7" x14ac:dyDescent="0.25">
      <c r="A37" s="1" t="s">
        <v>2</v>
      </c>
      <c r="B37" s="1" cm="1">
        <f t="array" ref="B37">_xlfn.IFS(Table1[[#This Row],[Type]]="Right", -1, Table1[[#This Row],[Type]]="Left", 1, Table1[[#This Row],[Type]]="Straight", 0)</f>
        <v>1</v>
      </c>
      <c r="C37" s="1">
        <v>1.45</v>
      </c>
      <c r="D37" s="1">
        <v>1028.4179999999999</v>
      </c>
      <c r="E37">
        <f>IFERROR(Table1[[#This Row],[Section Length]]/Table1[[#This Row],[Corner Radius]], 0) * Table1[[#This Row],[Sign]]</f>
        <v>1.4099325371590152E-3</v>
      </c>
      <c r="F37">
        <f>SUM(E$2:E37)</f>
        <v>3.6524570353655486E-2</v>
      </c>
      <c r="G37">
        <f>Table1[[#This Row],[Heading]]*180/PI()</f>
        <v>2.0927037297931079</v>
      </c>
    </row>
    <row r="38" spans="1:7" x14ac:dyDescent="0.25">
      <c r="A38" s="1" t="s">
        <v>2</v>
      </c>
      <c r="B38" s="1" cm="1">
        <f t="array" ref="B38">_xlfn.IFS(Table1[[#This Row],[Type]]="Right", -1, Table1[[#This Row],[Type]]="Left", 1, Table1[[#This Row],[Type]]="Straight", 0)</f>
        <v>1</v>
      </c>
      <c r="C38" s="1">
        <v>1.486</v>
      </c>
      <c r="D38" s="1">
        <v>648.173</v>
      </c>
      <c r="E38">
        <f>IFERROR(Table1[[#This Row],[Section Length]]/Table1[[#This Row],[Corner Radius]], 0) * Table1[[#This Row],[Sign]]</f>
        <v>2.2925978095354174E-3</v>
      </c>
      <c r="F38">
        <f>SUM(E$2:E38)</f>
        <v>3.8817168163190904E-2</v>
      </c>
      <c r="G38">
        <f>Table1[[#This Row],[Heading]]*180/PI()</f>
        <v>2.2240599084004251</v>
      </c>
    </row>
    <row r="39" spans="1:7" x14ac:dyDescent="0.25">
      <c r="A39" s="1" t="s">
        <v>1</v>
      </c>
      <c r="B39" s="1" cm="1">
        <f t="array" ref="B39">_xlfn.IFS(Table1[[#This Row],[Type]]="Right", -1, Table1[[#This Row],[Type]]="Left", 1, Table1[[#This Row],[Type]]="Straight", 0)</f>
        <v>-1</v>
      </c>
      <c r="C39" s="1">
        <v>1.526</v>
      </c>
      <c r="D39" s="1">
        <v>569.82399999999996</v>
      </c>
      <c r="E39">
        <f>IFERROR(Table1[[#This Row],[Section Length]]/Table1[[#This Row],[Corner Radius]], 0) * Table1[[#This Row],[Sign]]</f>
        <v>-2.6780198798225419E-3</v>
      </c>
      <c r="F39">
        <f>SUM(E$2:E39)</f>
        <v>3.6139148283368359E-2</v>
      </c>
      <c r="G39">
        <f>Table1[[#This Row],[Heading]]*180/PI()</f>
        <v>2.0706206718344609</v>
      </c>
    </row>
    <row r="40" spans="1:7" x14ac:dyDescent="0.25">
      <c r="A40" s="1" t="s">
        <v>1</v>
      </c>
      <c r="B40" s="1" cm="1">
        <f t="array" ref="B40">_xlfn.IFS(Table1[[#This Row],[Type]]="Right", -1, Table1[[#This Row],[Type]]="Left", 1, Table1[[#This Row],[Type]]="Straight", 0)</f>
        <v>-1</v>
      </c>
      <c r="C40" s="1">
        <v>1.5720000000000001</v>
      </c>
      <c r="D40" s="1">
        <v>362.52499999999998</v>
      </c>
      <c r="E40">
        <f>IFERROR(Table1[[#This Row],[Section Length]]/Table1[[#This Row],[Corner Radius]], 0) * Table1[[#This Row],[Sign]]</f>
        <v>-4.3362526722295017E-3</v>
      </c>
      <c r="F40">
        <f>SUM(E$2:E40)</f>
        <v>3.1802895611138859E-2</v>
      </c>
      <c r="G40">
        <f>Table1[[#This Row],[Heading]]*180/PI()</f>
        <v>1.8221716948133857</v>
      </c>
    </row>
    <row r="41" spans="1:7" x14ac:dyDescent="0.25">
      <c r="A41" s="1" t="s">
        <v>2</v>
      </c>
      <c r="B41" s="1" cm="1">
        <f t="array" ref="B41">_xlfn.IFS(Table1[[#This Row],[Type]]="Right", -1, Table1[[#This Row],[Type]]="Left", 1, Table1[[#This Row],[Type]]="Straight", 0)</f>
        <v>1</v>
      </c>
      <c r="C41" s="1">
        <v>1.5980000000000001</v>
      </c>
      <c r="D41" s="1">
        <v>749.38699999999994</v>
      </c>
      <c r="E41">
        <f>IFERROR(Table1[[#This Row],[Section Length]]/Table1[[#This Row],[Corner Radius]], 0) * Table1[[#This Row],[Sign]]</f>
        <v>2.1324095560771674E-3</v>
      </c>
      <c r="F41">
        <f>SUM(E$2:E41)</f>
        <v>3.3935305167216025E-2</v>
      </c>
      <c r="G41">
        <f>Table1[[#This Row],[Heading]]*180/PI()</f>
        <v>1.9443497625699726</v>
      </c>
    </row>
    <row r="42" spans="1:7" x14ac:dyDescent="0.25">
      <c r="A42" s="1" t="s">
        <v>2</v>
      </c>
      <c r="B42" s="1" cm="1">
        <f t="array" ref="B42">_xlfn.IFS(Table1[[#This Row],[Type]]="Right", -1, Table1[[#This Row],[Type]]="Left", 1, Table1[[#This Row],[Type]]="Straight", 0)</f>
        <v>1</v>
      </c>
      <c r="C42" s="1">
        <v>1.6220000000000001</v>
      </c>
      <c r="D42" s="1">
        <v>296.97699999999998</v>
      </c>
      <c r="E42">
        <f>IFERROR(Table1[[#This Row],[Section Length]]/Table1[[#This Row],[Corner Radius]], 0) * Table1[[#This Row],[Sign]]</f>
        <v>5.461702421399638E-3</v>
      </c>
      <c r="F42">
        <f>SUM(E$2:E42)</f>
        <v>3.9397007588615661E-2</v>
      </c>
      <c r="G42">
        <f>Table1[[#This Row],[Heading]]*180/PI()</f>
        <v>2.2572822602725537</v>
      </c>
    </row>
    <row r="43" spans="1:7" x14ac:dyDescent="0.25">
      <c r="A43" s="1" t="s">
        <v>2</v>
      </c>
      <c r="B43" s="1" cm="1">
        <f t="array" ref="B43">_xlfn.IFS(Table1[[#This Row],[Type]]="Right", -1, Table1[[#This Row],[Type]]="Left", 1, Table1[[#This Row],[Type]]="Straight", 0)</f>
        <v>1</v>
      </c>
      <c r="C43" s="1">
        <v>1.661</v>
      </c>
      <c r="D43" s="1">
        <v>578.78</v>
      </c>
      <c r="E43">
        <f>IFERROR(Table1[[#This Row],[Section Length]]/Table1[[#This Row],[Corner Radius]], 0) * Table1[[#This Row],[Sign]]</f>
        <v>2.8698296416600436E-3</v>
      </c>
      <c r="F43">
        <f>SUM(E$2:E43)</f>
        <v>4.2266837230275703E-2</v>
      </c>
      <c r="G43">
        <f>Table1[[#This Row],[Heading]]*180/PI()</f>
        <v>2.4217113866612157</v>
      </c>
    </row>
    <row r="44" spans="1:7" x14ac:dyDescent="0.25">
      <c r="A44" s="1" t="s">
        <v>0</v>
      </c>
      <c r="B44" s="1" cm="1">
        <f t="array" ref="B44">_xlfn.IFS(Table1[[#This Row],[Type]]="Right", -1, Table1[[#This Row],[Type]]="Left", 1, Table1[[#This Row],[Type]]="Straight", 0)</f>
        <v>0</v>
      </c>
      <c r="C44" s="1">
        <v>1.694</v>
      </c>
      <c r="D44" s="1">
        <v>0</v>
      </c>
      <c r="E44">
        <f>IFERROR(Table1[[#This Row],[Section Length]]/Table1[[#This Row],[Corner Radius]], 0) * Table1[[#This Row],[Sign]]</f>
        <v>0</v>
      </c>
      <c r="F44">
        <f>SUM(E$2:E44)</f>
        <v>4.2266837230275703E-2</v>
      </c>
      <c r="G44">
        <f>Table1[[#This Row],[Heading]]*180/PI()</f>
        <v>2.4217113866612157</v>
      </c>
    </row>
    <row r="45" spans="1:7" x14ac:dyDescent="0.25">
      <c r="A45" s="1" t="s">
        <v>1</v>
      </c>
      <c r="B45" s="1" cm="1">
        <f t="array" ref="B45">_xlfn.IFS(Table1[[#This Row],[Type]]="Right", -1, Table1[[#This Row],[Type]]="Left", 1, Table1[[#This Row],[Type]]="Straight", 0)</f>
        <v>-1</v>
      </c>
      <c r="C45" s="1">
        <v>1.728</v>
      </c>
      <c r="D45" s="1">
        <v>1460.6559999999999</v>
      </c>
      <c r="E45">
        <f>IFERROR(Table1[[#This Row],[Section Length]]/Table1[[#This Row],[Corner Radius]], 0) * Table1[[#This Row],[Sign]]</f>
        <v>-1.1830300905894338E-3</v>
      </c>
      <c r="F45">
        <f>SUM(E$2:E45)</f>
        <v>4.1083807139686269E-2</v>
      </c>
      <c r="G45">
        <f>Table1[[#This Row],[Heading]]*180/PI()</f>
        <v>2.3539287554334618</v>
      </c>
    </row>
    <row r="46" spans="1:7" x14ac:dyDescent="0.25">
      <c r="A46" s="1" t="s">
        <v>0</v>
      </c>
      <c r="B46" s="1" cm="1">
        <f t="array" ref="B46">_xlfn.IFS(Table1[[#This Row],[Type]]="Right", -1, Table1[[#This Row],[Type]]="Left", 1, Table1[[#This Row],[Type]]="Straight", 0)</f>
        <v>0</v>
      </c>
      <c r="C46" s="1">
        <v>1.758</v>
      </c>
      <c r="D46" s="1">
        <v>0</v>
      </c>
      <c r="E46">
        <f>IFERROR(Table1[[#This Row],[Section Length]]/Table1[[#This Row],[Corner Radius]], 0) * Table1[[#This Row],[Sign]]</f>
        <v>0</v>
      </c>
      <c r="F46">
        <f>SUM(E$2:E46)</f>
        <v>4.1083807139686269E-2</v>
      </c>
      <c r="G46">
        <f>Table1[[#This Row],[Heading]]*180/PI()</f>
        <v>2.3539287554334618</v>
      </c>
    </row>
    <row r="47" spans="1:7" x14ac:dyDescent="0.25">
      <c r="A47" s="1" t="s">
        <v>1</v>
      </c>
      <c r="B47" s="1" cm="1">
        <f t="array" ref="B47">_xlfn.IFS(Table1[[#This Row],[Type]]="Right", -1, Table1[[#This Row],[Type]]="Left", 1, Table1[[#This Row],[Type]]="Straight", 0)</f>
        <v>-1</v>
      </c>
      <c r="C47" s="1">
        <v>1.79</v>
      </c>
      <c r="D47" s="1">
        <v>470.108</v>
      </c>
      <c r="E47">
        <f>IFERROR(Table1[[#This Row],[Section Length]]/Table1[[#This Row],[Corner Radius]], 0) * Table1[[#This Row],[Sign]]</f>
        <v>-3.8076356922239147E-3</v>
      </c>
      <c r="F47">
        <f>SUM(E$2:E47)</f>
        <v>3.7276171447462356E-2</v>
      </c>
      <c r="G47">
        <f>Table1[[#This Row],[Heading]]*180/PI()</f>
        <v>2.1357673003456576</v>
      </c>
    </row>
    <row r="48" spans="1:7" x14ac:dyDescent="0.25">
      <c r="A48" s="1" t="s">
        <v>1</v>
      </c>
      <c r="B48" s="1" cm="1">
        <f t="array" ref="B48">_xlfn.IFS(Table1[[#This Row],[Type]]="Right", -1, Table1[[#This Row],[Type]]="Left", 1, Table1[[#This Row],[Type]]="Straight", 0)</f>
        <v>-1</v>
      </c>
      <c r="C48" s="1">
        <v>1.8220000000000001</v>
      </c>
      <c r="D48" s="1">
        <v>374.74200000000002</v>
      </c>
      <c r="E48">
        <f>IFERROR(Table1[[#This Row],[Section Length]]/Table1[[#This Row],[Corner Radius]], 0) * Table1[[#This Row],[Sign]]</f>
        <v>-4.8620117307374136E-3</v>
      </c>
      <c r="F48">
        <f>SUM(E$2:E48)</f>
        <v>3.2414159716724941E-2</v>
      </c>
      <c r="G48">
        <f>Table1[[#This Row],[Heading]]*180/PI()</f>
        <v>1.857194548231307</v>
      </c>
    </row>
    <row r="49" spans="1:7" x14ac:dyDescent="0.25">
      <c r="A49" s="1" t="s">
        <v>1</v>
      </c>
      <c r="B49" s="1" cm="1">
        <f t="array" ref="B49">_xlfn.IFS(Table1[[#This Row],[Type]]="Right", -1, Table1[[#This Row],[Type]]="Left", 1, Table1[[#This Row],[Type]]="Straight", 0)</f>
        <v>-1</v>
      </c>
      <c r="C49" s="1">
        <v>1.8520000000000001</v>
      </c>
      <c r="D49" s="1">
        <v>629.55399999999997</v>
      </c>
      <c r="E49">
        <f>IFERROR(Table1[[#This Row],[Section Length]]/Table1[[#This Row],[Corner Radius]], 0) * Table1[[#This Row],[Sign]]</f>
        <v>-2.9417651226106103E-3</v>
      </c>
      <c r="F49">
        <f>SUM(E$2:E49)</f>
        <v>2.947239459411433E-2</v>
      </c>
      <c r="G49">
        <f>Table1[[#This Row],[Heading]]*180/PI()</f>
        <v>1.688643822386934</v>
      </c>
    </row>
    <row r="50" spans="1:7" x14ac:dyDescent="0.25">
      <c r="A50" s="1" t="s">
        <v>1</v>
      </c>
      <c r="B50" s="1" cm="1">
        <f t="array" ref="B50">_xlfn.IFS(Table1[[#This Row],[Type]]="Right", -1, Table1[[#This Row],[Type]]="Left", 1, Table1[[#This Row],[Type]]="Straight", 0)</f>
        <v>-1</v>
      </c>
      <c r="C50" s="1">
        <v>1.857</v>
      </c>
      <c r="D50" s="1">
        <v>632.70500000000004</v>
      </c>
      <c r="E50">
        <f>IFERROR(Table1[[#This Row],[Section Length]]/Table1[[#This Row],[Corner Radius]], 0) * Table1[[#This Row],[Sign]]</f>
        <v>-2.9350171090792706E-3</v>
      </c>
      <c r="F50">
        <f>SUM(E$2:E50)</f>
        <v>2.6537377485035058E-2</v>
      </c>
      <c r="G50">
        <f>Table1[[#This Row],[Heading]]*180/PI()</f>
        <v>1.5204797292380039</v>
      </c>
    </row>
    <row r="51" spans="1:7" x14ac:dyDescent="0.25">
      <c r="A51" s="1" t="s">
        <v>1</v>
      </c>
      <c r="B51" s="1" cm="1">
        <f t="array" ref="B51">_xlfn.IFS(Table1[[#This Row],[Type]]="Right", -1, Table1[[#This Row],[Type]]="Left", 1, Table1[[#This Row],[Type]]="Straight", 0)</f>
        <v>-1</v>
      </c>
      <c r="C51" s="1">
        <v>1.8220000000000001</v>
      </c>
      <c r="D51" s="1">
        <v>974.32899999999995</v>
      </c>
      <c r="E51">
        <f>IFERROR(Table1[[#This Row],[Section Length]]/Table1[[#This Row],[Corner Radius]], 0) * Table1[[#This Row],[Sign]]</f>
        <v>-1.8700048956769224E-3</v>
      </c>
      <c r="F51">
        <f>SUM(E$2:E51)</f>
        <v>2.4667372589358135E-2</v>
      </c>
      <c r="G51">
        <f>Table1[[#This Row],[Heading]]*180/PI()</f>
        <v>1.4133363410469144</v>
      </c>
    </row>
    <row r="52" spans="1:7" x14ac:dyDescent="0.25">
      <c r="A52" s="1" t="s">
        <v>1</v>
      </c>
      <c r="B52" s="1" cm="1">
        <f t="array" ref="B52">_xlfn.IFS(Table1[[#This Row],[Type]]="Right", -1, Table1[[#This Row],[Type]]="Left", 1, Table1[[#This Row],[Type]]="Straight", 0)</f>
        <v>-1</v>
      </c>
      <c r="C52" s="1">
        <v>1.754</v>
      </c>
      <c r="D52" s="1">
        <v>564.45699999999999</v>
      </c>
      <c r="E52">
        <f>IFERROR(Table1[[#This Row],[Section Length]]/Table1[[#This Row],[Corner Radius]], 0) * Table1[[#This Row],[Sign]]</f>
        <v>-3.1074111934124302E-3</v>
      </c>
      <c r="F52">
        <f>SUM(E$2:E52)</f>
        <v>2.1559961395945706E-2</v>
      </c>
      <c r="G52">
        <f>Table1[[#This Row],[Heading]]*180/PI()</f>
        <v>1.2352947944526718</v>
      </c>
    </row>
    <row r="53" spans="1:7" x14ac:dyDescent="0.25">
      <c r="A53" s="1" t="s">
        <v>1</v>
      </c>
      <c r="B53" s="1" cm="1">
        <f t="array" ref="B53">_xlfn.IFS(Table1[[#This Row],[Type]]="Right", -1, Table1[[#This Row],[Type]]="Left", 1, Table1[[#This Row],[Type]]="Straight", 0)</f>
        <v>-1</v>
      </c>
      <c r="C53" s="1">
        <v>1.6679999999999999</v>
      </c>
      <c r="D53" s="1">
        <v>314.08699999999999</v>
      </c>
      <c r="E53">
        <f>IFERROR(Table1[[#This Row],[Section Length]]/Table1[[#This Row],[Corner Radius]], 0) * Table1[[#This Row],[Sign]]</f>
        <v>-5.3106304940987691E-3</v>
      </c>
      <c r="F53">
        <f>SUM(E$2:E53)</f>
        <v>1.6249330901846937E-2</v>
      </c>
      <c r="G53">
        <f>Table1[[#This Row],[Heading]]*180/PI()</f>
        <v>0.93101808058733726</v>
      </c>
    </row>
    <row r="54" spans="1:7" x14ac:dyDescent="0.25">
      <c r="A54" s="1" t="s">
        <v>1</v>
      </c>
      <c r="B54" s="1" cm="1">
        <f t="array" ref="B54">_xlfn.IFS(Table1[[#This Row],[Type]]="Right", -1, Table1[[#This Row],[Type]]="Left", 1, Table1[[#This Row],[Type]]="Straight", 0)</f>
        <v>-1</v>
      </c>
      <c r="C54" s="1">
        <v>1.5860000000000001</v>
      </c>
      <c r="D54" s="1">
        <v>527.39499999999998</v>
      </c>
      <c r="E54">
        <f>IFERROR(Table1[[#This Row],[Section Length]]/Table1[[#This Row],[Corner Radius]], 0) * Table1[[#This Row],[Sign]]</f>
        <v>-3.0072336673650684E-3</v>
      </c>
      <c r="F54">
        <f>SUM(E$2:E54)</f>
        <v>1.3242097234481869E-2</v>
      </c>
      <c r="G54">
        <f>Table1[[#This Row],[Heading]]*180/PI()</f>
        <v>0.75871628343767039</v>
      </c>
    </row>
    <row r="55" spans="1:7" x14ac:dyDescent="0.25">
      <c r="A55" s="1" t="s">
        <v>2</v>
      </c>
      <c r="B55" s="1" cm="1">
        <f t="array" ref="B55">_xlfn.IFS(Table1[[#This Row],[Type]]="Right", -1, Table1[[#This Row],[Type]]="Left", 1, Table1[[#This Row],[Type]]="Straight", 0)</f>
        <v>1</v>
      </c>
      <c r="C55" s="1">
        <v>1.506</v>
      </c>
      <c r="D55" s="1">
        <v>475.46899999999999</v>
      </c>
      <c r="E55">
        <f>IFERROR(Table1[[#This Row],[Section Length]]/Table1[[#This Row],[Corner Radius]], 0) * Table1[[#This Row],[Sign]]</f>
        <v>3.1673989261129538E-3</v>
      </c>
      <c r="F55">
        <f>SUM(E$2:E55)</f>
        <v>1.6409496160594825E-2</v>
      </c>
      <c r="G55">
        <f>Table1[[#This Row],[Heading]]*180/PI()</f>
        <v>0.94019487393821199</v>
      </c>
    </row>
    <row r="56" spans="1:7" x14ac:dyDescent="0.25">
      <c r="A56" s="1" t="s">
        <v>2</v>
      </c>
      <c r="B56" s="1" cm="1">
        <f t="array" ref="B56">_xlfn.IFS(Table1[[#This Row],[Type]]="Right", -1, Table1[[#This Row],[Type]]="Left", 1, Table1[[#This Row],[Type]]="Straight", 0)</f>
        <v>1</v>
      </c>
      <c r="C56" s="1">
        <v>1.4450000000000001</v>
      </c>
      <c r="D56" s="1">
        <v>340.72899999999998</v>
      </c>
      <c r="E56">
        <f>IFERROR(Table1[[#This Row],[Section Length]]/Table1[[#This Row],[Corner Radius]], 0) * Table1[[#This Row],[Sign]]</f>
        <v>4.240906996469335E-3</v>
      </c>
      <c r="F56">
        <f>SUM(E$2:E56)</f>
        <v>2.0650403157064158E-2</v>
      </c>
      <c r="G56">
        <f>Table1[[#This Row],[Heading]]*180/PI()</f>
        <v>1.1831809461434071</v>
      </c>
    </row>
    <row r="57" spans="1:7" x14ac:dyDescent="0.25">
      <c r="A57" s="1" t="s">
        <v>0</v>
      </c>
      <c r="B57" s="1" cm="1">
        <f t="array" ref="B57">_xlfn.IFS(Table1[[#This Row],[Type]]="Right", -1, Table1[[#This Row],[Type]]="Left", 1, Table1[[#This Row],[Type]]="Straight", 0)</f>
        <v>0</v>
      </c>
      <c r="C57" s="1">
        <v>1.399</v>
      </c>
      <c r="D57" s="1">
        <v>0</v>
      </c>
      <c r="E57">
        <f>IFERROR(Table1[[#This Row],[Section Length]]/Table1[[#This Row],[Corner Radius]], 0) * Table1[[#This Row],[Sign]]</f>
        <v>0</v>
      </c>
      <c r="F57">
        <f>SUM(E$2:E57)</f>
        <v>2.0650403157064158E-2</v>
      </c>
      <c r="G57">
        <f>Table1[[#This Row],[Heading]]*180/PI()</f>
        <v>1.1831809461434071</v>
      </c>
    </row>
    <row r="58" spans="1:7" x14ac:dyDescent="0.25">
      <c r="A58" s="1" t="s">
        <v>1</v>
      </c>
      <c r="B58" s="1" cm="1">
        <f t="array" ref="B58">_xlfn.IFS(Table1[[#This Row],[Type]]="Right", -1, Table1[[#This Row],[Type]]="Left", 1, Table1[[#This Row],[Type]]="Straight", 0)</f>
        <v>-1</v>
      </c>
      <c r="C58" s="1">
        <v>1.3440000000000001</v>
      </c>
      <c r="D58" s="1">
        <v>294.50200000000001</v>
      </c>
      <c r="E58">
        <f>IFERROR(Table1[[#This Row],[Section Length]]/Table1[[#This Row],[Corner Radius]], 0) * Table1[[#This Row],[Sign]]</f>
        <v>-4.5636362401613572E-3</v>
      </c>
      <c r="F58">
        <f>SUM(E$2:E58)</f>
        <v>1.6086766916902799E-2</v>
      </c>
      <c r="G58">
        <f>Table1[[#This Row],[Heading]]*180/PI()</f>
        <v>0.92170385034920987</v>
      </c>
    </row>
    <row r="59" spans="1:7" x14ac:dyDescent="0.25">
      <c r="A59" s="1" t="s">
        <v>1</v>
      </c>
      <c r="B59" s="1" cm="1">
        <f t="array" ref="B59">_xlfn.IFS(Table1[[#This Row],[Type]]="Right", -1, Table1[[#This Row],[Type]]="Left", 1, Table1[[#This Row],[Type]]="Straight", 0)</f>
        <v>-1</v>
      </c>
      <c r="C59" s="1">
        <v>1.292</v>
      </c>
      <c r="D59" s="1">
        <v>61.247999999999998</v>
      </c>
      <c r="E59">
        <f>IFERROR(Table1[[#This Row],[Section Length]]/Table1[[#This Row],[Corner Radius]], 0) * Table1[[#This Row],[Sign]]</f>
        <v>-2.1094566353187044E-2</v>
      </c>
      <c r="F59">
        <f>SUM(E$2:E59)</f>
        <v>-5.0077994362842451E-3</v>
      </c>
      <c r="G59">
        <f>Table1[[#This Row],[Heading]]*180/PI()</f>
        <v>-0.28692577234708005</v>
      </c>
    </row>
    <row r="60" spans="1:7" x14ac:dyDescent="0.25">
      <c r="A60" s="1" t="s">
        <v>1</v>
      </c>
      <c r="B60" s="1" cm="1">
        <f t="array" ref="B60">_xlfn.IFS(Table1[[#This Row],[Type]]="Right", -1, Table1[[#This Row],[Type]]="Left", 1, Table1[[#This Row],[Type]]="Straight", 0)</f>
        <v>-1</v>
      </c>
      <c r="C60" s="1">
        <v>1.25</v>
      </c>
      <c r="D60" s="1">
        <v>25.195</v>
      </c>
      <c r="E60">
        <f>IFERROR(Table1[[#This Row],[Section Length]]/Table1[[#This Row],[Corner Radius]], 0) * Table1[[#This Row],[Sign]]</f>
        <v>-4.9613018456042865E-2</v>
      </c>
      <c r="F60">
        <f>SUM(E$2:E60)</f>
        <v>-5.462081789232711E-2</v>
      </c>
      <c r="G60">
        <f>Table1[[#This Row],[Heading]]*180/PI()</f>
        <v>-3.1295423387829961</v>
      </c>
    </row>
    <row r="61" spans="1:7" x14ac:dyDescent="0.25">
      <c r="A61" s="1" t="s">
        <v>1</v>
      </c>
      <c r="B61" s="1" cm="1">
        <f t="array" ref="B61">_xlfn.IFS(Table1[[#This Row],[Type]]="Right", -1, Table1[[#This Row],[Type]]="Left", 1, Table1[[#This Row],[Type]]="Straight", 0)</f>
        <v>-1</v>
      </c>
      <c r="C61" s="1">
        <v>1.224</v>
      </c>
      <c r="D61" s="1">
        <v>17.881</v>
      </c>
      <c r="E61">
        <f>IFERROR(Table1[[#This Row],[Section Length]]/Table1[[#This Row],[Corner Radius]], 0) * Table1[[#This Row],[Sign]]</f>
        <v>-6.845254739667804E-2</v>
      </c>
      <c r="F61">
        <f>SUM(E$2:E61)</f>
        <v>-0.12307336528900514</v>
      </c>
      <c r="G61">
        <f>Table1[[#This Row],[Heading]]*180/PI()</f>
        <v>-7.051584401531878</v>
      </c>
    </row>
    <row r="62" spans="1:7" x14ac:dyDescent="0.25">
      <c r="A62" s="1" t="s">
        <v>1</v>
      </c>
      <c r="B62" s="1" cm="1">
        <f t="array" ref="B62">_xlfn.IFS(Table1[[#This Row],[Type]]="Right", -1, Table1[[#This Row],[Type]]="Left", 1, Table1[[#This Row],[Type]]="Straight", 0)</f>
        <v>-1</v>
      </c>
      <c r="C62" s="1">
        <v>1.204</v>
      </c>
      <c r="D62" s="1">
        <v>15.209</v>
      </c>
      <c r="E62">
        <f>IFERROR(Table1[[#This Row],[Section Length]]/Table1[[#This Row],[Corner Radius]], 0) * Table1[[#This Row],[Sign]]</f>
        <v>-7.9163653100138079E-2</v>
      </c>
      <c r="F62">
        <f>SUM(E$2:E62)</f>
        <v>-0.20223701838914321</v>
      </c>
      <c r="G62">
        <f>Table1[[#This Row],[Heading]]*180/PI()</f>
        <v>-11.587327615007524</v>
      </c>
    </row>
    <row r="63" spans="1:7" x14ac:dyDescent="0.25">
      <c r="A63" s="1" t="s">
        <v>1</v>
      </c>
      <c r="B63" s="1" cm="1">
        <f t="array" ref="B63">_xlfn.IFS(Table1[[#This Row],[Type]]="Right", -1, Table1[[#This Row],[Type]]="Left", 1, Table1[[#This Row],[Type]]="Straight", 0)</f>
        <v>-1</v>
      </c>
      <c r="C63" s="1">
        <v>1.1859999999999999</v>
      </c>
      <c r="D63" s="1">
        <v>14.33</v>
      </c>
      <c r="E63">
        <f>IFERROR(Table1[[#This Row],[Section Length]]/Table1[[#This Row],[Corner Radius]], 0) * Table1[[#This Row],[Sign]]</f>
        <v>-8.2763433356594557E-2</v>
      </c>
      <c r="F63">
        <f>SUM(E$2:E63)</f>
        <v>-0.28500045174573774</v>
      </c>
      <c r="G63">
        <f>Table1[[#This Row],[Heading]]*180/PI()</f>
        <v>-16.329323044352648</v>
      </c>
    </row>
    <row r="64" spans="1:7" x14ac:dyDescent="0.25">
      <c r="A64" s="1" t="s">
        <v>1</v>
      </c>
      <c r="B64" s="1" cm="1">
        <f t="array" ref="B64">_xlfn.IFS(Table1[[#This Row],[Type]]="Right", -1, Table1[[#This Row],[Type]]="Left", 1, Table1[[#This Row],[Type]]="Straight", 0)</f>
        <v>-1</v>
      </c>
      <c r="C64" s="1">
        <v>1.1739999999999999</v>
      </c>
      <c r="D64" s="1">
        <v>15.317</v>
      </c>
      <c r="E64">
        <f>IFERROR(Table1[[#This Row],[Section Length]]/Table1[[#This Row],[Corner Radius]], 0) * Table1[[#This Row],[Sign]]</f>
        <v>-7.6646862962721149E-2</v>
      </c>
      <c r="F64">
        <f>SUM(E$2:E64)</f>
        <v>-0.3616473147084589</v>
      </c>
      <c r="G64">
        <f>Table1[[#This Row],[Heading]]*180/PI()</f>
        <v>-20.720864805034157</v>
      </c>
    </row>
    <row r="65" spans="1:7" x14ac:dyDescent="0.25">
      <c r="A65" s="1" t="s">
        <v>1</v>
      </c>
      <c r="B65" s="1" cm="1">
        <f t="array" ref="B65">_xlfn.IFS(Table1[[#This Row],[Type]]="Right", -1, Table1[[#This Row],[Type]]="Left", 1, Table1[[#This Row],[Type]]="Straight", 0)</f>
        <v>-1</v>
      </c>
      <c r="C65" s="1">
        <v>1.1759999999999999</v>
      </c>
      <c r="D65" s="1">
        <v>15.268000000000001</v>
      </c>
      <c r="E65">
        <f>IFERROR(Table1[[#This Row],[Section Length]]/Table1[[#This Row],[Corner Radius]], 0) * Table1[[#This Row],[Sign]]</f>
        <v>-7.7023840712601516E-2</v>
      </c>
      <c r="F65">
        <f>SUM(E$2:E65)</f>
        <v>-0.43867115542106039</v>
      </c>
      <c r="G65">
        <f>Table1[[#This Row],[Heading]]*180/PI()</f>
        <v>-25.134005799754142</v>
      </c>
    </row>
    <row r="66" spans="1:7" x14ac:dyDescent="0.25">
      <c r="A66" s="1" t="s">
        <v>1</v>
      </c>
      <c r="B66" s="1" cm="1">
        <f t="array" ref="B66">_xlfn.IFS(Table1[[#This Row],[Type]]="Right", -1, Table1[[#This Row],[Type]]="Left", 1, Table1[[#This Row],[Type]]="Straight", 0)</f>
        <v>-1</v>
      </c>
      <c r="C66" s="1">
        <v>1.18</v>
      </c>
      <c r="D66" s="1">
        <v>13.818</v>
      </c>
      <c r="E66">
        <f>IFERROR(Table1[[#This Row],[Section Length]]/Table1[[#This Row],[Corner Radius]], 0) * Table1[[#This Row],[Sign]]</f>
        <v>-8.5395860471848314E-2</v>
      </c>
      <c r="F66">
        <f>SUM(E$2:E66)</f>
        <v>-0.52406701589290872</v>
      </c>
      <c r="G66">
        <f>Table1[[#This Row],[Heading]]*180/PI()</f>
        <v>-30.026828192679108</v>
      </c>
    </row>
    <row r="67" spans="1:7" x14ac:dyDescent="0.25">
      <c r="A67" s="1" t="s">
        <v>1</v>
      </c>
      <c r="B67" s="1" cm="1">
        <f t="array" ref="B67">_xlfn.IFS(Table1[[#This Row],[Type]]="Right", -1, Table1[[#This Row],[Type]]="Left", 1, Table1[[#This Row],[Type]]="Straight", 0)</f>
        <v>-1</v>
      </c>
      <c r="C67" s="1">
        <v>1.1870000000000001</v>
      </c>
      <c r="D67" s="1">
        <v>14.076000000000001</v>
      </c>
      <c r="E67">
        <f>IFERROR(Table1[[#This Row],[Section Length]]/Table1[[#This Row],[Corner Radius]], 0) * Table1[[#This Row],[Sign]]</f>
        <v>-8.4327934072179603E-2</v>
      </c>
      <c r="F67">
        <f>SUM(E$2:E67)</f>
        <v>-0.60839494996508836</v>
      </c>
      <c r="G67">
        <f>Table1[[#This Row],[Heading]]*180/PI()</f>
        <v>-34.858462910072454</v>
      </c>
    </row>
    <row r="68" spans="1:7" x14ac:dyDescent="0.25">
      <c r="A68" s="1" t="s">
        <v>1</v>
      </c>
      <c r="B68" s="1" cm="1">
        <f t="array" ref="B68">_xlfn.IFS(Table1[[#This Row],[Type]]="Right", -1, Table1[[#This Row],[Type]]="Left", 1, Table1[[#This Row],[Type]]="Straight", 0)</f>
        <v>-1</v>
      </c>
      <c r="C68" s="1">
        <v>1.1919999999999999</v>
      </c>
      <c r="D68" s="1">
        <v>14.577</v>
      </c>
      <c r="E68">
        <f>IFERROR(Table1[[#This Row],[Section Length]]/Table1[[#This Row],[Corner Radius]], 0) * Table1[[#This Row],[Sign]]</f>
        <v>-8.1772655553268847E-2</v>
      </c>
      <c r="F68">
        <f>SUM(E$2:E68)</f>
        <v>-0.69016760551835721</v>
      </c>
      <c r="G68">
        <f>Table1[[#This Row],[Heading]]*180/PI()</f>
        <v>-39.543690952851776</v>
      </c>
    </row>
    <row r="69" spans="1:7" x14ac:dyDescent="0.25">
      <c r="A69" s="1" t="s">
        <v>1</v>
      </c>
      <c r="B69" s="1" cm="1">
        <f t="array" ref="B69">_xlfn.IFS(Table1[[#This Row],[Type]]="Right", -1, Table1[[#This Row],[Type]]="Left", 1, Table1[[#This Row],[Type]]="Straight", 0)</f>
        <v>-1</v>
      </c>
      <c r="C69" s="1">
        <v>1.1970000000000001</v>
      </c>
      <c r="D69" s="1">
        <v>14.125999999999999</v>
      </c>
      <c r="E69">
        <f>IFERROR(Table1[[#This Row],[Section Length]]/Table1[[#This Row],[Corner Radius]], 0) * Table1[[#This Row],[Sign]]</f>
        <v>-8.4737363726461845E-2</v>
      </c>
      <c r="F69">
        <f>SUM(E$2:E69)</f>
        <v>-0.77490496924481911</v>
      </c>
      <c r="G69">
        <f>Table1[[#This Row],[Heading]]*180/PI()</f>
        <v>-44.398784261442998</v>
      </c>
    </row>
    <row r="70" spans="1:7" x14ac:dyDescent="0.25">
      <c r="A70" s="1" t="s">
        <v>1</v>
      </c>
      <c r="B70" s="1" cm="1">
        <f t="array" ref="B70">_xlfn.IFS(Table1[[#This Row],[Type]]="Right", -1, Table1[[#This Row],[Type]]="Left", 1, Table1[[#This Row],[Type]]="Straight", 0)</f>
        <v>-1</v>
      </c>
      <c r="C70" s="1">
        <v>1.21</v>
      </c>
      <c r="D70" s="1">
        <v>16.404</v>
      </c>
      <c r="E70">
        <f>IFERROR(Table1[[#This Row],[Section Length]]/Table1[[#This Row],[Corner Radius]], 0) * Table1[[#This Row],[Sign]]</f>
        <v>-7.3762496951962936E-2</v>
      </c>
      <c r="F70">
        <f>SUM(E$2:E70)</f>
        <v>-0.84866746619678202</v>
      </c>
      <c r="G70">
        <f>Table1[[#This Row],[Heading]]*180/PI()</f>
        <v>-48.625064023137071</v>
      </c>
    </row>
    <row r="71" spans="1:7" x14ac:dyDescent="0.25">
      <c r="A71" s="1" t="s">
        <v>1</v>
      </c>
      <c r="B71" s="1" cm="1">
        <f t="array" ref="B71">_xlfn.IFS(Table1[[#This Row],[Type]]="Right", -1, Table1[[#This Row],[Type]]="Left", 1, Table1[[#This Row],[Type]]="Straight", 0)</f>
        <v>-1</v>
      </c>
      <c r="C71" s="1">
        <v>1.226</v>
      </c>
      <c r="D71" s="1">
        <v>24.503</v>
      </c>
      <c r="E71">
        <f>IFERROR(Table1[[#This Row],[Section Length]]/Table1[[#This Row],[Corner Radius]], 0) * Table1[[#This Row],[Sign]]</f>
        <v>-5.0034689629841242E-2</v>
      </c>
      <c r="F71">
        <f>SUM(E$2:E71)</f>
        <v>-0.89870215582662327</v>
      </c>
      <c r="G71">
        <f>Table1[[#This Row],[Heading]]*180/PI()</f>
        <v>-51.491840568173956</v>
      </c>
    </row>
    <row r="72" spans="1:7" x14ac:dyDescent="0.25">
      <c r="A72" s="1" t="s">
        <v>1</v>
      </c>
      <c r="B72" s="1" cm="1">
        <f t="array" ref="B72">_xlfn.IFS(Table1[[#This Row],[Type]]="Right", -1, Table1[[#This Row],[Type]]="Left", 1, Table1[[#This Row],[Type]]="Straight", 0)</f>
        <v>-1</v>
      </c>
      <c r="C72" s="1">
        <v>1.24</v>
      </c>
      <c r="D72" s="1">
        <v>52.493000000000002</v>
      </c>
      <c r="E72">
        <f>IFERROR(Table1[[#This Row],[Section Length]]/Table1[[#This Row],[Corner Radius]], 0) * Table1[[#This Row],[Sign]]</f>
        <v>-2.3622197245346997E-2</v>
      </c>
      <c r="F72">
        <f>SUM(E$2:E72)</f>
        <v>-0.92232435307197025</v>
      </c>
      <c r="G72">
        <f>Table1[[#This Row],[Heading]]*180/PI()</f>
        <v>-52.845292773157901</v>
      </c>
    </row>
    <row r="73" spans="1:7" x14ac:dyDescent="0.25">
      <c r="A73" s="1" t="s">
        <v>2</v>
      </c>
      <c r="B73" s="1" cm="1">
        <f t="array" ref="B73">_xlfn.IFS(Table1[[#This Row],[Type]]="Right", -1, Table1[[#This Row],[Type]]="Left", 1, Table1[[#This Row],[Type]]="Straight", 0)</f>
        <v>1</v>
      </c>
      <c r="C73" s="1">
        <v>1.258</v>
      </c>
      <c r="D73" s="1">
        <v>89.296000000000006</v>
      </c>
      <c r="E73">
        <f>IFERROR(Table1[[#This Row],[Section Length]]/Table1[[#This Row],[Corner Radius]], 0) * Table1[[#This Row],[Sign]]</f>
        <v>1.4087977065042107E-2</v>
      </c>
      <c r="F73">
        <f>SUM(E$2:E73)</f>
        <v>-0.90823637600692819</v>
      </c>
      <c r="G73">
        <f>Table1[[#This Row],[Heading]]*180/PI()</f>
        <v>-52.03811114545389</v>
      </c>
    </row>
    <row r="74" spans="1:7" x14ac:dyDescent="0.25">
      <c r="A74" s="1" t="s">
        <v>2</v>
      </c>
      <c r="B74" s="1" cm="1">
        <f t="array" ref="B74">_xlfn.IFS(Table1[[#This Row],[Type]]="Right", -1, Table1[[#This Row],[Type]]="Left", 1, Table1[[#This Row],[Type]]="Straight", 0)</f>
        <v>1</v>
      </c>
      <c r="C74" s="1">
        <v>1.3</v>
      </c>
      <c r="D74" s="1">
        <v>30.231000000000002</v>
      </c>
      <c r="E74">
        <f>IFERROR(Table1[[#This Row],[Section Length]]/Table1[[#This Row],[Corner Radius]], 0) * Table1[[#This Row],[Sign]]</f>
        <v>4.3002216268069202E-2</v>
      </c>
      <c r="F74">
        <f>SUM(E$2:E74)</f>
        <v>-0.86523415973885898</v>
      </c>
      <c r="G74">
        <f>Table1[[#This Row],[Heading]]*180/PI()</f>
        <v>-49.57426564358471</v>
      </c>
    </row>
    <row r="75" spans="1:7" x14ac:dyDescent="0.25">
      <c r="A75" s="1" t="s">
        <v>2</v>
      </c>
      <c r="B75" s="1" cm="1">
        <f t="array" ref="B75">_xlfn.IFS(Table1[[#This Row],[Type]]="Right", -1, Table1[[#This Row],[Type]]="Left", 1, Table1[[#This Row],[Type]]="Straight", 0)</f>
        <v>1</v>
      </c>
      <c r="C75" s="1">
        <v>1.35</v>
      </c>
      <c r="D75" s="1">
        <v>24.542999999999999</v>
      </c>
      <c r="E75">
        <f>IFERROR(Table1[[#This Row],[Section Length]]/Table1[[#This Row],[Corner Radius]], 0) * Table1[[#This Row],[Sign]]</f>
        <v>5.5005500550055007E-2</v>
      </c>
      <c r="F75">
        <f>SUM(E$2:E75)</f>
        <v>-0.81022865918880393</v>
      </c>
      <c r="G75">
        <f>Table1[[#This Row],[Heading]]*180/PI()</f>
        <v>-46.422682612062033</v>
      </c>
    </row>
    <row r="76" spans="1:7" x14ac:dyDescent="0.25">
      <c r="A76" s="1" t="s">
        <v>2</v>
      </c>
      <c r="B76" s="1" cm="1">
        <f t="array" ref="B76">_xlfn.IFS(Table1[[#This Row],[Type]]="Right", -1, Table1[[#This Row],[Type]]="Left", 1, Table1[[#This Row],[Type]]="Straight", 0)</f>
        <v>1</v>
      </c>
      <c r="C76" s="1">
        <v>1.3979999999999999</v>
      </c>
      <c r="D76" s="1">
        <v>23.337</v>
      </c>
      <c r="E76">
        <f>IFERROR(Table1[[#This Row],[Section Length]]/Table1[[#This Row],[Corner Radius]], 0) * Table1[[#This Row],[Sign]]</f>
        <v>5.990487209152847E-2</v>
      </c>
      <c r="F76">
        <f>SUM(E$2:E76)</f>
        <v>-0.75032378709727543</v>
      </c>
      <c r="G76">
        <f>Table1[[#This Row],[Heading]]*180/PI()</f>
        <v>-42.990386268946416</v>
      </c>
    </row>
    <row r="77" spans="1:7" x14ac:dyDescent="0.25">
      <c r="A77" s="1" t="s">
        <v>2</v>
      </c>
      <c r="B77" s="1" cm="1">
        <f t="array" ref="B77">_xlfn.IFS(Table1[[#This Row],[Type]]="Right", -1, Table1[[#This Row],[Type]]="Left", 1, Table1[[#This Row],[Type]]="Straight", 0)</f>
        <v>1</v>
      </c>
      <c r="C77" s="1">
        <v>1.4370000000000001</v>
      </c>
      <c r="D77" s="1">
        <v>28.606000000000002</v>
      </c>
      <c r="E77">
        <f>IFERROR(Table1[[#This Row],[Section Length]]/Table1[[#This Row],[Corner Radius]], 0) * Table1[[#This Row],[Sign]]</f>
        <v>5.023421659791652E-2</v>
      </c>
      <c r="F77">
        <f>SUM(E$2:E77)</f>
        <v>-0.70008957049935894</v>
      </c>
      <c r="G77">
        <f>Table1[[#This Row],[Heading]]*180/PI()</f>
        <v>-40.112177670739776</v>
      </c>
    </row>
    <row r="78" spans="1:7" x14ac:dyDescent="0.25">
      <c r="A78" s="1" t="s">
        <v>2</v>
      </c>
      <c r="B78" s="1" cm="1">
        <f t="array" ref="B78">_xlfn.IFS(Table1[[#This Row],[Type]]="Right", -1, Table1[[#This Row],[Type]]="Left", 1, Table1[[#This Row],[Type]]="Straight", 0)</f>
        <v>1</v>
      </c>
      <c r="C78" s="1">
        <v>1.468</v>
      </c>
      <c r="D78" s="1">
        <v>35.938000000000002</v>
      </c>
      <c r="E78">
        <f>IFERROR(Table1[[#This Row],[Section Length]]/Table1[[#This Row],[Corner Radius]], 0) * Table1[[#This Row],[Sign]]</f>
        <v>4.0848127330402356E-2</v>
      </c>
      <c r="F78">
        <f>SUM(E$2:E78)</f>
        <v>-0.65924144316895661</v>
      </c>
      <c r="G78">
        <f>Table1[[#This Row],[Heading]]*180/PI()</f>
        <v>-37.771752373694731</v>
      </c>
    </row>
    <row r="79" spans="1:7" x14ac:dyDescent="0.25">
      <c r="A79" s="1" t="s">
        <v>2</v>
      </c>
      <c r="B79" s="1" cm="1">
        <f t="array" ref="B79">_xlfn.IFS(Table1[[#This Row],[Type]]="Right", -1, Table1[[#This Row],[Type]]="Left", 1, Table1[[#This Row],[Type]]="Straight", 0)</f>
        <v>1</v>
      </c>
      <c r="C79" s="1">
        <v>1.498</v>
      </c>
      <c r="D79" s="1">
        <v>31.062000000000001</v>
      </c>
      <c r="E79">
        <f>IFERROR(Table1[[#This Row],[Section Length]]/Table1[[#This Row],[Corner Radius]], 0) * Table1[[#This Row],[Sign]]</f>
        <v>4.8226128388384519E-2</v>
      </c>
      <c r="F79">
        <f>SUM(E$2:E79)</f>
        <v>-0.61101531478057214</v>
      </c>
      <c r="G79">
        <f>Table1[[#This Row],[Heading]]*180/PI()</f>
        <v>-35.008598754784252</v>
      </c>
    </row>
    <row r="80" spans="1:7" x14ac:dyDescent="0.25">
      <c r="A80" s="1" t="s">
        <v>2</v>
      </c>
      <c r="B80" s="1" cm="1">
        <f t="array" ref="B80">_xlfn.IFS(Table1[[#This Row],[Type]]="Right", -1, Table1[[#This Row],[Type]]="Left", 1, Table1[[#This Row],[Type]]="Straight", 0)</f>
        <v>1</v>
      </c>
      <c r="C80" s="1">
        <v>1.532</v>
      </c>
      <c r="D80" s="1">
        <v>31.614000000000001</v>
      </c>
      <c r="E80">
        <f>IFERROR(Table1[[#This Row],[Section Length]]/Table1[[#This Row],[Corner Radius]], 0) * Table1[[#This Row],[Sign]]</f>
        <v>4.8459543240336557E-2</v>
      </c>
      <c r="F80">
        <f>SUM(E$2:E80)</f>
        <v>-0.56255577154023562</v>
      </c>
      <c r="G80">
        <f>Table1[[#This Row],[Heading]]*180/PI()</f>
        <v>-32.232071449981248</v>
      </c>
    </row>
    <row r="81" spans="1:7" x14ac:dyDescent="0.25">
      <c r="A81" s="1" t="s">
        <v>2</v>
      </c>
      <c r="B81" s="1" cm="1">
        <f t="array" ref="B81">_xlfn.IFS(Table1[[#This Row],[Type]]="Right", -1, Table1[[#This Row],[Type]]="Left", 1, Table1[[#This Row],[Type]]="Straight", 0)</f>
        <v>1</v>
      </c>
      <c r="C81" s="1">
        <v>1.5640000000000001</v>
      </c>
      <c r="D81" s="1">
        <v>61.915999999999997</v>
      </c>
      <c r="E81">
        <f>IFERROR(Table1[[#This Row],[Section Length]]/Table1[[#This Row],[Corner Radius]], 0) * Table1[[#This Row],[Sign]]</f>
        <v>2.5260029717682025E-2</v>
      </c>
      <c r="F81">
        <f>SUM(E$2:E81)</f>
        <v>-0.53729574182255357</v>
      </c>
      <c r="G81">
        <f>Table1[[#This Row],[Heading]]*180/PI()</f>
        <v>-30.784778356783036</v>
      </c>
    </row>
    <row r="82" spans="1:7" x14ac:dyDescent="0.25">
      <c r="A82" s="1" t="s">
        <v>2</v>
      </c>
      <c r="B82" s="1" cm="1">
        <f t="array" ref="B82">_xlfn.IFS(Table1[[#This Row],[Type]]="Right", -1, Table1[[#This Row],[Type]]="Left", 1, Table1[[#This Row],[Type]]="Straight", 0)</f>
        <v>1</v>
      </c>
      <c r="C82" s="1">
        <v>1.587</v>
      </c>
      <c r="D82" s="1">
        <v>123.238</v>
      </c>
      <c r="E82">
        <f>IFERROR(Table1[[#This Row],[Section Length]]/Table1[[#This Row],[Corner Radius]], 0) * Table1[[#This Row],[Sign]]</f>
        <v>1.2877521543679708E-2</v>
      </c>
      <c r="F82">
        <f>SUM(E$2:E82)</f>
        <v>-0.52441822027887386</v>
      </c>
      <c r="G82">
        <f>Table1[[#This Row],[Heading]]*180/PI()</f>
        <v>-30.046950721741393</v>
      </c>
    </row>
    <row r="83" spans="1:7" x14ac:dyDescent="0.25">
      <c r="A83" s="1" t="s">
        <v>2</v>
      </c>
      <c r="B83" s="1" cm="1">
        <f t="array" ref="B83">_xlfn.IFS(Table1[[#This Row],[Type]]="Right", -1, Table1[[#This Row],[Type]]="Left", 1, Table1[[#This Row],[Type]]="Straight", 0)</f>
        <v>1</v>
      </c>
      <c r="C83" s="1">
        <v>1.625</v>
      </c>
      <c r="D83" s="1">
        <v>88.043999999999997</v>
      </c>
      <c r="E83">
        <f>IFERROR(Table1[[#This Row],[Section Length]]/Table1[[#This Row],[Corner Radius]], 0) * Table1[[#This Row],[Sign]]</f>
        <v>1.8456680750533826E-2</v>
      </c>
      <c r="F83">
        <f>SUM(E$2:E83)</f>
        <v>-0.50596153952834</v>
      </c>
      <c r="G83">
        <f>Table1[[#This Row],[Heading]]*180/PI()</f>
        <v>-28.989460810915453</v>
      </c>
    </row>
    <row r="84" spans="1:7" x14ac:dyDescent="0.25">
      <c r="A84" s="1" t="s">
        <v>2</v>
      </c>
      <c r="B84" s="1" cm="1">
        <f t="array" ref="B84">_xlfn.IFS(Table1[[#This Row],[Type]]="Right", -1, Table1[[#This Row],[Type]]="Left", 1, Table1[[#This Row],[Type]]="Straight", 0)</f>
        <v>1</v>
      </c>
      <c r="C84" s="1">
        <v>1.659</v>
      </c>
      <c r="D84" s="1">
        <v>269.49599999999998</v>
      </c>
      <c r="E84">
        <f>IFERROR(Table1[[#This Row],[Section Length]]/Table1[[#This Row],[Corner Radius]], 0) * Table1[[#This Row],[Sign]]</f>
        <v>6.155935524089412E-3</v>
      </c>
      <c r="F84">
        <f>SUM(E$2:E84)</f>
        <v>-0.49980560400425056</v>
      </c>
      <c r="G84">
        <f>Table1[[#This Row],[Heading]]*180/PI()</f>
        <v>-28.636751686430475</v>
      </c>
    </row>
    <row r="85" spans="1:7" x14ac:dyDescent="0.25">
      <c r="A85" s="1" t="s">
        <v>1</v>
      </c>
      <c r="B85" s="1" cm="1">
        <f t="array" ref="B85">_xlfn.IFS(Table1[[#This Row],[Type]]="Right", -1, Table1[[#This Row],[Type]]="Left", 1, Table1[[#This Row],[Type]]="Straight", 0)</f>
        <v>-1</v>
      </c>
      <c r="C85" s="1">
        <v>1.6539999999999999</v>
      </c>
      <c r="D85" s="1">
        <v>334.71199999999999</v>
      </c>
      <c r="E85">
        <f>IFERROR(Table1[[#This Row],[Section Length]]/Table1[[#This Row],[Corner Radius]], 0) * Table1[[#This Row],[Sign]]</f>
        <v>-4.9415617008054689E-3</v>
      </c>
      <c r="F85">
        <f>SUM(E$2:E85)</f>
        <v>-0.50474716570505607</v>
      </c>
      <c r="G85">
        <f>Table1[[#This Row],[Heading]]*180/PI()</f>
        <v>-28.919882316090121</v>
      </c>
    </row>
    <row r="86" spans="1:7" x14ac:dyDescent="0.25">
      <c r="A86" s="1" t="s">
        <v>2</v>
      </c>
      <c r="B86" s="1" cm="1">
        <f t="array" ref="B86">_xlfn.IFS(Table1[[#This Row],[Type]]="Right", -1, Table1[[#This Row],[Type]]="Left", 1, Table1[[#This Row],[Type]]="Straight", 0)</f>
        <v>1</v>
      </c>
      <c r="C86" s="1">
        <v>1.6220000000000001</v>
      </c>
      <c r="D86" s="1">
        <v>214.422</v>
      </c>
      <c r="E86">
        <f>IFERROR(Table1[[#This Row],[Section Length]]/Table1[[#This Row],[Corner Radius]], 0) * Table1[[#This Row],[Sign]]</f>
        <v>7.564522297152345E-3</v>
      </c>
      <c r="F86">
        <f>SUM(E$2:E86)</f>
        <v>-0.49718264340790375</v>
      </c>
      <c r="G86">
        <f>Table1[[#This Row],[Heading]]*180/PI()</f>
        <v>-28.486467114430685</v>
      </c>
    </row>
    <row r="87" spans="1:7" x14ac:dyDescent="0.25">
      <c r="A87" s="1" t="s">
        <v>2</v>
      </c>
      <c r="B87" s="1" cm="1">
        <f t="array" ref="B87">_xlfn.IFS(Table1[[#This Row],[Type]]="Right", -1, Table1[[#This Row],[Type]]="Left", 1, Table1[[#This Row],[Type]]="Straight", 0)</f>
        <v>1</v>
      </c>
      <c r="C87" s="1">
        <v>1.579</v>
      </c>
      <c r="D87" s="1">
        <v>135.577</v>
      </c>
      <c r="E87">
        <f>IFERROR(Table1[[#This Row],[Section Length]]/Table1[[#This Row],[Corner Radius]], 0) * Table1[[#This Row],[Sign]]</f>
        <v>1.1646518214741438E-2</v>
      </c>
      <c r="F87">
        <f>SUM(E$2:E87)</f>
        <v>-0.4855361251931623</v>
      </c>
      <c r="G87">
        <f>Table1[[#This Row],[Heading]]*180/PI()</f>
        <v>-27.81917077470376</v>
      </c>
    </row>
    <row r="88" spans="1:7" x14ac:dyDescent="0.25">
      <c r="A88" s="1" t="s">
        <v>0</v>
      </c>
      <c r="B88" s="1" cm="1">
        <f t="array" ref="B88">_xlfn.IFS(Table1[[#This Row],[Type]]="Right", -1, Table1[[#This Row],[Type]]="Left", 1, Table1[[#This Row],[Type]]="Straight", 0)</f>
        <v>0</v>
      </c>
      <c r="C88" s="1">
        <v>1.5269999999999999</v>
      </c>
      <c r="D88" s="1">
        <v>0</v>
      </c>
      <c r="E88">
        <f>IFERROR(Table1[[#This Row],[Section Length]]/Table1[[#This Row],[Corner Radius]], 0) * Table1[[#This Row],[Sign]]</f>
        <v>0</v>
      </c>
      <c r="F88">
        <f>SUM(E$2:E88)</f>
        <v>-0.4855361251931623</v>
      </c>
      <c r="G88">
        <f>Table1[[#This Row],[Heading]]*180/PI()</f>
        <v>-27.81917077470376</v>
      </c>
    </row>
    <row r="89" spans="1:7" x14ac:dyDescent="0.25">
      <c r="A89" s="1" t="s">
        <v>1</v>
      </c>
      <c r="B89" s="1" cm="1">
        <f t="array" ref="B89">_xlfn.IFS(Table1[[#This Row],[Type]]="Right", -1, Table1[[#This Row],[Type]]="Left", 1, Table1[[#This Row],[Type]]="Straight", 0)</f>
        <v>-1</v>
      </c>
      <c r="C89" s="1">
        <v>1.468</v>
      </c>
      <c r="D89" s="1">
        <v>790.64499999999998</v>
      </c>
      <c r="E89">
        <f>IFERROR(Table1[[#This Row],[Section Length]]/Table1[[#This Row],[Corner Radius]], 0) * Table1[[#This Row],[Sign]]</f>
        <v>-1.856711925073832E-3</v>
      </c>
      <c r="F89">
        <f>SUM(E$2:E89)</f>
        <v>-0.48739283711823611</v>
      </c>
      <c r="G89">
        <f>Table1[[#This Row],[Heading]]*180/PI()</f>
        <v>-27.925552531782103</v>
      </c>
    </row>
    <row r="90" spans="1:7" x14ac:dyDescent="0.25">
      <c r="A90" s="1" t="s">
        <v>2</v>
      </c>
      <c r="B90" s="1" cm="1">
        <f t="array" ref="B90">_xlfn.IFS(Table1[[#This Row],[Type]]="Right", -1, Table1[[#This Row],[Type]]="Left", 1, Table1[[#This Row],[Type]]="Straight", 0)</f>
        <v>1</v>
      </c>
      <c r="C90" s="1">
        <v>1.4119999999999999</v>
      </c>
      <c r="D90" s="1">
        <v>195.11699999999999</v>
      </c>
      <c r="E90">
        <f>IFERROR(Table1[[#This Row],[Section Length]]/Table1[[#This Row],[Corner Radius]], 0) * Table1[[#This Row],[Sign]]</f>
        <v>7.236683630847133E-3</v>
      </c>
      <c r="F90">
        <f>SUM(E$2:E90)</f>
        <v>-0.48015615348738899</v>
      </c>
      <c r="G90">
        <f>Table1[[#This Row],[Heading]]*180/PI()</f>
        <v>-27.510921102063154</v>
      </c>
    </row>
    <row r="91" spans="1:7" x14ac:dyDescent="0.25">
      <c r="A91" s="1" t="s">
        <v>2</v>
      </c>
      <c r="B91" s="1" cm="1">
        <f t="array" ref="B91">_xlfn.IFS(Table1[[#This Row],[Type]]="Right", -1, Table1[[#This Row],[Type]]="Left", 1, Table1[[#This Row],[Type]]="Straight", 0)</f>
        <v>1</v>
      </c>
      <c r="C91" s="1">
        <v>1.359</v>
      </c>
      <c r="D91" s="1">
        <v>108.408</v>
      </c>
      <c r="E91">
        <f>IFERROR(Table1[[#This Row],[Section Length]]/Table1[[#This Row],[Corner Radius]], 0) * Table1[[#This Row],[Sign]]</f>
        <v>1.2535975204781934E-2</v>
      </c>
      <c r="F91">
        <f>SUM(E$2:E91)</f>
        <v>-0.46762017828260705</v>
      </c>
      <c r="G91">
        <f>Table1[[#This Row],[Heading]]*180/PI()</f>
        <v>-26.792662630748499</v>
      </c>
    </row>
    <row r="92" spans="1:7" x14ac:dyDescent="0.25">
      <c r="A92" s="1" t="s">
        <v>2</v>
      </c>
      <c r="B92" s="1" cm="1">
        <f t="array" ref="B92">_xlfn.IFS(Table1[[#This Row],[Type]]="Right", -1, Table1[[#This Row],[Type]]="Left", 1, Table1[[#This Row],[Type]]="Straight", 0)</f>
        <v>1</v>
      </c>
      <c r="C92" s="1">
        <v>1.306</v>
      </c>
      <c r="D92" s="1">
        <v>78.186999999999998</v>
      </c>
      <c r="E92">
        <f>IFERROR(Table1[[#This Row],[Section Length]]/Table1[[#This Row],[Corner Radius]], 0) * Table1[[#This Row],[Sign]]</f>
        <v>1.6703544067428092E-2</v>
      </c>
      <c r="F92">
        <f>SUM(E$2:E92)</f>
        <v>-0.45091663421517897</v>
      </c>
      <c r="G92">
        <f>Table1[[#This Row],[Heading]]*180/PI()</f>
        <v>-25.835620052774086</v>
      </c>
    </row>
    <row r="93" spans="1:7" x14ac:dyDescent="0.25">
      <c r="A93" s="1" t="s">
        <v>2</v>
      </c>
      <c r="B93" s="1" cm="1">
        <f t="array" ref="B93">_xlfn.IFS(Table1[[#This Row],[Type]]="Right", -1, Table1[[#This Row],[Type]]="Left", 1, Table1[[#This Row],[Type]]="Straight", 0)</f>
        <v>1</v>
      </c>
      <c r="C93" s="1">
        <v>1.256</v>
      </c>
      <c r="D93" s="1">
        <v>62.587000000000003</v>
      </c>
      <c r="E93">
        <f>IFERROR(Table1[[#This Row],[Section Length]]/Table1[[#This Row],[Corner Radius]], 0) * Table1[[#This Row],[Sign]]</f>
        <v>2.0068065253167591E-2</v>
      </c>
      <c r="F93">
        <f>SUM(E$2:E93)</f>
        <v>-0.4308485689620114</v>
      </c>
      <c r="G93">
        <f>Table1[[#This Row],[Heading]]*180/PI()</f>
        <v>-24.685804610774447</v>
      </c>
    </row>
    <row r="94" spans="1:7" x14ac:dyDescent="0.25">
      <c r="A94" s="1" t="s">
        <v>2</v>
      </c>
      <c r="B94" s="1" cm="1">
        <f t="array" ref="B94">_xlfn.IFS(Table1[[#This Row],[Type]]="Right", -1, Table1[[#This Row],[Type]]="Left", 1, Table1[[#This Row],[Type]]="Straight", 0)</f>
        <v>1</v>
      </c>
      <c r="C94" s="1">
        <v>1.216</v>
      </c>
      <c r="D94" s="1">
        <v>28.547000000000001</v>
      </c>
      <c r="E94">
        <f>IFERROR(Table1[[#This Row],[Section Length]]/Table1[[#This Row],[Corner Radius]], 0) * Table1[[#This Row],[Sign]]</f>
        <v>4.2596419939047885E-2</v>
      </c>
      <c r="F94">
        <f>SUM(E$2:E94)</f>
        <v>-0.38825214902296351</v>
      </c>
      <c r="G94">
        <f>Table1[[#This Row],[Heading]]*180/PI()</f>
        <v>-22.245209525900098</v>
      </c>
    </row>
    <row r="95" spans="1:7" x14ac:dyDescent="0.25">
      <c r="A95" s="1" t="s">
        <v>2</v>
      </c>
      <c r="B95" s="1" cm="1">
        <f t="array" ref="B95">_xlfn.IFS(Table1[[#This Row],[Type]]="Right", -1, Table1[[#This Row],[Type]]="Left", 1, Table1[[#This Row],[Type]]="Straight", 0)</f>
        <v>1</v>
      </c>
      <c r="C95" s="1">
        <v>1.1919999999999999</v>
      </c>
      <c r="D95" s="1">
        <v>15.685</v>
      </c>
      <c r="E95">
        <f>IFERROR(Table1[[#This Row],[Section Length]]/Table1[[#This Row],[Corner Radius]], 0) * Table1[[#This Row],[Sign]]</f>
        <v>7.5996174689193494E-2</v>
      </c>
      <c r="F95">
        <f>SUM(E$2:E95)</f>
        <v>-0.31225597433377</v>
      </c>
      <c r="G95">
        <f>Table1[[#This Row],[Heading]]*180/PI()</f>
        <v>-17.890949457070381</v>
      </c>
    </row>
    <row r="96" spans="1:7" x14ac:dyDescent="0.25">
      <c r="A96" s="1" t="s">
        <v>2</v>
      </c>
      <c r="B96" s="1" cm="1">
        <f t="array" ref="B96">_xlfn.IFS(Table1[[#This Row],[Type]]="Right", -1, Table1[[#This Row],[Type]]="Left", 1, Table1[[#This Row],[Type]]="Straight", 0)</f>
        <v>1</v>
      </c>
      <c r="C96" s="1">
        <v>1.18</v>
      </c>
      <c r="D96" s="1">
        <v>14.29</v>
      </c>
      <c r="E96">
        <f>IFERROR(Table1[[#This Row],[Section Length]]/Table1[[#This Row],[Corner Radius]], 0) * Table1[[#This Row],[Sign]]</f>
        <v>8.2575227431770468E-2</v>
      </c>
      <c r="F96">
        <f>SUM(E$2:E96)</f>
        <v>-0.22968074690199952</v>
      </c>
      <c r="G96">
        <f>Table1[[#This Row],[Heading]]*180/PI()</f>
        <v>-13.15973743289703</v>
      </c>
    </row>
    <row r="97" spans="1:7" x14ac:dyDescent="0.25">
      <c r="A97" s="1" t="s">
        <v>2</v>
      </c>
      <c r="B97" s="1" cm="1">
        <f t="array" ref="B97">_xlfn.IFS(Table1[[#This Row],[Type]]="Right", -1, Table1[[#This Row],[Type]]="Left", 1, Table1[[#This Row],[Type]]="Straight", 0)</f>
        <v>1</v>
      </c>
      <c r="C97" s="1">
        <v>1.1519999999999999</v>
      </c>
      <c r="D97" s="1">
        <v>14.432</v>
      </c>
      <c r="E97">
        <f>IFERROR(Table1[[#This Row],[Section Length]]/Table1[[#This Row],[Corner Radius]], 0) * Table1[[#This Row],[Sign]]</f>
        <v>7.9822616407982258E-2</v>
      </c>
      <c r="F97">
        <f>SUM(E$2:E97)</f>
        <v>-0.14985813049401725</v>
      </c>
      <c r="G97">
        <f>Table1[[#This Row],[Heading]]*180/PI()</f>
        <v>-8.5862384030279308</v>
      </c>
    </row>
    <row r="98" spans="1:7" x14ac:dyDescent="0.25">
      <c r="A98" s="1" t="s">
        <v>2</v>
      </c>
      <c r="B98" s="1" cm="1">
        <f t="array" ref="B98">_xlfn.IFS(Table1[[#This Row],[Type]]="Right", -1, Table1[[#This Row],[Type]]="Left", 1, Table1[[#This Row],[Type]]="Straight", 0)</f>
        <v>1</v>
      </c>
      <c r="C98" s="1">
        <v>1.137</v>
      </c>
      <c r="D98" s="1">
        <v>15.678000000000001</v>
      </c>
      <c r="E98">
        <f>IFERROR(Table1[[#This Row],[Section Length]]/Table1[[#This Row],[Corner Radius]], 0) * Table1[[#This Row],[Sign]]</f>
        <v>7.2522005357826255E-2</v>
      </c>
      <c r="F98">
        <f>SUM(E$2:E98)</f>
        <v>-7.7336125136190995E-2</v>
      </c>
      <c r="G98">
        <f>Table1[[#This Row],[Heading]]*180/PI()</f>
        <v>-4.4310335741993434</v>
      </c>
    </row>
    <row r="99" spans="1:7" x14ac:dyDescent="0.25">
      <c r="A99" s="1" t="s">
        <v>2</v>
      </c>
      <c r="B99" s="1" cm="1">
        <f t="array" ref="B99">_xlfn.IFS(Table1[[#This Row],[Type]]="Right", -1, Table1[[#This Row],[Type]]="Left", 1, Table1[[#This Row],[Type]]="Straight", 0)</f>
        <v>1</v>
      </c>
      <c r="C99" s="1">
        <v>1.131</v>
      </c>
      <c r="D99" s="1">
        <v>17.213000000000001</v>
      </c>
      <c r="E99">
        <f>IFERROR(Table1[[#This Row],[Section Length]]/Table1[[#This Row],[Corner Radius]], 0) * Table1[[#This Row],[Sign]]</f>
        <v>6.57061523267298E-2</v>
      </c>
      <c r="F99">
        <f>SUM(E$2:E99)</f>
        <v>-1.1629972809461195E-2</v>
      </c>
      <c r="G99">
        <f>Table1[[#This Row],[Heading]]*180/PI()</f>
        <v>-0.66634835783403112</v>
      </c>
    </row>
    <row r="100" spans="1:7" x14ac:dyDescent="0.25">
      <c r="A100" s="1" t="s">
        <v>2</v>
      </c>
      <c r="B100" s="1" cm="1">
        <f t="array" ref="B100">_xlfn.IFS(Table1[[#This Row],[Type]]="Right", -1, Table1[[#This Row],[Type]]="Left", 1, Table1[[#This Row],[Type]]="Straight", 0)</f>
        <v>1</v>
      </c>
      <c r="C100" s="1">
        <v>1.1220000000000001</v>
      </c>
      <c r="D100" s="1">
        <v>15.14</v>
      </c>
      <c r="E100">
        <f>IFERROR(Table1[[#This Row],[Section Length]]/Table1[[#This Row],[Corner Radius]], 0) * Table1[[#This Row],[Sign]]</f>
        <v>7.4108322324966974E-2</v>
      </c>
      <c r="F100">
        <f>SUM(E$2:E100)</f>
        <v>6.2478349515505779E-2</v>
      </c>
      <c r="G100">
        <f>Table1[[#This Row],[Heading]]*180/PI()</f>
        <v>3.5797457381817126</v>
      </c>
    </row>
    <row r="101" spans="1:7" x14ac:dyDescent="0.25">
      <c r="A101" s="1" t="s">
        <v>2</v>
      </c>
      <c r="B101" s="1" cm="1">
        <f t="array" ref="B101">_xlfn.IFS(Table1[[#This Row],[Type]]="Right", -1, Table1[[#This Row],[Type]]="Left", 1, Table1[[#This Row],[Type]]="Straight", 0)</f>
        <v>1</v>
      </c>
      <c r="C101" s="1">
        <v>1.113</v>
      </c>
      <c r="D101" s="1">
        <v>12.997999999999999</v>
      </c>
      <c r="E101">
        <f>IFERROR(Table1[[#This Row],[Section Length]]/Table1[[#This Row],[Corner Radius]], 0) * Table1[[#This Row],[Sign]]</f>
        <v>8.5628558239729188E-2</v>
      </c>
      <c r="F101">
        <f>SUM(E$2:E101)</f>
        <v>0.14810690775523497</v>
      </c>
      <c r="G101">
        <f>Table1[[#This Row],[Heading]]*180/PI()</f>
        <v>8.4859007311083658</v>
      </c>
    </row>
    <row r="102" spans="1:7" x14ac:dyDescent="0.25">
      <c r="A102" s="1" t="s">
        <v>2</v>
      </c>
      <c r="B102" s="1" cm="1">
        <f t="array" ref="B102">_xlfn.IFS(Table1[[#This Row],[Type]]="Right", -1, Table1[[#This Row],[Type]]="Left", 1, Table1[[#This Row],[Type]]="Straight", 0)</f>
        <v>1</v>
      </c>
      <c r="C102" s="1">
        <v>1.095</v>
      </c>
      <c r="D102" s="1">
        <v>12.66</v>
      </c>
      <c r="E102">
        <f>IFERROR(Table1[[#This Row],[Section Length]]/Table1[[#This Row],[Corner Radius]], 0) * Table1[[#This Row],[Sign]]</f>
        <v>8.6492890995260654E-2</v>
      </c>
      <c r="F102">
        <f>SUM(E$2:E102)</f>
        <v>0.23459979875049564</v>
      </c>
      <c r="G102">
        <f>Table1[[#This Row],[Heading]]*180/PI()</f>
        <v>13.441578343021884</v>
      </c>
    </row>
    <row r="103" spans="1:7" x14ac:dyDescent="0.25">
      <c r="A103" s="1" t="s">
        <v>2</v>
      </c>
      <c r="B103" s="1" cm="1">
        <f t="array" ref="B103">_xlfn.IFS(Table1[[#This Row],[Type]]="Right", -1, Table1[[#This Row],[Type]]="Left", 1, Table1[[#This Row],[Type]]="Straight", 0)</f>
        <v>1</v>
      </c>
      <c r="C103" s="1">
        <v>1.0780000000000001</v>
      </c>
      <c r="D103" s="1">
        <v>13.744999999999999</v>
      </c>
      <c r="E103">
        <f>IFERROR(Table1[[#This Row],[Section Length]]/Table1[[#This Row],[Corner Radius]], 0) * Table1[[#This Row],[Sign]]</f>
        <v>7.8428519461622423E-2</v>
      </c>
      <c r="F103">
        <f>SUM(E$2:E103)</f>
        <v>0.31302831821211807</v>
      </c>
      <c r="G103">
        <f>Table1[[#This Row],[Heading]]*180/PI()</f>
        <v>17.935201501632491</v>
      </c>
    </row>
    <row r="104" spans="1:7" x14ac:dyDescent="0.25">
      <c r="A104" s="1" t="s">
        <v>2</v>
      </c>
      <c r="B104" s="1" cm="1">
        <f t="array" ref="B104">_xlfn.IFS(Table1[[#This Row],[Type]]="Right", -1, Table1[[#This Row],[Type]]="Left", 1, Table1[[#This Row],[Type]]="Straight", 0)</f>
        <v>1</v>
      </c>
      <c r="C104" s="1">
        <v>1.0640000000000001</v>
      </c>
      <c r="D104" s="1">
        <v>13.297000000000001</v>
      </c>
      <c r="E104">
        <f>IFERROR(Table1[[#This Row],[Section Length]]/Table1[[#This Row],[Corner Radius]], 0) * Table1[[#This Row],[Sign]]</f>
        <v>8.0018049184026468E-2</v>
      </c>
      <c r="F104">
        <f>SUM(E$2:E104)</f>
        <v>0.39304636739614451</v>
      </c>
      <c r="G104">
        <f>Table1[[#This Row],[Heading]]*180/PI()</f>
        <v>22.519898004747443</v>
      </c>
    </row>
    <row r="105" spans="1:7" x14ac:dyDescent="0.25">
      <c r="A105" s="1" t="s">
        <v>2</v>
      </c>
      <c r="B105" s="1" cm="1">
        <f t="array" ref="B105">_xlfn.IFS(Table1[[#This Row],[Type]]="Right", -1, Table1[[#This Row],[Type]]="Left", 1, Table1[[#This Row],[Type]]="Straight", 0)</f>
        <v>1</v>
      </c>
      <c r="C105" s="1">
        <v>1.0609999999999999</v>
      </c>
      <c r="D105" s="1">
        <v>13.112</v>
      </c>
      <c r="E105">
        <f>IFERROR(Table1[[#This Row],[Section Length]]/Table1[[#This Row],[Corner Radius]], 0) * Table1[[#This Row],[Sign]]</f>
        <v>8.0918242830994511E-2</v>
      </c>
      <c r="F105">
        <f>SUM(E$2:E105)</f>
        <v>0.47396461022713904</v>
      </c>
      <c r="G105">
        <f>Table1[[#This Row],[Heading]]*180/PI()</f>
        <v>27.156171804578161</v>
      </c>
    </row>
    <row r="106" spans="1:7" x14ac:dyDescent="0.25">
      <c r="A106" s="1" t="s">
        <v>2</v>
      </c>
      <c r="B106" s="1" cm="1">
        <f t="array" ref="B106">_xlfn.IFS(Table1[[#This Row],[Type]]="Right", -1, Table1[[#This Row],[Type]]="Left", 1, Table1[[#This Row],[Type]]="Straight", 0)</f>
        <v>1</v>
      </c>
      <c r="C106" s="1">
        <v>1.0649999999999999</v>
      </c>
      <c r="D106" s="1">
        <v>12.71</v>
      </c>
      <c r="E106">
        <f>IFERROR(Table1[[#This Row],[Section Length]]/Table1[[#This Row],[Corner Radius]], 0) * Table1[[#This Row],[Sign]]</f>
        <v>8.3792289535798578E-2</v>
      </c>
      <c r="F106">
        <f>SUM(E$2:E106)</f>
        <v>0.55775689976293763</v>
      </c>
      <c r="G106">
        <f>Table1[[#This Row],[Heading]]*180/PI()</f>
        <v>31.95711635071763</v>
      </c>
    </row>
    <row r="107" spans="1:7" x14ac:dyDescent="0.25">
      <c r="A107" s="1" t="s">
        <v>2</v>
      </c>
      <c r="B107" s="1" cm="1">
        <f t="array" ref="B107">_xlfn.IFS(Table1[[#This Row],[Type]]="Right", -1, Table1[[#This Row],[Type]]="Left", 1, Table1[[#This Row],[Type]]="Straight", 0)</f>
        <v>1</v>
      </c>
      <c r="C107" s="1">
        <v>1.08</v>
      </c>
      <c r="D107" s="1">
        <v>12.679</v>
      </c>
      <c r="E107">
        <f>IFERROR(Table1[[#This Row],[Section Length]]/Table1[[#This Row],[Corner Radius]], 0) * Table1[[#This Row],[Sign]]</f>
        <v>8.5180219260194021E-2</v>
      </c>
      <c r="F107">
        <f>SUM(E$2:E107)</f>
        <v>0.64293711902313166</v>
      </c>
      <c r="G107">
        <f>Table1[[#This Row],[Heading]]*180/PI()</f>
        <v>36.837583412325721</v>
      </c>
    </row>
    <row r="108" spans="1:7" x14ac:dyDescent="0.25">
      <c r="A108" s="1" t="s">
        <v>2</v>
      </c>
      <c r="B108" s="1" cm="1">
        <f t="array" ref="B108">_xlfn.IFS(Table1[[#This Row],[Type]]="Right", -1, Table1[[#This Row],[Type]]="Left", 1, Table1[[#This Row],[Type]]="Straight", 0)</f>
        <v>1</v>
      </c>
      <c r="C108" s="1">
        <v>1.1080000000000001</v>
      </c>
      <c r="D108" s="1">
        <v>16.224</v>
      </c>
      <c r="E108">
        <f>IFERROR(Table1[[#This Row],[Section Length]]/Table1[[#This Row],[Corner Radius]], 0) * Table1[[#This Row],[Sign]]</f>
        <v>6.8293885601577911E-2</v>
      </c>
      <c r="F108">
        <f>SUM(E$2:E108)</f>
        <v>0.71123100462470956</v>
      </c>
      <c r="G108">
        <f>Table1[[#This Row],[Heading]]*180/PI()</f>
        <v>40.750534823845392</v>
      </c>
    </row>
    <row r="109" spans="1:7" x14ac:dyDescent="0.25">
      <c r="A109" s="1" t="s">
        <v>2</v>
      </c>
      <c r="B109" s="1" cm="1">
        <f t="array" ref="B109">_xlfn.IFS(Table1[[#This Row],[Type]]="Right", -1, Table1[[#This Row],[Type]]="Left", 1, Table1[[#This Row],[Type]]="Straight", 0)</f>
        <v>1</v>
      </c>
      <c r="C109" s="1">
        <v>1.131</v>
      </c>
      <c r="D109" s="1">
        <v>21.815999999999999</v>
      </c>
      <c r="E109">
        <f>IFERROR(Table1[[#This Row],[Section Length]]/Table1[[#This Row],[Corner Radius]], 0) * Table1[[#This Row],[Sign]]</f>
        <v>5.1842684268426843E-2</v>
      </c>
      <c r="F109">
        <f>SUM(E$2:E109)</f>
        <v>0.76307368889313643</v>
      </c>
      <c r="G109">
        <f>Table1[[#This Row],[Heading]]*180/PI()</f>
        <v>43.720901831055521</v>
      </c>
    </row>
    <row r="110" spans="1:7" x14ac:dyDescent="0.25">
      <c r="A110" s="1" t="s">
        <v>2</v>
      </c>
      <c r="B110" s="1" cm="1">
        <f t="array" ref="B110">_xlfn.IFS(Table1[[#This Row],[Type]]="Right", -1, Table1[[#This Row],[Type]]="Left", 1, Table1[[#This Row],[Type]]="Straight", 0)</f>
        <v>1</v>
      </c>
      <c r="C110" s="1">
        <v>1.1559999999999999</v>
      </c>
      <c r="D110" s="1">
        <v>26.518999999999998</v>
      </c>
      <c r="E110">
        <f>IFERROR(Table1[[#This Row],[Section Length]]/Table1[[#This Row],[Corner Radius]], 0) * Table1[[#This Row],[Sign]]</f>
        <v>4.3591387307213694E-2</v>
      </c>
      <c r="F110">
        <f>SUM(E$2:E110)</f>
        <v>0.80666507620035011</v>
      </c>
      <c r="G110">
        <f>Table1[[#This Row],[Heading]]*180/PI()</f>
        <v>46.218504346879016</v>
      </c>
    </row>
    <row r="111" spans="1:7" x14ac:dyDescent="0.25">
      <c r="A111" s="1" t="s">
        <v>2</v>
      </c>
      <c r="B111" s="1" cm="1">
        <f t="array" ref="B111">_xlfn.IFS(Table1[[#This Row],[Type]]="Right", -1, Table1[[#This Row],[Type]]="Left", 1, Table1[[#This Row],[Type]]="Straight", 0)</f>
        <v>1</v>
      </c>
      <c r="C111" s="1">
        <v>1.1850000000000001</v>
      </c>
      <c r="D111" s="1">
        <v>36.173999999999999</v>
      </c>
      <c r="E111">
        <f>IFERROR(Table1[[#This Row],[Section Length]]/Table1[[#This Row],[Corner Radius]], 0) * Table1[[#This Row],[Sign]]</f>
        <v>3.275833471554155E-2</v>
      </c>
      <c r="F111">
        <f>SUM(E$2:E111)</f>
        <v>0.83942341091589168</v>
      </c>
      <c r="G111">
        <f>Table1[[#This Row],[Heading]]*180/PI()</f>
        <v>48.09541866995643</v>
      </c>
    </row>
    <row r="112" spans="1:7" x14ac:dyDescent="0.25">
      <c r="A112" s="1" t="s">
        <v>2</v>
      </c>
      <c r="B112" s="1" cm="1">
        <f t="array" ref="B112">_xlfn.IFS(Table1[[#This Row],[Type]]="Right", -1, Table1[[#This Row],[Type]]="Left", 1, Table1[[#This Row],[Type]]="Straight", 0)</f>
        <v>1</v>
      </c>
      <c r="C112" s="1">
        <v>1.2190000000000001</v>
      </c>
      <c r="D112" s="1">
        <v>435.90100000000001</v>
      </c>
      <c r="E112">
        <f>IFERROR(Table1[[#This Row],[Section Length]]/Table1[[#This Row],[Corner Radius]], 0) * Table1[[#This Row],[Sign]]</f>
        <v>2.7965065462111811E-3</v>
      </c>
      <c r="F112">
        <f>SUM(E$2:E112)</f>
        <v>0.8422199174621029</v>
      </c>
      <c r="G112">
        <f>Table1[[#This Row],[Heading]]*180/PI()</f>
        <v>48.255646692435043</v>
      </c>
    </row>
    <row r="113" spans="1:7" x14ac:dyDescent="0.25">
      <c r="A113" s="1" t="s">
        <v>1</v>
      </c>
      <c r="B113" s="1" cm="1">
        <f t="array" ref="B113">_xlfn.IFS(Table1[[#This Row],[Type]]="Right", -1, Table1[[#This Row],[Type]]="Left", 1, Table1[[#This Row],[Type]]="Straight", 0)</f>
        <v>-1</v>
      </c>
      <c r="C113" s="1">
        <v>1.2250000000000001</v>
      </c>
      <c r="D113" s="1">
        <v>59.555999999999997</v>
      </c>
      <c r="E113">
        <f>IFERROR(Table1[[#This Row],[Section Length]]/Table1[[#This Row],[Corner Radius]], 0) * Table1[[#This Row],[Sign]]</f>
        <v>-2.056887635166902E-2</v>
      </c>
      <c r="F113">
        <f>SUM(E$2:E113)</f>
        <v>0.82165104111043386</v>
      </c>
      <c r="G113">
        <f>Table1[[#This Row],[Heading]]*180/PI()</f>
        <v>47.077136888157959</v>
      </c>
    </row>
    <row r="114" spans="1:7" x14ac:dyDescent="0.25">
      <c r="A114" s="1" t="s">
        <v>1</v>
      </c>
      <c r="B114" s="1" cm="1">
        <f t="array" ref="B114">_xlfn.IFS(Table1[[#This Row],[Type]]="Right", -1, Table1[[#This Row],[Type]]="Left", 1, Table1[[#This Row],[Type]]="Straight", 0)</f>
        <v>-1</v>
      </c>
      <c r="C114" s="1">
        <v>1.216</v>
      </c>
      <c r="D114" s="1">
        <v>32.896999999999998</v>
      </c>
      <c r="E114">
        <f>IFERROR(Table1[[#This Row],[Section Length]]/Table1[[#This Row],[Corner Radius]], 0) * Table1[[#This Row],[Sign]]</f>
        <v>-3.6963856886646197E-2</v>
      </c>
      <c r="F114">
        <f>SUM(E$2:E114)</f>
        <v>0.78468718422378769</v>
      </c>
      <c r="G114">
        <f>Table1[[#This Row],[Heading]]*180/PI()</f>
        <v>44.959263894027551</v>
      </c>
    </row>
    <row r="115" spans="1:7" x14ac:dyDescent="0.25">
      <c r="A115" s="1" t="s">
        <v>1</v>
      </c>
      <c r="B115" s="1" cm="1">
        <f t="array" ref="B115">_xlfn.IFS(Table1[[#This Row],[Type]]="Right", -1, Table1[[#This Row],[Type]]="Left", 1, Table1[[#This Row],[Type]]="Straight", 0)</f>
        <v>-1</v>
      </c>
      <c r="C115" s="1">
        <v>1.1890000000000001</v>
      </c>
      <c r="D115" s="1">
        <v>20.974</v>
      </c>
      <c r="E115">
        <f>IFERROR(Table1[[#This Row],[Section Length]]/Table1[[#This Row],[Corner Radius]], 0) * Table1[[#This Row],[Sign]]</f>
        <v>-5.6689234290073429E-2</v>
      </c>
      <c r="F115">
        <f>SUM(E$2:E115)</f>
        <v>0.72799794993371425</v>
      </c>
      <c r="G115">
        <f>Table1[[#This Row],[Heading]]*180/PI()</f>
        <v>41.71121002537803</v>
      </c>
    </row>
    <row r="116" spans="1:7" x14ac:dyDescent="0.25">
      <c r="A116" s="1" t="s">
        <v>1</v>
      </c>
      <c r="B116" s="1" cm="1">
        <f t="array" ref="B116">_xlfn.IFS(Table1[[#This Row],[Type]]="Right", -1, Table1[[#This Row],[Type]]="Left", 1, Table1[[#This Row],[Type]]="Straight", 0)</f>
        <v>-1</v>
      </c>
      <c r="C116" s="1">
        <v>1.1379999999999999</v>
      </c>
      <c r="D116" s="1">
        <v>17.132000000000001</v>
      </c>
      <c r="E116">
        <f>IFERROR(Table1[[#This Row],[Section Length]]/Table1[[#This Row],[Corner Radius]], 0) * Table1[[#This Row],[Sign]]</f>
        <v>-6.6425402755078203E-2</v>
      </c>
      <c r="F116">
        <f>SUM(E$2:E116)</f>
        <v>0.66157254717863601</v>
      </c>
      <c r="G116">
        <f>Table1[[#This Row],[Heading]]*180/PI()</f>
        <v>37.905314795055382</v>
      </c>
    </row>
    <row r="117" spans="1:7" x14ac:dyDescent="0.25">
      <c r="A117" s="1" t="s">
        <v>1</v>
      </c>
      <c r="B117" s="1" cm="1">
        <f t="array" ref="B117">_xlfn.IFS(Table1[[#This Row],[Type]]="Right", -1, Table1[[#This Row],[Type]]="Left", 1, Table1[[#This Row],[Type]]="Straight", 0)</f>
        <v>-1</v>
      </c>
      <c r="C117" s="1">
        <v>1.0840000000000001</v>
      </c>
      <c r="D117" s="1">
        <v>13.571</v>
      </c>
      <c r="E117">
        <f>IFERROR(Table1[[#This Row],[Section Length]]/Table1[[#This Row],[Corner Radius]], 0) * Table1[[#This Row],[Sign]]</f>
        <v>-7.9876206617051068E-2</v>
      </c>
      <c r="F117">
        <f>SUM(E$2:E117)</f>
        <v>0.58169634056158492</v>
      </c>
      <c r="G117">
        <f>Table1[[#This Row],[Heading]]*180/PI()</f>
        <v>33.328745272383415</v>
      </c>
    </row>
    <row r="118" spans="1:7" x14ac:dyDescent="0.25">
      <c r="A118" s="1" t="s">
        <v>1</v>
      </c>
      <c r="B118" s="1" cm="1">
        <f t="array" ref="B118">_xlfn.IFS(Table1[[#This Row],[Type]]="Right", -1, Table1[[#This Row],[Type]]="Left", 1, Table1[[#This Row],[Type]]="Straight", 0)</f>
        <v>-1</v>
      </c>
      <c r="C118" s="1">
        <v>1.0609999999999999</v>
      </c>
      <c r="D118" s="1">
        <v>11.971</v>
      </c>
      <c r="E118">
        <f>IFERROR(Table1[[#This Row],[Section Length]]/Table1[[#This Row],[Corner Radius]], 0) * Table1[[#This Row],[Sign]]</f>
        <v>-8.863085790660763E-2</v>
      </c>
      <c r="F118">
        <f>SUM(E$2:E118)</f>
        <v>0.49306548265497729</v>
      </c>
      <c r="G118">
        <f>Table1[[#This Row],[Heading]]*180/PI()</f>
        <v>28.250571179711095</v>
      </c>
    </row>
    <row r="119" spans="1:7" x14ac:dyDescent="0.25">
      <c r="A119" s="1" t="s">
        <v>1</v>
      </c>
      <c r="B119" s="1" cm="1">
        <f t="array" ref="B119">_xlfn.IFS(Table1[[#This Row],[Type]]="Right", -1, Table1[[#This Row],[Type]]="Left", 1, Table1[[#This Row],[Type]]="Straight", 0)</f>
        <v>-1</v>
      </c>
      <c r="C119" s="1">
        <v>1.04</v>
      </c>
      <c r="D119" s="1">
        <v>11.177</v>
      </c>
      <c r="E119">
        <f>IFERROR(Table1[[#This Row],[Section Length]]/Table1[[#This Row],[Corner Radius]], 0) * Table1[[#This Row],[Sign]]</f>
        <v>-9.3048224031493251E-2</v>
      </c>
      <c r="F119">
        <f>SUM(E$2:E119)</f>
        <v>0.40001725862348403</v>
      </c>
      <c r="G119">
        <f>Table1[[#This Row],[Heading]]*180/PI()</f>
        <v>22.919300651518768</v>
      </c>
    </row>
    <row r="120" spans="1:7" x14ac:dyDescent="0.25">
      <c r="A120" s="1" t="s">
        <v>1</v>
      </c>
      <c r="B120" s="1" cm="1">
        <f t="array" ref="B120">_xlfn.IFS(Table1[[#This Row],[Type]]="Right", -1, Table1[[#This Row],[Type]]="Left", 1, Table1[[#This Row],[Type]]="Straight", 0)</f>
        <v>-1</v>
      </c>
      <c r="C120" s="1">
        <v>1.024</v>
      </c>
      <c r="D120" s="1">
        <v>10.996</v>
      </c>
      <c r="E120">
        <f>IFERROR(Table1[[#This Row],[Section Length]]/Table1[[#This Row],[Corner Radius]], 0) * Table1[[#This Row],[Sign]]</f>
        <v>-9.3124772644598036E-2</v>
      </c>
      <c r="F120">
        <f>SUM(E$2:E120)</f>
        <v>0.30689248597888596</v>
      </c>
      <c r="G120">
        <f>Table1[[#This Row],[Heading]]*180/PI()</f>
        <v>17.583644210867959</v>
      </c>
    </row>
    <row r="121" spans="1:7" x14ac:dyDescent="0.25">
      <c r="A121" s="1" t="s">
        <v>1</v>
      </c>
      <c r="B121" s="1" cm="1">
        <f t="array" ref="B121">_xlfn.IFS(Table1[[#This Row],[Type]]="Right", -1, Table1[[#This Row],[Type]]="Left", 1, Table1[[#This Row],[Type]]="Straight", 0)</f>
        <v>-1</v>
      </c>
      <c r="C121" s="1">
        <v>0.999</v>
      </c>
      <c r="D121" s="1">
        <v>11.821</v>
      </c>
      <c r="E121">
        <f>IFERROR(Table1[[#This Row],[Section Length]]/Table1[[#This Row],[Corner Radius]], 0) * Table1[[#This Row],[Sign]]</f>
        <v>-8.4510616699094834E-2</v>
      </c>
      <c r="F121">
        <f>SUM(E$2:E121)</f>
        <v>0.22238186927979114</v>
      </c>
      <c r="G121">
        <f>Table1[[#This Row],[Heading]]*180/PI()</f>
        <v>12.741542549962007</v>
      </c>
    </row>
    <row r="122" spans="1:7" x14ac:dyDescent="0.25">
      <c r="A122" s="1" t="s">
        <v>1</v>
      </c>
      <c r="B122" s="1" cm="1">
        <f t="array" ref="B122">_xlfn.IFS(Table1[[#This Row],[Type]]="Right", -1, Table1[[#This Row],[Type]]="Left", 1, Table1[[#This Row],[Type]]="Straight", 0)</f>
        <v>-1</v>
      </c>
      <c r="C122" s="1">
        <v>0.97899999999999998</v>
      </c>
      <c r="D122" s="1">
        <v>11.254</v>
      </c>
      <c r="E122">
        <f>IFERROR(Table1[[#This Row],[Section Length]]/Table1[[#This Row],[Corner Radius]], 0) * Table1[[#This Row],[Sign]]</f>
        <v>-8.6991291985071981E-2</v>
      </c>
      <c r="F122">
        <f>SUM(E$2:E122)</f>
        <v>0.13539057729471915</v>
      </c>
      <c r="G122">
        <f>Table1[[#This Row],[Heading]]*180/PI()</f>
        <v>7.7573086648271588</v>
      </c>
    </row>
    <row r="123" spans="1:7" x14ac:dyDescent="0.25">
      <c r="A123" s="1" t="s">
        <v>1</v>
      </c>
      <c r="B123" s="1" cm="1">
        <f t="array" ref="B123">_xlfn.IFS(Table1[[#This Row],[Type]]="Right", -1, Table1[[#This Row],[Type]]="Left", 1, Table1[[#This Row],[Type]]="Straight", 0)</f>
        <v>-1</v>
      </c>
      <c r="C123" s="1">
        <v>0.96699999999999997</v>
      </c>
      <c r="D123" s="1">
        <v>10.978999999999999</v>
      </c>
      <c r="E123">
        <f>IFERROR(Table1[[#This Row],[Section Length]]/Table1[[#This Row],[Corner Radius]], 0) * Table1[[#This Row],[Sign]]</f>
        <v>-8.807723836414974E-2</v>
      </c>
      <c r="F123">
        <f>SUM(E$2:E123)</f>
        <v>4.731333893056941E-2</v>
      </c>
      <c r="G123">
        <f>Table1[[#This Row],[Heading]]*180/PI()</f>
        <v>2.7108546353936389</v>
      </c>
    </row>
    <row r="124" spans="1:7" x14ac:dyDescent="0.25">
      <c r="A124" s="1" t="s">
        <v>1</v>
      </c>
      <c r="B124" s="1" cm="1">
        <f t="array" ref="B124">_xlfn.IFS(Table1[[#This Row],[Type]]="Right", -1, Table1[[#This Row],[Type]]="Left", 1, Table1[[#This Row],[Type]]="Straight", 0)</f>
        <v>-1</v>
      </c>
      <c r="C124" s="1">
        <v>0.95799999999999996</v>
      </c>
      <c r="D124" s="1">
        <v>10.44</v>
      </c>
      <c r="E124">
        <f>IFERROR(Table1[[#This Row],[Section Length]]/Table1[[#This Row],[Corner Radius]], 0) * Table1[[#This Row],[Sign]]</f>
        <v>-9.1762452107279693E-2</v>
      </c>
      <c r="F124">
        <f>SUM(E$2:E124)</f>
        <v>-4.4449113176710284E-2</v>
      </c>
      <c r="G124">
        <f>Table1[[#This Row],[Heading]]*180/PI()</f>
        <v>-2.5467465881248343</v>
      </c>
    </row>
    <row r="125" spans="1:7" x14ac:dyDescent="0.25">
      <c r="A125" s="1" t="s">
        <v>1</v>
      </c>
      <c r="B125" s="1" cm="1">
        <f t="array" ref="B125">_xlfn.IFS(Table1[[#This Row],[Type]]="Right", -1, Table1[[#This Row],[Type]]="Left", 1, Table1[[#This Row],[Type]]="Straight", 0)</f>
        <v>-1</v>
      </c>
      <c r="C125" s="1">
        <v>0.94899999999999995</v>
      </c>
      <c r="D125" s="1">
        <v>10.335000000000001</v>
      </c>
      <c r="E125">
        <f>IFERROR(Table1[[#This Row],[Section Length]]/Table1[[#This Row],[Corner Radius]], 0) * Table1[[#This Row],[Sign]]</f>
        <v>-9.1823899371069176E-2</v>
      </c>
      <c r="F125">
        <f>SUM(E$2:E125)</f>
        <v>-0.13627301254777946</v>
      </c>
      <c r="G125">
        <f>Table1[[#This Row],[Heading]]*180/PI()</f>
        <v>-7.8078684805210727</v>
      </c>
    </row>
    <row r="126" spans="1:7" x14ac:dyDescent="0.25">
      <c r="A126" s="1" t="s">
        <v>1</v>
      </c>
      <c r="B126" s="1" cm="1">
        <f t="array" ref="B126">_xlfn.IFS(Table1[[#This Row],[Type]]="Right", -1, Table1[[#This Row],[Type]]="Left", 1, Table1[[#This Row],[Type]]="Straight", 0)</f>
        <v>-1</v>
      </c>
      <c r="C126" s="1">
        <v>0.94699999999999995</v>
      </c>
      <c r="D126" s="1">
        <v>11.250999999999999</v>
      </c>
      <c r="E126">
        <f>IFERROR(Table1[[#This Row],[Section Length]]/Table1[[#This Row],[Corner Radius]], 0) * Table1[[#This Row],[Sign]]</f>
        <v>-8.4170295973691231E-2</v>
      </c>
      <c r="F126">
        <f>SUM(E$2:E126)</f>
        <v>-0.2204433085214707</v>
      </c>
      <c r="G126">
        <f>Table1[[#This Row],[Heading]]*180/PI()</f>
        <v>-12.630471200180567</v>
      </c>
    </row>
    <row r="127" spans="1:7" x14ac:dyDescent="0.25">
      <c r="A127" s="1" t="s">
        <v>1</v>
      </c>
      <c r="B127" s="1" cm="1">
        <f t="array" ref="B127">_xlfn.IFS(Table1[[#This Row],[Type]]="Right", -1, Table1[[#This Row],[Type]]="Left", 1, Table1[[#This Row],[Type]]="Straight", 0)</f>
        <v>-1</v>
      </c>
      <c r="C127" s="1">
        <v>0.96299999999999997</v>
      </c>
      <c r="D127" s="1">
        <v>11.929</v>
      </c>
      <c r="E127">
        <f>IFERROR(Table1[[#This Row],[Section Length]]/Table1[[#This Row],[Corner Radius]], 0) * Table1[[#This Row],[Sign]]</f>
        <v>-8.0727638527957071E-2</v>
      </c>
      <c r="F127">
        <f>SUM(E$2:E127)</f>
        <v>-0.30117094704942776</v>
      </c>
      <c r="G127">
        <f>Table1[[#This Row],[Heading]]*180/PI()</f>
        <v>-17.255824177890204</v>
      </c>
    </row>
    <row r="128" spans="1:7" x14ac:dyDescent="0.25">
      <c r="A128" s="1" t="s">
        <v>1</v>
      </c>
      <c r="B128" s="1" cm="1">
        <f t="array" ref="B128">_xlfn.IFS(Table1[[#This Row],[Type]]="Right", -1, Table1[[#This Row],[Type]]="Left", 1, Table1[[#This Row],[Type]]="Straight", 0)</f>
        <v>-1</v>
      </c>
      <c r="C128" s="1">
        <v>0.99099999999999999</v>
      </c>
      <c r="D128" s="1">
        <v>14.709</v>
      </c>
      <c r="E128">
        <f>IFERROR(Table1[[#This Row],[Section Length]]/Table1[[#This Row],[Corner Radius]], 0) * Table1[[#This Row],[Sign]]</f>
        <v>-6.7373716772044331E-2</v>
      </c>
      <c r="F128">
        <f>SUM(E$2:E128)</f>
        <v>-0.36854466382147211</v>
      </c>
      <c r="G128">
        <f>Table1[[#This Row],[Heading]]*180/PI()</f>
        <v>-21.116053799038113</v>
      </c>
    </row>
    <row r="129" spans="1:7" x14ac:dyDescent="0.25">
      <c r="A129" s="1" t="s">
        <v>1</v>
      </c>
      <c r="B129" s="1" cm="1">
        <f t="array" ref="B129">_xlfn.IFS(Table1[[#This Row],[Type]]="Right", -1, Table1[[#This Row],[Type]]="Left", 1, Table1[[#This Row],[Type]]="Straight", 0)</f>
        <v>-1</v>
      </c>
      <c r="C129" s="1">
        <v>1.0089999999999999</v>
      </c>
      <c r="D129" s="1">
        <v>14.945</v>
      </c>
      <c r="E129">
        <f>IFERROR(Table1[[#This Row],[Section Length]]/Table1[[#This Row],[Corner Radius]], 0) * Table1[[#This Row],[Sign]]</f>
        <v>-6.7514218802274997E-2</v>
      </c>
      <c r="F129">
        <f>SUM(E$2:E129)</f>
        <v>-0.43605888262374709</v>
      </c>
      <c r="G129">
        <f>Table1[[#This Row],[Heading]]*180/PI()</f>
        <v>-24.984333593531257</v>
      </c>
    </row>
    <row r="130" spans="1:7" x14ac:dyDescent="0.25">
      <c r="A130" s="1" t="s">
        <v>1</v>
      </c>
      <c r="B130" s="1" cm="1">
        <f t="array" ref="B130">_xlfn.IFS(Table1[[#This Row],[Type]]="Right", -1, Table1[[#This Row],[Type]]="Left", 1, Table1[[#This Row],[Type]]="Straight", 0)</f>
        <v>-1</v>
      </c>
      <c r="C130" s="1">
        <v>1.0269999999999999</v>
      </c>
      <c r="D130" s="1">
        <v>12.91</v>
      </c>
      <c r="E130">
        <f>IFERROR(Table1[[#This Row],[Section Length]]/Table1[[#This Row],[Corner Radius]], 0) * Table1[[#This Row],[Sign]]</f>
        <v>-7.9550735863671562E-2</v>
      </c>
      <c r="F130">
        <f>SUM(E$2:E130)</f>
        <v>-0.5156096184874186</v>
      </c>
      <c r="G130">
        <f>Table1[[#This Row],[Heading]]*180/PI()</f>
        <v>-29.542255015679633</v>
      </c>
    </row>
    <row r="131" spans="1:7" x14ac:dyDescent="0.25">
      <c r="A131" s="1" t="s">
        <v>1</v>
      </c>
      <c r="B131" s="1" cm="1">
        <f t="array" ref="B131">_xlfn.IFS(Table1[[#This Row],[Type]]="Right", -1, Table1[[#This Row],[Type]]="Left", 1, Table1[[#This Row],[Type]]="Straight", 0)</f>
        <v>-1</v>
      </c>
      <c r="C131" s="1">
        <v>1.05</v>
      </c>
      <c r="D131" s="1">
        <v>11.91</v>
      </c>
      <c r="E131">
        <f>IFERROR(Table1[[#This Row],[Section Length]]/Table1[[#This Row],[Corner Radius]], 0) * Table1[[#This Row],[Sign]]</f>
        <v>-8.8161209068010074E-2</v>
      </c>
      <c r="F131">
        <f>SUM(E$2:E131)</f>
        <v>-0.60377082755542866</v>
      </c>
      <c r="G131">
        <f>Table1[[#This Row],[Heading]]*180/PI()</f>
        <v>-34.593520212047089</v>
      </c>
    </row>
    <row r="132" spans="1:7" x14ac:dyDescent="0.25">
      <c r="A132" s="1" t="s">
        <v>1</v>
      </c>
      <c r="B132" s="1" cm="1">
        <f t="array" ref="B132">_xlfn.IFS(Table1[[#This Row],[Type]]="Right", -1, Table1[[#This Row],[Type]]="Left", 1, Table1[[#This Row],[Type]]="Straight", 0)</f>
        <v>-1</v>
      </c>
      <c r="C132" s="1">
        <v>1.0609999999999999</v>
      </c>
      <c r="D132" s="1">
        <v>11.8</v>
      </c>
      <c r="E132">
        <f>IFERROR(Table1[[#This Row],[Section Length]]/Table1[[#This Row],[Corner Radius]], 0) * Table1[[#This Row],[Sign]]</f>
        <v>-8.991525423728812E-2</v>
      </c>
      <c r="F132">
        <f>SUM(E$2:E132)</f>
        <v>-0.69368608179271674</v>
      </c>
      <c r="G132">
        <f>Table1[[#This Row],[Heading]]*180/PI()</f>
        <v>-39.745284793689486</v>
      </c>
    </row>
    <row r="133" spans="1:7" x14ac:dyDescent="0.25">
      <c r="A133" s="1" t="s">
        <v>1</v>
      </c>
      <c r="B133" s="1" cm="1">
        <f t="array" ref="B133">_xlfn.IFS(Table1[[#This Row],[Type]]="Right", -1, Table1[[#This Row],[Type]]="Left", 1, Table1[[#This Row],[Type]]="Straight", 0)</f>
        <v>-1</v>
      </c>
      <c r="C133" s="1">
        <v>1.0680000000000001</v>
      </c>
      <c r="D133" s="1">
        <v>13.614000000000001</v>
      </c>
      <c r="E133">
        <f>IFERROR(Table1[[#This Row],[Section Length]]/Table1[[#This Row],[Corner Radius]], 0) * Table1[[#This Row],[Sign]]</f>
        <v>-7.8448655795504627E-2</v>
      </c>
      <c r="F133">
        <f>SUM(E$2:E133)</f>
        <v>-0.77213473758822138</v>
      </c>
      <c r="G133">
        <f>Table1[[#This Row],[Heading]]*180/PI()</f>
        <v>-44.240061679246416</v>
      </c>
    </row>
    <row r="134" spans="1:7" x14ac:dyDescent="0.25">
      <c r="A134" s="1" t="s">
        <v>1</v>
      </c>
      <c r="B134" s="1" cm="1">
        <f t="array" ref="B134">_xlfn.IFS(Table1[[#This Row],[Type]]="Right", -1, Table1[[#This Row],[Type]]="Left", 1, Table1[[#This Row],[Type]]="Straight", 0)</f>
        <v>-1</v>
      </c>
      <c r="C134" s="1">
        <v>1.0740000000000001</v>
      </c>
      <c r="D134" s="1">
        <v>13.756</v>
      </c>
      <c r="E134">
        <f>IFERROR(Table1[[#This Row],[Section Length]]/Table1[[#This Row],[Corner Radius]], 0) * Table1[[#This Row],[Sign]]</f>
        <v>-7.807502180866531E-2</v>
      </c>
      <c r="F134">
        <f>SUM(E$2:E134)</f>
        <v>-0.8502097593968867</v>
      </c>
      <c r="G134">
        <f>Table1[[#This Row],[Heading]]*180/PI()</f>
        <v>-48.713430914274788</v>
      </c>
    </row>
    <row r="135" spans="1:7" x14ac:dyDescent="0.25">
      <c r="A135" s="1" t="s">
        <v>1</v>
      </c>
      <c r="B135" s="1" cm="1">
        <f t="array" ref="B135">_xlfn.IFS(Table1[[#This Row],[Type]]="Right", -1, Table1[[#This Row],[Type]]="Left", 1, Table1[[#This Row],[Type]]="Straight", 0)</f>
        <v>-1</v>
      </c>
      <c r="C135" s="1">
        <v>1.0780000000000001</v>
      </c>
      <c r="D135" s="1">
        <v>13.657999999999999</v>
      </c>
      <c r="E135">
        <f>IFERROR(Table1[[#This Row],[Section Length]]/Table1[[#This Row],[Corner Radius]], 0) * Table1[[#This Row],[Sign]]</f>
        <v>-7.8928100746815055E-2</v>
      </c>
      <c r="F135">
        <f>SUM(E$2:E135)</f>
        <v>-0.9291378601437017</v>
      </c>
      <c r="G135">
        <f>Table1[[#This Row],[Heading]]*180/PI()</f>
        <v>-53.235677972050652</v>
      </c>
    </row>
    <row r="136" spans="1:7" x14ac:dyDescent="0.25">
      <c r="A136" s="1" t="s">
        <v>1</v>
      </c>
      <c r="B136" s="1" cm="1">
        <f t="array" ref="B136">_xlfn.IFS(Table1[[#This Row],[Type]]="Right", -1, Table1[[#This Row],[Type]]="Left", 1, Table1[[#This Row],[Type]]="Straight", 0)</f>
        <v>-1</v>
      </c>
      <c r="C136" s="1">
        <v>1.101</v>
      </c>
      <c r="D136" s="1">
        <v>13.593</v>
      </c>
      <c r="E136">
        <f>IFERROR(Table1[[#This Row],[Section Length]]/Table1[[#This Row],[Corner Radius]], 0) * Table1[[#This Row],[Sign]]</f>
        <v>-8.0997572279849925E-2</v>
      </c>
      <c r="F136">
        <f>SUM(E$2:E136)</f>
        <v>-1.0101354324235516</v>
      </c>
      <c r="G136">
        <f>Table1[[#This Row],[Heading]]*180/PI()</f>
        <v>-57.876497014491889</v>
      </c>
    </row>
    <row r="137" spans="1:7" x14ac:dyDescent="0.25">
      <c r="A137" s="1" t="s">
        <v>1</v>
      </c>
      <c r="B137" s="1" cm="1">
        <f t="array" ref="B137">_xlfn.IFS(Table1[[#This Row],[Type]]="Right", -1, Table1[[#This Row],[Type]]="Left", 1, Table1[[#This Row],[Type]]="Straight", 0)</f>
        <v>-1</v>
      </c>
      <c r="C137" s="1">
        <v>1.1399999999999999</v>
      </c>
      <c r="D137" s="1">
        <v>13.814</v>
      </c>
      <c r="E137">
        <f>IFERROR(Table1[[#This Row],[Section Length]]/Table1[[#This Row],[Corner Radius]], 0) * Table1[[#This Row],[Sign]]</f>
        <v>-8.2524974663384959E-2</v>
      </c>
      <c r="F137">
        <f>SUM(E$2:E137)</f>
        <v>-1.0926604070869366</v>
      </c>
      <c r="G137">
        <f>Table1[[#This Row],[Heading]]*180/PI()</f>
        <v>-62.604829767127889</v>
      </c>
    </row>
    <row r="138" spans="1:7" x14ac:dyDescent="0.25">
      <c r="A138" s="1" t="s">
        <v>1</v>
      </c>
      <c r="B138" s="1" cm="1">
        <f t="array" ref="B138">_xlfn.IFS(Table1[[#This Row],[Type]]="Right", -1, Table1[[#This Row],[Type]]="Left", 1, Table1[[#This Row],[Type]]="Straight", 0)</f>
        <v>-1</v>
      </c>
      <c r="C138" s="1">
        <v>1.177</v>
      </c>
      <c r="D138" s="1">
        <v>16.802</v>
      </c>
      <c r="E138">
        <f>IFERROR(Table1[[#This Row],[Section Length]]/Table1[[#This Row],[Corner Radius]], 0) * Table1[[#This Row],[Sign]]</f>
        <v>-7.0051184382811577E-2</v>
      </c>
      <c r="F138">
        <f>SUM(E$2:E138)</f>
        <v>-1.1627115914697481</v>
      </c>
      <c r="G138">
        <f>Table1[[#This Row],[Heading]]*180/PI()</f>
        <v>-66.618466982155738</v>
      </c>
    </row>
    <row r="139" spans="1:7" x14ac:dyDescent="0.25">
      <c r="A139" s="1" t="s">
        <v>1</v>
      </c>
      <c r="B139" s="1" cm="1">
        <f t="array" ref="B139">_xlfn.IFS(Table1[[#This Row],[Type]]="Right", -1, Table1[[#This Row],[Type]]="Left", 1, Table1[[#This Row],[Type]]="Straight", 0)</f>
        <v>-1</v>
      </c>
      <c r="C139" s="1">
        <v>1.2110000000000001</v>
      </c>
      <c r="D139" s="1">
        <v>17.074999999999999</v>
      </c>
      <c r="E139">
        <f>IFERROR(Table1[[#This Row],[Section Length]]/Table1[[#This Row],[Corner Radius]], 0) * Table1[[#This Row],[Sign]]</f>
        <v>-7.0922401171303079E-2</v>
      </c>
      <c r="F139">
        <f>SUM(E$2:E139)</f>
        <v>-1.2336339926410511</v>
      </c>
      <c r="G139">
        <f>Table1[[#This Row],[Heading]]*180/PI()</f>
        <v>-70.682021242205082</v>
      </c>
    </row>
    <row r="140" spans="1:7" x14ac:dyDescent="0.25">
      <c r="A140" s="1" t="s">
        <v>1</v>
      </c>
      <c r="B140" s="1" cm="1">
        <f t="array" ref="B140">_xlfn.IFS(Table1[[#This Row],[Type]]="Right", -1, Table1[[#This Row],[Type]]="Left", 1, Table1[[#This Row],[Type]]="Straight", 0)</f>
        <v>-1</v>
      </c>
      <c r="C140" s="1">
        <v>1.254</v>
      </c>
      <c r="D140" s="1">
        <v>16.736999999999998</v>
      </c>
      <c r="E140">
        <f>IFERROR(Table1[[#This Row],[Section Length]]/Table1[[#This Row],[Corner Radius]], 0) * Table1[[#This Row],[Sign]]</f>
        <v>-7.4923821473382335E-2</v>
      </c>
      <c r="F140">
        <f>SUM(E$2:E140)</f>
        <v>-1.3085578141144334</v>
      </c>
      <c r="G140">
        <f>Table1[[#This Row],[Heading]]*180/PI()</f>
        <v>-74.974839997621544</v>
      </c>
    </row>
    <row r="141" spans="1:7" x14ac:dyDescent="0.25">
      <c r="A141" s="1" t="s">
        <v>1</v>
      </c>
      <c r="B141" s="1" cm="1">
        <f t="array" ref="B141">_xlfn.IFS(Table1[[#This Row],[Type]]="Right", -1, Table1[[#This Row],[Type]]="Left", 1, Table1[[#This Row],[Type]]="Straight", 0)</f>
        <v>-1</v>
      </c>
      <c r="C141" s="1">
        <v>1.296</v>
      </c>
      <c r="D141" s="1">
        <v>21.821000000000002</v>
      </c>
      <c r="E141">
        <f>IFERROR(Table1[[#This Row],[Section Length]]/Table1[[#This Row],[Corner Radius]], 0) * Table1[[#This Row],[Sign]]</f>
        <v>-5.9392328490903257E-2</v>
      </c>
      <c r="F141">
        <f>SUM(E$2:E141)</f>
        <v>-1.3679501426053366</v>
      </c>
      <c r="G141">
        <f>Table1[[#This Row],[Heading]]*180/PI()</f>
        <v>-78.377769755604888</v>
      </c>
    </row>
    <row r="142" spans="1:7" x14ac:dyDescent="0.25">
      <c r="A142" s="1" t="s">
        <v>1</v>
      </c>
      <c r="B142" s="1" cm="1">
        <f t="array" ref="B142">_xlfn.IFS(Table1[[#This Row],[Type]]="Right", -1, Table1[[#This Row],[Type]]="Left", 1, Table1[[#This Row],[Type]]="Straight", 0)</f>
        <v>-1</v>
      </c>
      <c r="C142" s="1">
        <v>1.3169999999999999</v>
      </c>
      <c r="D142" s="1">
        <v>33.484000000000002</v>
      </c>
      <c r="E142">
        <f>IFERROR(Table1[[#This Row],[Section Length]]/Table1[[#This Row],[Corner Radius]], 0) * Table1[[#This Row],[Sign]]</f>
        <v>-3.9332218372954246E-2</v>
      </c>
      <c r="F142">
        <f>SUM(E$2:E142)</f>
        <v>-1.407282360978291</v>
      </c>
      <c r="G142">
        <f>Table1[[#This Row],[Heading]]*180/PI()</f>
        <v>-80.631339867262085</v>
      </c>
    </row>
    <row r="143" spans="1:7" x14ac:dyDescent="0.25">
      <c r="A143" s="1" t="s">
        <v>1</v>
      </c>
      <c r="B143" s="1" cm="1">
        <f t="array" ref="B143">_xlfn.IFS(Table1[[#This Row],[Type]]="Right", -1, Table1[[#This Row],[Type]]="Left", 1, Table1[[#This Row],[Type]]="Straight", 0)</f>
        <v>-1</v>
      </c>
      <c r="C143" s="1">
        <v>1.327</v>
      </c>
      <c r="D143" s="1">
        <v>172.405</v>
      </c>
      <c r="E143">
        <f>IFERROR(Table1[[#This Row],[Section Length]]/Table1[[#This Row],[Corner Radius]], 0) * Table1[[#This Row],[Sign]]</f>
        <v>-7.6969925466198776E-3</v>
      </c>
      <c r="F143">
        <f>SUM(E$2:E143)</f>
        <v>-1.4149793535249109</v>
      </c>
      <c r="G143">
        <f>Table1[[#This Row],[Heading]]*180/PI()</f>
        <v>-81.072345055127059</v>
      </c>
    </row>
    <row r="144" spans="1:7" x14ac:dyDescent="0.25">
      <c r="A144" s="1" t="s">
        <v>2</v>
      </c>
      <c r="B144" s="1" cm="1">
        <f t="array" ref="B144">_xlfn.IFS(Table1[[#This Row],[Type]]="Right", -1, Table1[[#This Row],[Type]]="Left", 1, Table1[[#This Row],[Type]]="Straight", 0)</f>
        <v>1</v>
      </c>
      <c r="C144" s="1">
        <v>1.375</v>
      </c>
      <c r="D144" s="1">
        <v>75.006</v>
      </c>
      <c r="E144">
        <f>IFERROR(Table1[[#This Row],[Section Length]]/Table1[[#This Row],[Corner Radius]], 0) * Table1[[#This Row],[Sign]]</f>
        <v>1.8331866783990614E-2</v>
      </c>
      <c r="F144">
        <f>SUM(E$2:E144)</f>
        <v>-1.3966474867409202</v>
      </c>
      <c r="G144">
        <f>Table1[[#This Row],[Heading]]*180/PI()</f>
        <v>-80.022006457808331</v>
      </c>
    </row>
    <row r="145" spans="1:7" x14ac:dyDescent="0.25">
      <c r="A145" s="1" t="s">
        <v>2</v>
      </c>
      <c r="B145" s="1" cm="1">
        <f t="array" ref="B145">_xlfn.IFS(Table1[[#This Row],[Type]]="Right", -1, Table1[[#This Row],[Type]]="Left", 1, Table1[[#This Row],[Type]]="Straight", 0)</f>
        <v>1</v>
      </c>
      <c r="C145" s="1">
        <v>1.42</v>
      </c>
      <c r="D145" s="1">
        <v>65.808999999999997</v>
      </c>
      <c r="E145">
        <f>IFERROR(Table1[[#This Row],[Section Length]]/Table1[[#This Row],[Corner Radius]], 0) * Table1[[#This Row],[Sign]]</f>
        <v>2.1577595769575589E-2</v>
      </c>
      <c r="F145">
        <f>SUM(E$2:E145)</f>
        <v>-1.3750698909713446</v>
      </c>
      <c r="G145">
        <f>Table1[[#This Row],[Heading]]*180/PI()</f>
        <v>-78.785701288172305</v>
      </c>
    </row>
    <row r="146" spans="1:7" x14ac:dyDescent="0.25">
      <c r="A146" s="1" t="s">
        <v>2</v>
      </c>
      <c r="B146" s="1" cm="1">
        <f t="array" ref="B146">_xlfn.IFS(Table1[[#This Row],[Type]]="Right", -1, Table1[[#This Row],[Type]]="Left", 1, Table1[[#This Row],[Type]]="Straight", 0)</f>
        <v>1</v>
      </c>
      <c r="C146" s="1">
        <v>1.4590000000000001</v>
      </c>
      <c r="D146" s="1">
        <v>43.427</v>
      </c>
      <c r="E146">
        <f>IFERROR(Table1[[#This Row],[Section Length]]/Table1[[#This Row],[Corner Radius]], 0) * Table1[[#This Row],[Sign]]</f>
        <v>3.3596610403665926E-2</v>
      </c>
      <c r="F146">
        <f>SUM(E$2:E146)</f>
        <v>-1.3414732805676786</v>
      </c>
      <c r="G146">
        <f>Table1[[#This Row],[Heading]]*180/PI()</f>
        <v>-76.860757306096929</v>
      </c>
    </row>
    <row r="147" spans="1:7" x14ac:dyDescent="0.25">
      <c r="A147" s="1" t="s">
        <v>2</v>
      </c>
      <c r="B147" s="1" cm="1">
        <f t="array" ref="B147">_xlfn.IFS(Table1[[#This Row],[Type]]="Right", -1, Table1[[#This Row],[Type]]="Left", 1, Table1[[#This Row],[Type]]="Straight", 0)</f>
        <v>1</v>
      </c>
      <c r="C147" s="1">
        <v>1.498</v>
      </c>
      <c r="D147" s="1">
        <v>29.663</v>
      </c>
      <c r="E147">
        <f>IFERROR(Table1[[#This Row],[Section Length]]/Table1[[#This Row],[Corner Radius]], 0) * Table1[[#This Row],[Sign]]</f>
        <v>5.0500623672588743E-2</v>
      </c>
      <c r="F147">
        <f>SUM(E$2:E147)</f>
        <v>-1.2909726568950899</v>
      </c>
      <c r="G147">
        <f>Table1[[#This Row],[Heading]]*180/PI()</f>
        <v>-73.967284706879141</v>
      </c>
    </row>
    <row r="148" spans="1:7" x14ac:dyDescent="0.25">
      <c r="A148" s="1" t="s">
        <v>2</v>
      </c>
      <c r="B148" s="1" cm="1">
        <f t="array" ref="B148">_xlfn.IFS(Table1[[#This Row],[Type]]="Right", -1, Table1[[#This Row],[Type]]="Left", 1, Table1[[#This Row],[Type]]="Straight", 0)</f>
        <v>1</v>
      </c>
      <c r="C148" s="1">
        <v>1.5329999999999999</v>
      </c>
      <c r="D148" s="1">
        <v>30.532</v>
      </c>
      <c r="E148">
        <f>IFERROR(Table1[[#This Row],[Section Length]]/Table1[[#This Row],[Corner Radius]], 0) * Table1[[#This Row],[Sign]]</f>
        <v>5.0209616140442809E-2</v>
      </c>
      <c r="F148">
        <f>SUM(E$2:E148)</f>
        <v>-1.2407630407546471</v>
      </c>
      <c r="G148">
        <f>Table1[[#This Row],[Heading]]*180/PI()</f>
        <v>-71.090485611059833</v>
      </c>
    </row>
    <row r="149" spans="1:7" x14ac:dyDescent="0.25">
      <c r="A149" s="1" t="s">
        <v>2</v>
      </c>
      <c r="B149" s="1" cm="1">
        <f t="array" ref="B149">_xlfn.IFS(Table1[[#This Row],[Type]]="Right", -1, Table1[[#This Row],[Type]]="Left", 1, Table1[[#This Row],[Type]]="Straight", 0)</f>
        <v>1</v>
      </c>
      <c r="C149" s="1">
        <v>1.5649999999999999</v>
      </c>
      <c r="D149" s="1">
        <v>29.231000000000002</v>
      </c>
      <c r="E149">
        <f>IFERROR(Table1[[#This Row],[Section Length]]/Table1[[#This Row],[Corner Radius]], 0) * Table1[[#This Row],[Sign]]</f>
        <v>5.3539051007492039E-2</v>
      </c>
      <c r="F149">
        <f>SUM(E$2:E149)</f>
        <v>-1.187223989747155</v>
      </c>
      <c r="G149">
        <f>Table1[[#This Row],[Heading]]*180/PI()</f>
        <v>-68.022923949194904</v>
      </c>
    </row>
    <row r="150" spans="1:7" x14ac:dyDescent="0.25">
      <c r="A150" s="1" t="s">
        <v>2</v>
      </c>
      <c r="B150" s="1" cm="1">
        <f t="array" ref="B150">_xlfn.IFS(Table1[[#This Row],[Type]]="Right", -1, Table1[[#This Row],[Type]]="Left", 1, Table1[[#This Row],[Type]]="Straight", 0)</f>
        <v>1</v>
      </c>
      <c r="C150" s="1">
        <v>1.6</v>
      </c>
      <c r="D150" s="1">
        <v>24.568000000000001</v>
      </c>
      <c r="E150">
        <f>IFERROR(Table1[[#This Row],[Section Length]]/Table1[[#This Row],[Corner Radius]], 0) * Table1[[#This Row],[Sign]]</f>
        <v>6.5125366330185605E-2</v>
      </c>
      <c r="F150">
        <f>SUM(E$2:E150)</f>
        <v>-1.1220986234169694</v>
      </c>
      <c r="G150">
        <f>Table1[[#This Row],[Heading]]*180/PI()</f>
        <v>-64.291515319231877</v>
      </c>
    </row>
    <row r="151" spans="1:7" x14ac:dyDescent="0.25">
      <c r="A151" s="1" t="s">
        <v>2</v>
      </c>
      <c r="B151" s="1" cm="1">
        <f t="array" ref="B151">_xlfn.IFS(Table1[[#This Row],[Type]]="Right", -1, Table1[[#This Row],[Type]]="Left", 1, Table1[[#This Row],[Type]]="Straight", 0)</f>
        <v>1</v>
      </c>
      <c r="C151" s="1">
        <v>1.62</v>
      </c>
      <c r="D151" s="1">
        <v>26.196000000000002</v>
      </c>
      <c r="E151">
        <f>IFERROR(Table1[[#This Row],[Section Length]]/Table1[[#This Row],[Corner Radius]], 0) * Table1[[#This Row],[Sign]]</f>
        <v>6.184150251946862E-2</v>
      </c>
      <c r="F151">
        <f>SUM(E$2:E151)</f>
        <v>-1.0602571208975009</v>
      </c>
      <c r="G151">
        <f>Table1[[#This Row],[Heading]]*180/PI()</f>
        <v>-60.748258226118679</v>
      </c>
    </row>
    <row r="152" spans="1:7" x14ac:dyDescent="0.25">
      <c r="A152" s="1" t="s">
        <v>2</v>
      </c>
      <c r="B152" s="1" cm="1">
        <f t="array" ref="B152">_xlfn.IFS(Table1[[#This Row],[Type]]="Right", -1, Table1[[#This Row],[Type]]="Left", 1, Table1[[#This Row],[Type]]="Straight", 0)</f>
        <v>1</v>
      </c>
      <c r="C152" s="1">
        <v>1.64</v>
      </c>
      <c r="D152" s="1">
        <v>31.08</v>
      </c>
      <c r="E152">
        <f>IFERROR(Table1[[#This Row],[Section Length]]/Table1[[#This Row],[Corner Radius]], 0) * Table1[[#This Row],[Sign]]</f>
        <v>5.2767052767052763E-2</v>
      </c>
      <c r="F152">
        <f>SUM(E$2:E152)</f>
        <v>-1.0074900681304482</v>
      </c>
      <c r="G152">
        <f>Table1[[#This Row],[Heading]]*180/PI()</f>
        <v>-57.72492880522244</v>
      </c>
    </row>
    <row r="153" spans="1:7" x14ac:dyDescent="0.25">
      <c r="A153" s="1" t="s">
        <v>2</v>
      </c>
      <c r="B153" s="1" cm="1">
        <f t="array" ref="B153">_xlfn.IFS(Table1[[#This Row],[Type]]="Right", -1, Table1[[#This Row],[Type]]="Left", 1, Table1[[#This Row],[Type]]="Straight", 0)</f>
        <v>1</v>
      </c>
      <c r="C153" s="1">
        <v>1.651</v>
      </c>
      <c r="D153" s="1">
        <v>37.390999999999998</v>
      </c>
      <c r="E153">
        <f>IFERROR(Table1[[#This Row],[Section Length]]/Table1[[#This Row],[Corner Radius]], 0) * Table1[[#This Row],[Sign]]</f>
        <v>4.4155010564039476E-2</v>
      </c>
      <c r="F153">
        <f>SUM(E$2:E153)</f>
        <v>-0.96333505756640869</v>
      </c>
      <c r="G153">
        <f>Table1[[#This Row],[Heading]]*180/PI()</f>
        <v>-55.19503305554742</v>
      </c>
    </row>
    <row r="154" spans="1:7" x14ac:dyDescent="0.25">
      <c r="A154" s="1" t="s">
        <v>2</v>
      </c>
      <c r="B154" s="1" cm="1">
        <f t="array" ref="B154">_xlfn.IFS(Table1[[#This Row],[Type]]="Right", -1, Table1[[#This Row],[Type]]="Left", 1, Table1[[#This Row],[Type]]="Straight", 0)</f>
        <v>1</v>
      </c>
      <c r="C154" s="1">
        <v>1.619</v>
      </c>
      <c r="D154" s="1">
        <v>96.186999999999998</v>
      </c>
      <c r="E154">
        <f>IFERROR(Table1[[#This Row],[Section Length]]/Table1[[#This Row],[Corner Radius]], 0) * Table1[[#This Row],[Sign]]</f>
        <v>1.6831796396602452E-2</v>
      </c>
      <c r="F154">
        <f>SUM(E$2:E154)</f>
        <v>-0.94650326116980621</v>
      </c>
      <c r="G154">
        <f>Table1[[#This Row],[Heading]]*180/PI()</f>
        <v>-54.230642160398588</v>
      </c>
    </row>
    <row r="155" spans="1:7" x14ac:dyDescent="0.25">
      <c r="A155" s="1" t="s">
        <v>2</v>
      </c>
      <c r="B155" s="1" cm="1">
        <f t="array" ref="B155">_xlfn.IFS(Table1[[#This Row],[Type]]="Right", -1, Table1[[#This Row],[Type]]="Left", 1, Table1[[#This Row],[Type]]="Straight", 0)</f>
        <v>1</v>
      </c>
      <c r="C155" s="1">
        <v>1.5649999999999999</v>
      </c>
      <c r="D155" s="1">
        <v>898.851</v>
      </c>
      <c r="E155">
        <f>IFERROR(Table1[[#This Row],[Section Length]]/Table1[[#This Row],[Corner Radius]], 0) * Table1[[#This Row],[Sign]]</f>
        <v>1.7411117081696521E-3</v>
      </c>
      <c r="F155">
        <f>SUM(E$2:E155)</f>
        <v>-0.9447621494616365</v>
      </c>
      <c r="G155">
        <f>Table1[[#This Row],[Heading]]*180/PI()</f>
        <v>-54.130883807859647</v>
      </c>
    </row>
    <row r="156" spans="1:7" x14ac:dyDescent="0.25">
      <c r="A156" s="1" t="s">
        <v>2</v>
      </c>
      <c r="B156" s="1" cm="1">
        <f t="array" ref="B156">_xlfn.IFS(Table1[[#This Row],[Type]]="Right", -1, Table1[[#This Row],[Type]]="Left", 1, Table1[[#This Row],[Type]]="Straight", 0)</f>
        <v>1</v>
      </c>
      <c r="C156" s="1">
        <v>1.498</v>
      </c>
      <c r="D156" s="1">
        <v>131.78399999999999</v>
      </c>
      <c r="E156">
        <f>IFERROR(Table1[[#This Row],[Section Length]]/Table1[[#This Row],[Corner Radius]], 0) * Table1[[#This Row],[Sign]]</f>
        <v>1.1367085533903965E-2</v>
      </c>
      <c r="F156">
        <f>SUM(E$2:E156)</f>
        <v>-0.93339506392773253</v>
      </c>
      <c r="G156">
        <f>Table1[[#This Row],[Heading]]*180/PI()</f>
        <v>-53.479597781402745</v>
      </c>
    </row>
    <row r="157" spans="1:7" x14ac:dyDescent="0.25">
      <c r="A157" s="1" t="s">
        <v>2</v>
      </c>
      <c r="B157" s="1" cm="1">
        <f t="array" ref="B157">_xlfn.IFS(Table1[[#This Row],[Type]]="Right", -1, Table1[[#This Row],[Type]]="Left", 1, Table1[[#This Row],[Type]]="Straight", 0)</f>
        <v>1</v>
      </c>
      <c r="C157" s="1">
        <v>1.4490000000000001</v>
      </c>
      <c r="D157" s="1">
        <v>102.74299999999999</v>
      </c>
      <c r="E157">
        <f>IFERROR(Table1[[#This Row],[Section Length]]/Table1[[#This Row],[Corner Radius]], 0) * Table1[[#This Row],[Sign]]</f>
        <v>1.4103150579601532E-2</v>
      </c>
      <c r="F157">
        <f>SUM(E$2:E157)</f>
        <v>-0.91929191334813098</v>
      </c>
      <c r="G157">
        <f>Table1[[#This Row],[Heading]]*180/PI()</f>
        <v>-52.671546775354095</v>
      </c>
    </row>
    <row r="158" spans="1:7" x14ac:dyDescent="0.25">
      <c r="A158" s="1" t="s">
        <v>2</v>
      </c>
      <c r="B158" s="1" cm="1">
        <f t="array" ref="B158">_xlfn.IFS(Table1[[#This Row],[Type]]="Right", -1, Table1[[#This Row],[Type]]="Left", 1, Table1[[#This Row],[Type]]="Straight", 0)</f>
        <v>1</v>
      </c>
      <c r="C158" s="1">
        <v>1.4139999999999999</v>
      </c>
      <c r="D158" s="1">
        <v>127.542</v>
      </c>
      <c r="E158">
        <f>IFERROR(Table1[[#This Row],[Section Length]]/Table1[[#This Row],[Corner Radius]], 0) * Table1[[#This Row],[Sign]]</f>
        <v>1.1086544040394535E-2</v>
      </c>
      <c r="F158">
        <f>SUM(E$2:E158)</f>
        <v>-0.90820536930773643</v>
      </c>
      <c r="G158">
        <f>Table1[[#This Row],[Heading]]*180/PI()</f>
        <v>-52.036334592453564</v>
      </c>
    </row>
    <row r="159" spans="1:7" x14ac:dyDescent="0.25">
      <c r="A159" s="1" t="s">
        <v>2</v>
      </c>
      <c r="B159" s="1" cm="1">
        <f t="array" ref="B159">_xlfn.IFS(Table1[[#This Row],[Type]]="Right", -1, Table1[[#This Row],[Type]]="Left", 1, Table1[[#This Row],[Type]]="Straight", 0)</f>
        <v>1</v>
      </c>
      <c r="C159" s="1">
        <v>1.3560000000000001</v>
      </c>
      <c r="D159" s="1">
        <v>337.50700000000001</v>
      </c>
      <c r="E159">
        <f>IFERROR(Table1[[#This Row],[Section Length]]/Table1[[#This Row],[Corner Radius]], 0) * Table1[[#This Row],[Sign]]</f>
        <v>4.0176944478188606E-3</v>
      </c>
      <c r="F159">
        <f>SUM(E$2:E159)</f>
        <v>-0.90418767485991758</v>
      </c>
      <c r="G159">
        <f>Table1[[#This Row],[Heading]]*180/PI()</f>
        <v>-51.806137657220411</v>
      </c>
    </row>
    <row r="160" spans="1:7" x14ac:dyDescent="0.25">
      <c r="A160" s="1" t="s">
        <v>2</v>
      </c>
      <c r="B160" s="1" cm="1">
        <f t="array" ref="B160">_xlfn.IFS(Table1[[#This Row],[Type]]="Right", -1, Table1[[#This Row],[Type]]="Left", 1, Table1[[#This Row],[Type]]="Straight", 0)</f>
        <v>1</v>
      </c>
      <c r="C160" s="1">
        <v>1.3160000000000001</v>
      </c>
      <c r="D160" s="1">
        <v>169.352</v>
      </c>
      <c r="E160">
        <f>IFERROR(Table1[[#This Row],[Section Length]]/Table1[[#This Row],[Corner Radius]], 0) * Table1[[#This Row],[Sign]]</f>
        <v>7.7707969200245643E-3</v>
      </c>
      <c r="F160">
        <f>SUM(E$2:E160)</f>
        <v>-0.896416877939893</v>
      </c>
      <c r="G160">
        <f>Table1[[#This Row],[Heading]]*180/PI()</f>
        <v>-51.360903790249743</v>
      </c>
    </row>
    <row r="161" spans="1:7" x14ac:dyDescent="0.25">
      <c r="A161" s="1" t="s">
        <v>2</v>
      </c>
      <c r="B161" s="1" cm="1">
        <f t="array" ref="B161">_xlfn.IFS(Table1[[#This Row],[Type]]="Right", -1, Table1[[#This Row],[Type]]="Left", 1, Table1[[#This Row],[Type]]="Straight", 0)</f>
        <v>1</v>
      </c>
      <c r="C161" s="1">
        <v>1.2909999999999999</v>
      </c>
      <c r="D161" s="1">
        <v>97.855999999999995</v>
      </c>
      <c r="E161">
        <f>IFERROR(Table1[[#This Row],[Section Length]]/Table1[[#This Row],[Corner Radius]], 0) * Table1[[#This Row],[Sign]]</f>
        <v>1.3192854807063441E-2</v>
      </c>
      <c r="F161">
        <f>SUM(E$2:E161)</f>
        <v>-0.88322402313282955</v>
      </c>
      <c r="G161">
        <f>Table1[[#This Row],[Heading]]*180/PI()</f>
        <v>-50.605008890076128</v>
      </c>
    </row>
    <row r="162" spans="1:7" x14ac:dyDescent="0.25">
      <c r="A162" s="1" t="s">
        <v>2</v>
      </c>
      <c r="B162" s="1" cm="1">
        <f t="array" ref="B162">_xlfn.IFS(Table1[[#This Row],[Type]]="Right", -1, Table1[[#This Row],[Type]]="Left", 1, Table1[[#This Row],[Type]]="Straight", 0)</f>
        <v>1</v>
      </c>
      <c r="C162" s="1">
        <v>1.2330000000000001</v>
      </c>
      <c r="D162" s="1">
        <v>171.691</v>
      </c>
      <c r="E162">
        <f>IFERROR(Table1[[#This Row],[Section Length]]/Table1[[#This Row],[Corner Radius]], 0) * Table1[[#This Row],[Sign]]</f>
        <v>7.1815063107559512E-3</v>
      </c>
      <c r="F162">
        <f>SUM(E$2:E162)</f>
        <v>-0.87604251682207357</v>
      </c>
      <c r="G162">
        <f>Table1[[#This Row],[Heading]]*180/PI()</f>
        <v>-50.193538887923246</v>
      </c>
    </row>
    <row r="163" spans="1:7" x14ac:dyDescent="0.25">
      <c r="A163" s="1" t="s">
        <v>2</v>
      </c>
      <c r="B163" s="1" cm="1">
        <f t="array" ref="B163">_xlfn.IFS(Table1[[#This Row],[Type]]="Right", -1, Table1[[#This Row],[Type]]="Left", 1, Table1[[#This Row],[Type]]="Straight", 0)</f>
        <v>1</v>
      </c>
      <c r="C163" s="1">
        <v>1.179</v>
      </c>
      <c r="D163" s="1">
        <v>113.389</v>
      </c>
      <c r="E163">
        <f>IFERROR(Table1[[#This Row],[Section Length]]/Table1[[#This Row],[Corner Radius]], 0) * Table1[[#This Row],[Sign]]</f>
        <v>1.039783400506222E-2</v>
      </c>
      <c r="F163">
        <f>SUM(E$2:E163)</f>
        <v>-0.86564468281701135</v>
      </c>
      <c r="G163">
        <f>Table1[[#This Row],[Heading]]*180/PI()</f>
        <v>-49.59778688335556</v>
      </c>
    </row>
    <row r="164" spans="1:7" x14ac:dyDescent="0.25">
      <c r="A164" s="1" t="s">
        <v>2</v>
      </c>
      <c r="B164" s="1" cm="1">
        <f t="array" ref="B164">_xlfn.IFS(Table1[[#This Row],[Type]]="Right", -1, Table1[[#This Row],[Type]]="Left", 1, Table1[[#This Row],[Type]]="Straight", 0)</f>
        <v>1</v>
      </c>
      <c r="C164" s="1">
        <v>1.125</v>
      </c>
      <c r="D164" s="1">
        <v>64.036000000000001</v>
      </c>
      <c r="E164">
        <f>IFERROR(Table1[[#This Row],[Section Length]]/Table1[[#This Row],[Corner Radius]], 0) * Table1[[#This Row],[Sign]]</f>
        <v>1.7568242863389344E-2</v>
      </c>
      <c r="F164">
        <f>SUM(E$2:E164)</f>
        <v>-0.84807643995362203</v>
      </c>
      <c r="G164">
        <f>Table1[[#This Row],[Heading]]*180/PI()</f>
        <v>-48.591200713822531</v>
      </c>
    </row>
    <row r="165" spans="1:7" x14ac:dyDescent="0.25">
      <c r="A165" s="1" t="s">
        <v>2</v>
      </c>
      <c r="B165" s="1" cm="1">
        <f t="array" ref="B165">_xlfn.IFS(Table1[[#This Row],[Type]]="Right", -1, Table1[[#This Row],[Type]]="Left", 1, Table1[[#This Row],[Type]]="Straight", 0)</f>
        <v>1</v>
      </c>
      <c r="C165" s="1">
        <v>1.08</v>
      </c>
      <c r="D165" s="1">
        <v>47.567999999999998</v>
      </c>
      <c r="E165">
        <f>IFERROR(Table1[[#This Row],[Section Length]]/Table1[[#This Row],[Corner Radius]], 0) * Table1[[#This Row],[Sign]]</f>
        <v>2.2704339051463171E-2</v>
      </c>
      <c r="F165">
        <f>SUM(E$2:E165)</f>
        <v>-0.82537210090215885</v>
      </c>
      <c r="G165">
        <f>Table1[[#This Row],[Heading]]*180/PI()</f>
        <v>-47.290337909539623</v>
      </c>
    </row>
    <row r="166" spans="1:7" x14ac:dyDescent="0.25">
      <c r="A166" s="1" t="s">
        <v>2</v>
      </c>
      <c r="B166" s="1" cm="1">
        <f t="array" ref="B166">_xlfn.IFS(Table1[[#This Row],[Type]]="Right", -1, Table1[[#This Row],[Type]]="Left", 1, Table1[[#This Row],[Type]]="Straight", 0)</f>
        <v>1</v>
      </c>
      <c r="C166" s="1">
        <v>1.056</v>
      </c>
      <c r="D166" s="1">
        <v>38.975000000000001</v>
      </c>
      <c r="E166">
        <f>IFERROR(Table1[[#This Row],[Section Length]]/Table1[[#This Row],[Corner Radius]], 0) * Table1[[#This Row],[Sign]]</f>
        <v>2.7094291212315588E-2</v>
      </c>
      <c r="F166">
        <f>SUM(E$2:E166)</f>
        <v>-0.7982778096898433</v>
      </c>
      <c r="G166">
        <f>Table1[[#This Row],[Heading]]*180/PI()</f>
        <v>-45.737949374175557</v>
      </c>
    </row>
    <row r="167" spans="1:7" x14ac:dyDescent="0.25">
      <c r="A167" s="1" t="s">
        <v>2</v>
      </c>
      <c r="B167" s="1" cm="1">
        <f t="array" ref="B167">_xlfn.IFS(Table1[[#This Row],[Type]]="Right", -1, Table1[[#This Row],[Type]]="Left", 1, Table1[[#This Row],[Type]]="Straight", 0)</f>
        <v>1</v>
      </c>
      <c r="C167" s="1">
        <v>1.024</v>
      </c>
      <c r="D167" s="1">
        <v>20.803000000000001</v>
      </c>
      <c r="E167">
        <f>IFERROR(Table1[[#This Row],[Section Length]]/Table1[[#This Row],[Corner Radius]], 0) * Table1[[#This Row],[Sign]]</f>
        <v>4.9223669663029372E-2</v>
      </c>
      <c r="F167">
        <f>SUM(E$2:E167)</f>
        <v>-0.74905414002681392</v>
      </c>
      <c r="G167">
        <f>Table1[[#This Row],[Heading]]*180/PI()</f>
        <v>-42.917640850337825</v>
      </c>
    </row>
    <row r="168" spans="1:7" x14ac:dyDescent="0.25">
      <c r="A168" s="1" t="s">
        <v>2</v>
      </c>
      <c r="B168" s="1" cm="1">
        <f t="array" ref="B168">_xlfn.IFS(Table1[[#This Row],[Type]]="Right", -1, Table1[[#This Row],[Type]]="Left", 1, Table1[[#This Row],[Type]]="Straight", 0)</f>
        <v>1</v>
      </c>
      <c r="C168" s="1">
        <v>0.99199999999999999</v>
      </c>
      <c r="D168" s="1">
        <v>11.548</v>
      </c>
      <c r="E168">
        <f>IFERROR(Table1[[#This Row],[Section Length]]/Table1[[#This Row],[Corner Radius]], 0) * Table1[[#This Row],[Sign]]</f>
        <v>8.5902320748181507E-2</v>
      </c>
      <c r="F168">
        <f>SUM(E$2:E168)</f>
        <v>-0.66315181927863243</v>
      </c>
      <c r="G168">
        <f>Table1[[#This Row],[Heading]]*180/PI()</f>
        <v>-37.995800421087942</v>
      </c>
    </row>
    <row r="169" spans="1:7" x14ac:dyDescent="0.25">
      <c r="A169" s="1" t="s">
        <v>2</v>
      </c>
      <c r="B169" s="1" cm="1">
        <f t="array" ref="B169">_xlfn.IFS(Table1[[#This Row],[Type]]="Right", -1, Table1[[#This Row],[Type]]="Left", 1, Table1[[#This Row],[Type]]="Straight", 0)</f>
        <v>1</v>
      </c>
      <c r="C169" s="1">
        <v>0.96199999999999997</v>
      </c>
      <c r="D169" s="1">
        <v>9.7690000000000001</v>
      </c>
      <c r="E169">
        <f>IFERROR(Table1[[#This Row],[Section Length]]/Table1[[#This Row],[Corner Radius]], 0) * Table1[[#This Row],[Sign]]</f>
        <v>9.8474767120483156E-2</v>
      </c>
      <c r="F169">
        <f>SUM(E$2:E169)</f>
        <v>-0.56467705215814923</v>
      </c>
      <c r="G169">
        <f>Table1[[#This Row],[Heading]]*180/PI()</f>
        <v>-32.353611876550602</v>
      </c>
    </row>
    <row r="170" spans="1:7" x14ac:dyDescent="0.25">
      <c r="A170" s="1" t="s">
        <v>2</v>
      </c>
      <c r="B170" s="1" cm="1">
        <f t="array" ref="B170">_xlfn.IFS(Table1[[#This Row],[Type]]="Right", -1, Table1[[#This Row],[Type]]="Left", 1, Table1[[#This Row],[Type]]="Straight", 0)</f>
        <v>1</v>
      </c>
      <c r="C170" s="1">
        <v>0.92</v>
      </c>
      <c r="D170" s="1">
        <v>9.1969999999999992</v>
      </c>
      <c r="E170">
        <f>IFERROR(Table1[[#This Row],[Section Length]]/Table1[[#This Row],[Corner Radius]], 0) * Table1[[#This Row],[Sign]]</f>
        <v>0.10003261933239101</v>
      </c>
      <c r="F170">
        <f>SUM(E$2:E170)</f>
        <v>-0.46464443282575824</v>
      </c>
      <c r="G170">
        <f>Table1[[#This Row],[Heading]]*180/PI()</f>
        <v>-26.622164975165834</v>
      </c>
    </row>
    <row r="171" spans="1:7" x14ac:dyDescent="0.25">
      <c r="A171" s="1" t="s">
        <v>2</v>
      </c>
      <c r="B171" s="1" cm="1">
        <f t="array" ref="B171">_xlfn.IFS(Table1[[#This Row],[Type]]="Right", -1, Table1[[#This Row],[Type]]="Left", 1, Table1[[#This Row],[Type]]="Straight", 0)</f>
        <v>1</v>
      </c>
      <c r="C171" s="1">
        <v>0.89300000000000002</v>
      </c>
      <c r="D171" s="1">
        <v>7.5490000000000004</v>
      </c>
      <c r="E171">
        <f>IFERROR(Table1[[#This Row],[Section Length]]/Table1[[#This Row],[Corner Radius]], 0) * Table1[[#This Row],[Sign]]</f>
        <v>0.11829381375016558</v>
      </c>
      <c r="F171">
        <f>SUM(E$2:E171)</f>
        <v>-0.34635061907559267</v>
      </c>
      <c r="G171">
        <f>Table1[[#This Row],[Heading]]*180/PI()</f>
        <v>-19.844428704774721</v>
      </c>
    </row>
    <row r="172" spans="1:7" x14ac:dyDescent="0.25">
      <c r="A172" s="1" t="s">
        <v>2</v>
      </c>
      <c r="B172" s="1" cm="1">
        <f t="array" ref="B172">_xlfn.IFS(Table1[[#This Row],[Type]]="Right", -1, Table1[[#This Row],[Type]]="Left", 1, Table1[[#This Row],[Type]]="Straight", 0)</f>
        <v>1</v>
      </c>
      <c r="C172" s="1">
        <v>0.873</v>
      </c>
      <c r="D172" s="1">
        <v>7.4610000000000003</v>
      </c>
      <c r="E172">
        <f>IFERROR(Table1[[#This Row],[Section Length]]/Table1[[#This Row],[Corner Radius]], 0) * Table1[[#This Row],[Sign]]</f>
        <v>0.11700844390832328</v>
      </c>
      <c r="F172">
        <f>SUM(E$2:E172)</f>
        <v>-0.2293421751672694</v>
      </c>
      <c r="G172">
        <f>Table1[[#This Row],[Heading]]*180/PI()</f>
        <v>-13.140338701434572</v>
      </c>
    </row>
    <row r="173" spans="1:7" x14ac:dyDescent="0.25">
      <c r="A173" s="1" t="s">
        <v>2</v>
      </c>
      <c r="B173" s="1" cm="1">
        <f t="array" ref="B173">_xlfn.IFS(Table1[[#This Row],[Type]]="Right", -1, Table1[[#This Row],[Type]]="Left", 1, Table1[[#This Row],[Type]]="Straight", 0)</f>
        <v>1</v>
      </c>
      <c r="C173" s="1">
        <v>0.85699999999999998</v>
      </c>
      <c r="D173" s="1">
        <v>8.5549999999999997</v>
      </c>
      <c r="E173">
        <f>IFERROR(Table1[[#This Row],[Section Length]]/Table1[[#This Row],[Corner Radius]], 0) * Table1[[#This Row],[Sign]]</f>
        <v>0.10017533606078317</v>
      </c>
      <c r="F173">
        <f>SUM(E$2:E173)</f>
        <v>-0.12916683910648624</v>
      </c>
      <c r="G173">
        <f>Table1[[#This Row],[Heading]]*180/PI()</f>
        <v>-7.4007147338470149</v>
      </c>
    </row>
    <row r="174" spans="1:7" x14ac:dyDescent="0.25">
      <c r="A174" s="1" t="s">
        <v>2</v>
      </c>
      <c r="B174" s="1" cm="1">
        <f t="array" ref="B174">_xlfn.IFS(Table1[[#This Row],[Type]]="Right", -1, Table1[[#This Row],[Type]]="Left", 1, Table1[[#This Row],[Type]]="Straight", 0)</f>
        <v>1</v>
      </c>
      <c r="C174" s="1">
        <v>0.85899999999999999</v>
      </c>
      <c r="D174" s="1">
        <v>8.3879999999999999</v>
      </c>
      <c r="E174">
        <f>IFERROR(Table1[[#This Row],[Section Length]]/Table1[[#This Row],[Corner Radius]], 0) * Table1[[#This Row],[Sign]]</f>
        <v>0.10240820219360992</v>
      </c>
      <c r="F174">
        <f>SUM(E$2:E174)</f>
        <v>-2.6758636912876319E-2</v>
      </c>
      <c r="G174">
        <f>Table1[[#This Row],[Heading]]*180/PI()</f>
        <v>-1.5331569606307873</v>
      </c>
    </row>
    <row r="175" spans="1:7" x14ac:dyDescent="0.25">
      <c r="A175" s="1" t="s">
        <v>2</v>
      </c>
      <c r="B175" s="1" cm="1">
        <f t="array" ref="B175">_xlfn.IFS(Table1[[#This Row],[Type]]="Right", -1, Table1[[#This Row],[Type]]="Left", 1, Table1[[#This Row],[Type]]="Straight", 0)</f>
        <v>1</v>
      </c>
      <c r="C175" s="1">
        <v>0.86899999999999999</v>
      </c>
      <c r="D175" s="1">
        <v>8.032</v>
      </c>
      <c r="E175">
        <f>IFERROR(Table1[[#This Row],[Section Length]]/Table1[[#This Row],[Corner Radius]], 0) * Table1[[#This Row],[Sign]]</f>
        <v>0.10819223107569721</v>
      </c>
      <c r="F175">
        <f>SUM(E$2:E175)</f>
        <v>8.1433594162820894E-2</v>
      </c>
      <c r="G175">
        <f>Table1[[#This Row],[Heading]]*180/PI()</f>
        <v>4.6658012561108135</v>
      </c>
    </row>
    <row r="176" spans="1:7" x14ac:dyDescent="0.25">
      <c r="A176" s="1" t="s">
        <v>2</v>
      </c>
      <c r="B176" s="1" cm="1">
        <f t="array" ref="B176">_xlfn.IFS(Table1[[#This Row],[Type]]="Right", -1, Table1[[#This Row],[Type]]="Left", 1, Table1[[#This Row],[Type]]="Straight", 0)</f>
        <v>1</v>
      </c>
      <c r="C176" s="1">
        <v>0.85899999999999999</v>
      </c>
      <c r="D176" s="1">
        <v>7.3769999999999998</v>
      </c>
      <c r="E176">
        <f>IFERROR(Table1[[#This Row],[Section Length]]/Table1[[#This Row],[Corner Radius]], 0) * Table1[[#This Row],[Sign]]</f>
        <v>0.11644299850887894</v>
      </c>
      <c r="F176">
        <f>SUM(E$2:E176)</f>
        <v>0.19787659267169982</v>
      </c>
      <c r="G176">
        <f>Table1[[#This Row],[Heading]]*180/PI()</f>
        <v>11.337493624517714</v>
      </c>
    </row>
    <row r="177" spans="1:7" x14ac:dyDescent="0.25">
      <c r="A177" s="1" t="s">
        <v>2</v>
      </c>
      <c r="B177" s="1" cm="1">
        <f t="array" ref="B177">_xlfn.IFS(Table1[[#This Row],[Type]]="Right", -1, Table1[[#This Row],[Type]]="Left", 1, Table1[[#This Row],[Type]]="Straight", 0)</f>
        <v>1</v>
      </c>
      <c r="C177" s="1">
        <v>0.85599999999999998</v>
      </c>
      <c r="D177" s="1">
        <v>8.157</v>
      </c>
      <c r="E177">
        <f>IFERROR(Table1[[#This Row],[Section Length]]/Table1[[#This Row],[Corner Radius]], 0) * Table1[[#This Row],[Sign]]</f>
        <v>0.10494054186588206</v>
      </c>
      <c r="F177">
        <f>SUM(E$2:E177)</f>
        <v>0.30281713453758186</v>
      </c>
      <c r="G177">
        <f>Table1[[#This Row],[Heading]]*180/PI()</f>
        <v>17.350143773248675</v>
      </c>
    </row>
    <row r="178" spans="1:7" x14ac:dyDescent="0.25">
      <c r="A178" s="1" t="s">
        <v>2</v>
      </c>
      <c r="B178" s="1" cm="1">
        <f t="array" ref="B178">_xlfn.IFS(Table1[[#This Row],[Type]]="Right", -1, Table1[[#This Row],[Type]]="Left", 1, Table1[[#This Row],[Type]]="Straight", 0)</f>
        <v>1</v>
      </c>
      <c r="C178" s="1">
        <v>0.86599999999999999</v>
      </c>
      <c r="D178" s="1">
        <v>10.002000000000001</v>
      </c>
      <c r="E178">
        <f>IFERROR(Table1[[#This Row],[Section Length]]/Table1[[#This Row],[Corner Radius]], 0) * Table1[[#This Row],[Sign]]</f>
        <v>8.6582683463307331E-2</v>
      </c>
      <c r="F178">
        <f>SUM(E$2:E178)</f>
        <v>0.38939981800088919</v>
      </c>
      <c r="G178">
        <f>Table1[[#This Row],[Heading]]*180/PI()</f>
        <v>22.310966114613333</v>
      </c>
    </row>
    <row r="179" spans="1:7" x14ac:dyDescent="0.25">
      <c r="A179" s="1" t="s">
        <v>2</v>
      </c>
      <c r="B179" s="1" cm="1">
        <f t="array" ref="B179">_xlfn.IFS(Table1[[#This Row],[Type]]="Right", -1, Table1[[#This Row],[Type]]="Left", 1, Table1[[#This Row],[Type]]="Straight", 0)</f>
        <v>1</v>
      </c>
      <c r="C179" s="1">
        <v>0.9</v>
      </c>
      <c r="D179" s="1">
        <v>12.93</v>
      </c>
      <c r="E179">
        <f>IFERROR(Table1[[#This Row],[Section Length]]/Table1[[#This Row],[Corner Radius]], 0) * Table1[[#This Row],[Sign]]</f>
        <v>6.9605568445475635E-2</v>
      </c>
      <c r="F179">
        <f>SUM(E$2:E179)</f>
        <v>0.45900538644636479</v>
      </c>
      <c r="G179">
        <f>Table1[[#This Row],[Heading]]*180/PI()</f>
        <v>26.29907141714806</v>
      </c>
    </row>
    <row r="180" spans="1:7" x14ac:dyDescent="0.25">
      <c r="A180" s="1" t="s">
        <v>2</v>
      </c>
      <c r="B180" s="1" cm="1">
        <f t="array" ref="B180">_xlfn.IFS(Table1[[#This Row],[Type]]="Right", -1, Table1[[#This Row],[Type]]="Left", 1, Table1[[#This Row],[Type]]="Straight", 0)</f>
        <v>1</v>
      </c>
      <c r="C180" s="1">
        <v>0.94099999999999995</v>
      </c>
      <c r="D180" s="1">
        <v>18.585999999999999</v>
      </c>
      <c r="E180">
        <f>IFERROR(Table1[[#This Row],[Section Length]]/Table1[[#This Row],[Corner Radius]], 0) * Table1[[#This Row],[Sign]]</f>
        <v>5.0629506079845045E-2</v>
      </c>
      <c r="F180">
        <f>SUM(E$2:E180)</f>
        <v>0.50963489252620986</v>
      </c>
      <c r="G180">
        <f>Table1[[#This Row],[Heading]]*180/PI()</f>
        <v>29.199928434355126</v>
      </c>
    </row>
    <row r="181" spans="1:7" x14ac:dyDescent="0.25">
      <c r="A181" s="1" t="s">
        <v>2</v>
      </c>
      <c r="B181" s="1" cm="1">
        <f t="array" ref="B181">_xlfn.IFS(Table1[[#This Row],[Type]]="Right", -1, Table1[[#This Row],[Type]]="Left", 1, Table1[[#This Row],[Type]]="Straight", 0)</f>
        <v>1</v>
      </c>
      <c r="C181" s="1">
        <v>0.96499999999999997</v>
      </c>
      <c r="D181" s="1">
        <v>17.988</v>
      </c>
      <c r="E181">
        <f>IFERROR(Table1[[#This Row],[Section Length]]/Table1[[#This Row],[Corner Radius]], 0) * Table1[[#This Row],[Sign]]</f>
        <v>5.3646875694907718E-2</v>
      </c>
      <c r="F181">
        <f>SUM(E$2:E181)</f>
        <v>0.56328176822111753</v>
      </c>
      <c r="G181">
        <f>Table1[[#This Row],[Heading]]*180/PI()</f>
        <v>32.27366799573629</v>
      </c>
    </row>
    <row r="182" spans="1:7" x14ac:dyDescent="0.25">
      <c r="A182" s="1" t="s">
        <v>2</v>
      </c>
      <c r="B182" s="1" cm="1">
        <f t="array" ref="B182">_xlfn.IFS(Table1[[#This Row],[Type]]="Right", -1, Table1[[#This Row],[Type]]="Left", 1, Table1[[#This Row],[Type]]="Straight", 0)</f>
        <v>1</v>
      </c>
      <c r="C182" s="1">
        <v>0.99</v>
      </c>
      <c r="D182" s="1">
        <v>17.771000000000001</v>
      </c>
      <c r="E182">
        <f>IFERROR(Table1[[#This Row],[Section Length]]/Table1[[#This Row],[Corner Radius]], 0) * Table1[[#This Row],[Sign]]</f>
        <v>5.5708738956727247E-2</v>
      </c>
      <c r="F182">
        <f>SUM(E$2:E182)</f>
        <v>0.61899050717784476</v>
      </c>
      <c r="G182">
        <f>Table1[[#This Row],[Heading]]*180/PI()</f>
        <v>35.465543619952797</v>
      </c>
    </row>
    <row r="183" spans="1:7" x14ac:dyDescent="0.25">
      <c r="A183" s="1" t="s">
        <v>2</v>
      </c>
      <c r="B183" s="1" cm="1">
        <f t="array" ref="B183">_xlfn.IFS(Table1[[#This Row],[Type]]="Right", -1, Table1[[#This Row],[Type]]="Left", 1, Table1[[#This Row],[Type]]="Straight", 0)</f>
        <v>1</v>
      </c>
      <c r="C183" s="1">
        <v>1.0269999999999999</v>
      </c>
      <c r="D183" s="1">
        <v>20.646000000000001</v>
      </c>
      <c r="E183">
        <f>IFERROR(Table1[[#This Row],[Section Length]]/Table1[[#This Row],[Corner Radius]], 0) * Table1[[#This Row],[Sign]]</f>
        <v>4.9743291678775545E-2</v>
      </c>
      <c r="F183">
        <f>SUM(E$2:E183)</f>
        <v>0.66873379885662032</v>
      </c>
      <c r="G183">
        <f>Table1[[#This Row],[Heading]]*180/PI()</f>
        <v>38.315624292234858</v>
      </c>
    </row>
    <row r="184" spans="1:7" x14ac:dyDescent="0.25">
      <c r="A184" s="1" t="s">
        <v>2</v>
      </c>
      <c r="B184" s="1" cm="1">
        <f t="array" ref="B184">_xlfn.IFS(Table1[[#This Row],[Type]]="Right", -1, Table1[[#This Row],[Type]]="Left", 1, Table1[[#This Row],[Type]]="Straight", 0)</f>
        <v>1</v>
      </c>
      <c r="C184" s="1">
        <v>1.0840000000000001</v>
      </c>
      <c r="D184" s="1">
        <v>24.631</v>
      </c>
      <c r="E184">
        <f>IFERROR(Table1[[#This Row],[Section Length]]/Table1[[#This Row],[Corner Radius]], 0) * Table1[[#This Row],[Sign]]</f>
        <v>4.4009581421785557E-2</v>
      </c>
      <c r="F184">
        <f>SUM(E$2:E184)</f>
        <v>0.71274338027840589</v>
      </c>
      <c r="G184">
        <f>Table1[[#This Row],[Heading]]*180/PI()</f>
        <v>40.83718756584053</v>
      </c>
    </row>
    <row r="185" spans="1:7" x14ac:dyDescent="0.25">
      <c r="A185" s="1" t="s">
        <v>2</v>
      </c>
      <c r="B185" s="1" cm="1">
        <f t="array" ref="B185">_xlfn.IFS(Table1[[#This Row],[Type]]="Right", -1, Table1[[#This Row],[Type]]="Left", 1, Table1[[#This Row],[Type]]="Straight", 0)</f>
        <v>1</v>
      </c>
      <c r="C185" s="1">
        <v>1.141</v>
      </c>
      <c r="D185" s="1">
        <v>32.375</v>
      </c>
      <c r="E185">
        <f>IFERROR(Table1[[#This Row],[Section Length]]/Table1[[#This Row],[Corner Radius]], 0) * Table1[[#This Row],[Sign]]</f>
        <v>3.5243243243243245E-2</v>
      </c>
      <c r="F185">
        <f>SUM(E$2:E185)</f>
        <v>0.74798662352164913</v>
      </c>
      <c r="G185">
        <f>Table1[[#This Row],[Heading]]*180/PI()</f>
        <v>42.856476660031326</v>
      </c>
    </row>
    <row r="186" spans="1:7" x14ac:dyDescent="0.25">
      <c r="A186" s="1" t="s">
        <v>2</v>
      </c>
      <c r="B186" s="1" cm="1">
        <f t="array" ref="B186">_xlfn.IFS(Table1[[#This Row],[Type]]="Right", -1, Table1[[#This Row],[Type]]="Left", 1, Table1[[#This Row],[Type]]="Straight", 0)</f>
        <v>1</v>
      </c>
      <c r="C186" s="1">
        <v>1.173</v>
      </c>
      <c r="D186" s="1">
        <v>38.131999999999998</v>
      </c>
      <c r="E186">
        <f>IFERROR(Table1[[#This Row],[Section Length]]/Table1[[#This Row],[Corner Radius]], 0) * Table1[[#This Row],[Sign]]</f>
        <v>3.0761565089688452E-2</v>
      </c>
      <c r="F186">
        <f>SUM(E$2:E186)</f>
        <v>0.77874818861133754</v>
      </c>
      <c r="G186">
        <f>Table1[[#This Row],[Heading]]*180/PI()</f>
        <v>44.618984510887444</v>
      </c>
    </row>
    <row r="187" spans="1:7" x14ac:dyDescent="0.25">
      <c r="A187" s="1" t="s">
        <v>2</v>
      </c>
      <c r="B187" s="1" cm="1">
        <f t="array" ref="B187">_xlfn.IFS(Table1[[#This Row],[Type]]="Right", -1, Table1[[#This Row],[Type]]="Left", 1, Table1[[#This Row],[Type]]="Straight", 0)</f>
        <v>1</v>
      </c>
      <c r="C187" s="1">
        <v>1.216</v>
      </c>
      <c r="D187" s="1">
        <v>33.924999999999997</v>
      </c>
      <c r="E187">
        <f>IFERROR(Table1[[#This Row],[Section Length]]/Table1[[#This Row],[Corner Radius]], 0) * Table1[[#This Row],[Sign]]</f>
        <v>3.5843773028739867E-2</v>
      </c>
      <c r="F187">
        <f>SUM(E$2:E187)</f>
        <v>0.81459196164007741</v>
      </c>
      <c r="G187">
        <f>Table1[[#This Row],[Heading]]*180/PI()</f>
        <v>46.672681427259086</v>
      </c>
    </row>
    <row r="188" spans="1:7" x14ac:dyDescent="0.25">
      <c r="A188" s="1" t="s">
        <v>2</v>
      </c>
      <c r="B188" s="1" cm="1">
        <f t="array" ref="B188">_xlfn.IFS(Table1[[#This Row],[Type]]="Right", -1, Table1[[#This Row],[Type]]="Left", 1, Table1[[#This Row],[Type]]="Straight", 0)</f>
        <v>1</v>
      </c>
      <c r="C188" s="1">
        <v>1.272</v>
      </c>
      <c r="D188" s="1">
        <v>32.985999999999997</v>
      </c>
      <c r="E188">
        <f>IFERROR(Table1[[#This Row],[Section Length]]/Table1[[#This Row],[Corner Radius]], 0) * Table1[[#This Row],[Sign]]</f>
        <v>3.8561814102952771E-2</v>
      </c>
      <c r="F188">
        <f>SUM(E$2:E188)</f>
        <v>0.8531537757430302</v>
      </c>
      <c r="G188">
        <f>Table1[[#This Row],[Heading]]*180/PI()</f>
        <v>48.882110625726341</v>
      </c>
    </row>
    <row r="189" spans="1:7" x14ac:dyDescent="0.25">
      <c r="A189" s="1" t="s">
        <v>2</v>
      </c>
      <c r="B189" s="1" cm="1">
        <f t="array" ref="B189">_xlfn.IFS(Table1[[#This Row],[Type]]="Right", -1, Table1[[#This Row],[Type]]="Left", 1, Table1[[#This Row],[Type]]="Straight", 0)</f>
        <v>1</v>
      </c>
      <c r="C189" s="1">
        <v>1.319</v>
      </c>
      <c r="D189" s="1">
        <v>48.183</v>
      </c>
      <c r="E189">
        <f>IFERROR(Table1[[#This Row],[Section Length]]/Table1[[#This Row],[Corner Radius]], 0) * Table1[[#This Row],[Sign]]</f>
        <v>2.7374800240748811E-2</v>
      </c>
      <c r="F189">
        <f>SUM(E$2:E189)</f>
        <v>0.88052857598377898</v>
      </c>
      <c r="G189">
        <f>Table1[[#This Row],[Heading]]*180/PI()</f>
        <v>50.450571144534955</v>
      </c>
    </row>
    <row r="190" spans="1:7" x14ac:dyDescent="0.25">
      <c r="A190" s="1" t="s">
        <v>2</v>
      </c>
      <c r="B190" s="1" cm="1">
        <f t="array" ref="B190">_xlfn.IFS(Table1[[#This Row],[Type]]="Right", -1, Table1[[#This Row],[Type]]="Left", 1, Table1[[#This Row],[Type]]="Straight", 0)</f>
        <v>1</v>
      </c>
      <c r="C190" s="1">
        <v>1.359</v>
      </c>
      <c r="D190" s="1">
        <v>150.66999999999999</v>
      </c>
      <c r="E190">
        <f>IFERROR(Table1[[#This Row],[Section Length]]/Table1[[#This Row],[Corner Radius]], 0) * Table1[[#This Row],[Sign]]</f>
        <v>9.0197119532753715E-3</v>
      </c>
      <c r="F190">
        <f>SUM(E$2:E190)</f>
        <v>0.88954828793705432</v>
      </c>
      <c r="G190">
        <f>Table1[[#This Row],[Heading]]*180/PI()</f>
        <v>50.967362571881331</v>
      </c>
    </row>
    <row r="191" spans="1:7" x14ac:dyDescent="0.25">
      <c r="A191" s="1" t="s">
        <v>1</v>
      </c>
      <c r="B191" s="1" cm="1">
        <f t="array" ref="B191">_xlfn.IFS(Table1[[#This Row],[Type]]="Right", -1, Table1[[#This Row],[Type]]="Left", 1, Table1[[#This Row],[Type]]="Straight", 0)</f>
        <v>-1</v>
      </c>
      <c r="C191" s="1">
        <v>1.3979999999999999</v>
      </c>
      <c r="D191" s="1">
        <v>358.80099999999999</v>
      </c>
      <c r="E191">
        <f>IFERROR(Table1[[#This Row],[Section Length]]/Table1[[#This Row],[Corner Radius]], 0) * Table1[[#This Row],[Sign]]</f>
        <v>-3.8963102109525892E-3</v>
      </c>
      <c r="F191">
        <f>SUM(E$2:E191)</f>
        <v>0.88565197772610171</v>
      </c>
      <c r="G191">
        <f>Table1[[#This Row],[Heading]]*180/PI()</f>
        <v>50.744120441120018</v>
      </c>
    </row>
    <row r="192" spans="1:7" x14ac:dyDescent="0.25">
      <c r="A192" s="1" t="s">
        <v>1</v>
      </c>
      <c r="B192" s="1" cm="1">
        <f t="array" ref="B192">_xlfn.IFS(Table1[[#This Row],[Type]]="Right", -1, Table1[[#This Row],[Type]]="Left", 1, Table1[[#This Row],[Type]]="Straight", 0)</f>
        <v>-1</v>
      </c>
      <c r="C192" s="1">
        <v>1.4390000000000001</v>
      </c>
      <c r="D192" s="1">
        <v>434.3</v>
      </c>
      <c r="E192">
        <f>IFERROR(Table1[[#This Row],[Section Length]]/Table1[[#This Row],[Corner Radius]], 0) * Table1[[#This Row],[Sign]]</f>
        <v>-3.3133778494128484E-3</v>
      </c>
      <c r="F192">
        <f>SUM(E$2:E192)</f>
        <v>0.88233859987668883</v>
      </c>
      <c r="G192">
        <f>Table1[[#This Row],[Heading]]*180/PI()</f>
        <v>50.554277874416535</v>
      </c>
    </row>
    <row r="193" spans="1:7" x14ac:dyDescent="0.25">
      <c r="A193" s="1" t="s">
        <v>1</v>
      </c>
      <c r="B193" s="1" cm="1">
        <f t="array" ref="B193">_xlfn.IFS(Table1[[#This Row],[Type]]="Right", -1, Table1[[#This Row],[Type]]="Left", 1, Table1[[#This Row],[Type]]="Straight", 0)</f>
        <v>-1</v>
      </c>
      <c r="C193" s="1">
        <v>1.4810000000000001</v>
      </c>
      <c r="D193" s="1">
        <v>292.69900000000001</v>
      </c>
      <c r="E193">
        <f>IFERROR(Table1[[#This Row],[Section Length]]/Table1[[#This Row],[Corner Radius]], 0) * Table1[[#This Row],[Sign]]</f>
        <v>-5.0598054656831766E-3</v>
      </c>
      <c r="F193">
        <f>SUM(E$2:E193)</f>
        <v>0.87727879441100565</v>
      </c>
      <c r="G193">
        <f>Table1[[#This Row],[Heading]]*180/PI()</f>
        <v>50.264372376075656</v>
      </c>
    </row>
    <row r="194" spans="1:7" x14ac:dyDescent="0.25">
      <c r="A194" s="1" t="s">
        <v>1</v>
      </c>
      <c r="B194" s="1" cm="1">
        <f t="array" ref="B194">_xlfn.IFS(Table1[[#This Row],[Type]]="Right", -1, Table1[[#This Row],[Type]]="Left", 1, Table1[[#This Row],[Type]]="Straight", 0)</f>
        <v>-1</v>
      </c>
      <c r="C194" s="1">
        <v>1.5229999999999999</v>
      </c>
      <c r="D194" s="1">
        <v>162.06700000000001</v>
      </c>
      <c r="E194">
        <f>IFERROR(Table1[[#This Row],[Section Length]]/Table1[[#This Row],[Corner Radius]], 0) * Table1[[#This Row],[Sign]]</f>
        <v>-9.3973480103907627E-3</v>
      </c>
      <c r="F194">
        <f>SUM(E$2:E194)</f>
        <v>0.86788144640061493</v>
      </c>
      <c r="G194">
        <f>Table1[[#This Row],[Heading]]*180/PI()</f>
        <v>49.725943996464601</v>
      </c>
    </row>
    <row r="195" spans="1:7" x14ac:dyDescent="0.25">
      <c r="A195" s="1" t="s">
        <v>1</v>
      </c>
      <c r="B195" s="1" cm="1">
        <f t="array" ref="B195">_xlfn.IFS(Table1[[#This Row],[Type]]="Right", -1, Table1[[#This Row],[Type]]="Left", 1, Table1[[#This Row],[Type]]="Straight", 0)</f>
        <v>-1</v>
      </c>
      <c r="C195" s="1">
        <v>1.5620000000000001</v>
      </c>
      <c r="D195" s="1">
        <v>162.80000000000001</v>
      </c>
      <c r="E195">
        <f>IFERROR(Table1[[#This Row],[Section Length]]/Table1[[#This Row],[Corner Radius]], 0) * Table1[[#This Row],[Sign]]</f>
        <v>-9.5945945945945937E-3</v>
      </c>
      <c r="F195">
        <f>SUM(E$2:E195)</f>
        <v>0.85828685180602038</v>
      </c>
      <c r="G195">
        <f>Table1[[#This Row],[Heading]]*180/PI()</f>
        <v>49.1762142200553</v>
      </c>
    </row>
    <row r="196" spans="1:7" x14ac:dyDescent="0.25">
      <c r="A196" s="1" t="s">
        <v>1</v>
      </c>
      <c r="B196" s="1" cm="1">
        <f t="array" ref="B196">_xlfn.IFS(Table1[[#This Row],[Type]]="Right", -1, Table1[[#This Row],[Type]]="Left", 1, Table1[[#This Row],[Type]]="Straight", 0)</f>
        <v>-1</v>
      </c>
      <c r="C196" s="1">
        <v>1.59</v>
      </c>
      <c r="D196" s="1">
        <v>100.33199999999999</v>
      </c>
      <c r="E196">
        <f>IFERROR(Table1[[#This Row],[Section Length]]/Table1[[#This Row],[Corner Radius]], 0) * Table1[[#This Row],[Sign]]</f>
        <v>-1.5847386676234903E-2</v>
      </c>
      <c r="F196">
        <f>SUM(E$2:E196)</f>
        <v>0.84243946512978551</v>
      </c>
      <c r="G196">
        <f>Table1[[#This Row],[Heading]]*180/PI()</f>
        <v>48.268225847195197</v>
      </c>
    </row>
    <row r="197" spans="1:7" x14ac:dyDescent="0.25">
      <c r="A197" s="1" t="s">
        <v>1</v>
      </c>
      <c r="B197" s="1" cm="1">
        <f t="array" ref="B197">_xlfn.IFS(Table1[[#This Row],[Type]]="Right", -1, Table1[[#This Row],[Type]]="Left", 1, Table1[[#This Row],[Type]]="Straight", 0)</f>
        <v>-1</v>
      </c>
      <c r="C197" s="1">
        <v>1.6319999999999999</v>
      </c>
      <c r="D197" s="1">
        <v>97.733999999999995</v>
      </c>
      <c r="E197">
        <f>IFERROR(Table1[[#This Row],[Section Length]]/Table1[[#This Row],[Corner Radius]], 0) * Table1[[#This Row],[Sign]]</f>
        <v>-1.6698385413469213E-2</v>
      </c>
      <c r="F197">
        <f>SUM(E$2:E197)</f>
        <v>0.82574107971631627</v>
      </c>
      <c r="G197">
        <f>Table1[[#This Row],[Heading]]*180/PI()</f>
        <v>47.311478838320589</v>
      </c>
    </row>
    <row r="198" spans="1:7" x14ac:dyDescent="0.25">
      <c r="A198" s="1" t="s">
        <v>1</v>
      </c>
      <c r="B198" s="1" cm="1">
        <f t="array" ref="B198">_xlfn.IFS(Table1[[#This Row],[Type]]="Right", -1, Table1[[#This Row],[Type]]="Left", 1, Table1[[#This Row],[Type]]="Straight", 0)</f>
        <v>-1</v>
      </c>
      <c r="C198" s="1">
        <v>1.6519999999999999</v>
      </c>
      <c r="D198" s="1">
        <v>210.92400000000001</v>
      </c>
      <c r="E198">
        <f>IFERROR(Table1[[#This Row],[Section Length]]/Table1[[#This Row],[Corner Radius]], 0) * Table1[[#This Row],[Sign]]</f>
        <v>-7.8322049648214508E-3</v>
      </c>
      <c r="F198">
        <f>SUM(E$2:E198)</f>
        <v>0.81790887475149487</v>
      </c>
      <c r="G198">
        <f>Table1[[#This Row],[Heading]]*180/PI()</f>
        <v>46.862726549554914</v>
      </c>
    </row>
    <row r="199" spans="1:7" x14ac:dyDescent="0.25">
      <c r="A199" s="1" t="s">
        <v>1</v>
      </c>
      <c r="B199" s="1" cm="1">
        <f t="array" ref="B199">_xlfn.IFS(Table1[[#This Row],[Type]]="Right", -1, Table1[[#This Row],[Type]]="Left", 1, Table1[[#This Row],[Type]]="Straight", 0)</f>
        <v>-1</v>
      </c>
      <c r="C199" s="1">
        <v>1.6379999999999999</v>
      </c>
      <c r="D199" s="1">
        <v>562.923</v>
      </c>
      <c r="E199">
        <f>IFERROR(Table1[[#This Row],[Section Length]]/Table1[[#This Row],[Corner Radius]], 0) * Table1[[#This Row],[Sign]]</f>
        <v>-2.909811821510224E-3</v>
      </c>
      <c r="F199">
        <f>SUM(E$2:E199)</f>
        <v>0.8149990629299847</v>
      </c>
      <c r="G199">
        <f>Table1[[#This Row],[Heading]]*180/PI()</f>
        <v>46.69600661300511</v>
      </c>
    </row>
    <row r="200" spans="1:7" x14ac:dyDescent="0.25">
      <c r="A200" s="1" t="s">
        <v>1</v>
      </c>
      <c r="B200" s="1" cm="1">
        <f t="array" ref="B200">_xlfn.IFS(Table1[[#This Row],[Type]]="Right", -1, Table1[[#This Row],[Type]]="Left", 1, Table1[[#This Row],[Type]]="Straight", 0)</f>
        <v>-1</v>
      </c>
      <c r="C200" s="1">
        <v>1.5880000000000001</v>
      </c>
      <c r="D200" s="1">
        <v>1851.8140000000001</v>
      </c>
      <c r="E200">
        <f>IFERROR(Table1[[#This Row],[Section Length]]/Table1[[#This Row],[Corner Radius]], 0) * Table1[[#This Row],[Sign]]</f>
        <v>-8.575375280670737E-4</v>
      </c>
      <c r="F200">
        <f>SUM(E$2:E200)</f>
        <v>0.81414152540191764</v>
      </c>
      <c r="G200">
        <f>Table1[[#This Row],[Heading]]*180/PI()</f>
        <v>46.646873331872783</v>
      </c>
    </row>
    <row r="201" spans="1:7" x14ac:dyDescent="0.25">
      <c r="A201" s="1" t="s">
        <v>1</v>
      </c>
      <c r="B201" s="1" cm="1">
        <f t="array" ref="B201">_xlfn.IFS(Table1[[#This Row],[Type]]="Right", -1, Table1[[#This Row],[Type]]="Left", 1, Table1[[#This Row],[Type]]="Straight", 0)</f>
        <v>-1</v>
      </c>
      <c r="C201" s="1">
        <v>1.5189999999999999</v>
      </c>
      <c r="D201" s="1">
        <v>846.71699999999998</v>
      </c>
      <c r="E201">
        <f>IFERROR(Table1[[#This Row],[Section Length]]/Table1[[#This Row],[Corner Radius]], 0) * Table1[[#This Row],[Sign]]</f>
        <v>-1.7939878377309065E-3</v>
      </c>
      <c r="F201">
        <f>SUM(E$2:E201)</f>
        <v>0.81234753756418676</v>
      </c>
      <c r="G201">
        <f>Table1[[#This Row],[Heading]]*180/PI()</f>
        <v>46.544085400273005</v>
      </c>
    </row>
    <row r="202" spans="1:7" x14ac:dyDescent="0.25">
      <c r="A202" s="1" t="s">
        <v>1</v>
      </c>
      <c r="B202" s="1" cm="1">
        <f t="array" ref="B202">_xlfn.IFS(Table1[[#This Row],[Type]]="Right", -1, Table1[[#This Row],[Type]]="Left", 1, Table1[[#This Row],[Type]]="Straight", 0)</f>
        <v>-1</v>
      </c>
      <c r="C202" s="1">
        <v>1.4450000000000001</v>
      </c>
      <c r="D202" s="1">
        <v>340.72899999999998</v>
      </c>
      <c r="E202">
        <f>IFERROR(Table1[[#This Row],[Section Length]]/Table1[[#This Row],[Corner Radius]], 0) * Table1[[#This Row],[Sign]]</f>
        <v>-4.240906996469335E-3</v>
      </c>
      <c r="F202">
        <f>SUM(E$2:E202)</f>
        <v>0.80810663056771748</v>
      </c>
      <c r="G202">
        <f>Table1[[#This Row],[Heading]]*180/PI()</f>
        <v>46.301099328067814</v>
      </c>
    </row>
    <row r="203" spans="1:7" x14ac:dyDescent="0.25">
      <c r="A203" s="1" t="s">
        <v>1</v>
      </c>
      <c r="B203" s="1" cm="1">
        <f t="array" ref="B203">_xlfn.IFS(Table1[[#This Row],[Type]]="Right", -1, Table1[[#This Row],[Type]]="Left", 1, Table1[[#This Row],[Type]]="Straight", 0)</f>
        <v>-1</v>
      </c>
      <c r="C203" s="1">
        <v>1.379</v>
      </c>
      <c r="D203" s="1">
        <v>558.60199999999998</v>
      </c>
      <c r="E203">
        <f>IFERROR(Table1[[#This Row],[Section Length]]/Table1[[#This Row],[Corner Radius]], 0) * Table1[[#This Row],[Sign]]</f>
        <v>-2.468662840448119E-3</v>
      </c>
      <c r="F203">
        <f>SUM(E$2:E203)</f>
        <v>0.80563796772726937</v>
      </c>
      <c r="G203">
        <f>Table1[[#This Row],[Heading]]*180/PI()</f>
        <v>46.159655366269355</v>
      </c>
    </row>
    <row r="204" spans="1:7" x14ac:dyDescent="0.25">
      <c r="A204" s="1" t="s">
        <v>0</v>
      </c>
      <c r="B204" s="1" cm="1">
        <f t="array" ref="B204">_xlfn.IFS(Table1[[#This Row],[Type]]="Right", -1, Table1[[#This Row],[Type]]="Left", 1, Table1[[#This Row],[Type]]="Straight", 0)</f>
        <v>0</v>
      </c>
      <c r="C204" s="1">
        <v>1.3140000000000001</v>
      </c>
      <c r="D204" s="1">
        <v>0</v>
      </c>
      <c r="E204">
        <f>IFERROR(Table1[[#This Row],[Section Length]]/Table1[[#This Row],[Corner Radius]], 0) * Table1[[#This Row],[Sign]]</f>
        <v>0</v>
      </c>
      <c r="F204">
        <f>SUM(E$2:E204)</f>
        <v>0.80563796772726937</v>
      </c>
      <c r="G204">
        <f>Table1[[#This Row],[Heading]]*180/PI()</f>
        <v>46.159655366269355</v>
      </c>
    </row>
    <row r="205" spans="1:7" x14ac:dyDescent="0.25">
      <c r="A205" s="1" t="s">
        <v>2</v>
      </c>
      <c r="B205" s="1" cm="1">
        <f t="array" ref="B205">_xlfn.IFS(Table1[[#This Row],[Type]]="Right", -1, Table1[[#This Row],[Type]]="Left", 1, Table1[[#This Row],[Type]]="Straight", 0)</f>
        <v>1</v>
      </c>
      <c r="C205" s="1">
        <v>1.2529999999999999</v>
      </c>
      <c r="D205" s="1">
        <v>1152.317</v>
      </c>
      <c r="E205">
        <f>IFERROR(Table1[[#This Row],[Section Length]]/Table1[[#This Row],[Corner Radius]], 0) * Table1[[#This Row],[Sign]]</f>
        <v>1.0873743943723819E-3</v>
      </c>
      <c r="F205">
        <f>SUM(E$2:E205)</f>
        <v>0.80672534212164171</v>
      </c>
      <c r="G205">
        <f>Table1[[#This Row],[Heading]]*180/PI()</f>
        <v>46.221957329817492</v>
      </c>
    </row>
    <row r="206" spans="1:7" x14ac:dyDescent="0.25">
      <c r="A206" s="1" t="s">
        <v>0</v>
      </c>
      <c r="B206" s="1" cm="1">
        <f t="array" ref="B206">_xlfn.IFS(Table1[[#This Row],[Type]]="Right", -1, Table1[[#This Row],[Type]]="Left", 1, Table1[[#This Row],[Type]]="Straight", 0)</f>
        <v>0</v>
      </c>
      <c r="C206" s="1">
        <v>1.18</v>
      </c>
      <c r="D206" s="1">
        <v>0</v>
      </c>
      <c r="E206">
        <f>IFERROR(Table1[[#This Row],[Section Length]]/Table1[[#This Row],[Corner Radius]], 0) * Table1[[#This Row],[Sign]]</f>
        <v>0</v>
      </c>
      <c r="F206">
        <f>SUM(E$2:E206)</f>
        <v>0.80672534212164171</v>
      </c>
      <c r="G206">
        <f>Table1[[#This Row],[Heading]]*180/PI()</f>
        <v>46.221957329817492</v>
      </c>
    </row>
    <row r="207" spans="1:7" x14ac:dyDescent="0.25">
      <c r="A207" s="1" t="s">
        <v>1</v>
      </c>
      <c r="B207" s="1" cm="1">
        <f t="array" ref="B207">_xlfn.IFS(Table1[[#This Row],[Type]]="Right", -1, Table1[[#This Row],[Type]]="Left", 1, Table1[[#This Row],[Type]]="Straight", 0)</f>
        <v>-1</v>
      </c>
      <c r="C207" s="1">
        <v>1.107</v>
      </c>
      <c r="D207" s="1">
        <v>360.03</v>
      </c>
      <c r="E207">
        <f>IFERROR(Table1[[#This Row],[Section Length]]/Table1[[#This Row],[Corner Radius]], 0) * Table1[[#This Row],[Sign]]</f>
        <v>-3.0747437713523874E-3</v>
      </c>
      <c r="F207">
        <f>SUM(E$2:E207)</f>
        <v>0.80365059835028929</v>
      </c>
      <c r="G207">
        <f>Table1[[#This Row],[Heading]]*180/PI()</f>
        <v>46.045787488634858</v>
      </c>
    </row>
    <row r="208" spans="1:7" x14ac:dyDescent="0.25">
      <c r="A208" s="1" t="s">
        <v>1</v>
      </c>
      <c r="B208" s="1" cm="1">
        <f t="array" ref="B208">_xlfn.IFS(Table1[[#This Row],[Type]]="Right", -1, Table1[[#This Row],[Type]]="Left", 1, Table1[[#This Row],[Type]]="Straight", 0)</f>
        <v>-1</v>
      </c>
      <c r="C208" s="1">
        <v>1.0469999999999999</v>
      </c>
      <c r="D208" s="1">
        <v>51.905999999999999</v>
      </c>
      <c r="E208">
        <f>IFERROR(Table1[[#This Row],[Section Length]]/Table1[[#This Row],[Corner Radius]], 0) * Table1[[#This Row],[Sign]]</f>
        <v>-2.0171078488036065E-2</v>
      </c>
      <c r="F208">
        <f>SUM(E$2:E208)</f>
        <v>0.78347951986225328</v>
      </c>
      <c r="G208">
        <f>Table1[[#This Row],[Heading]]*180/PI()</f>
        <v>44.89006982304327</v>
      </c>
    </row>
    <row r="209" spans="1:7" x14ac:dyDescent="0.25">
      <c r="A209" s="1" t="s">
        <v>1</v>
      </c>
      <c r="B209" s="1" cm="1">
        <f t="array" ref="B209">_xlfn.IFS(Table1[[#This Row],[Type]]="Right", -1, Table1[[#This Row],[Type]]="Left", 1, Table1[[#This Row],[Type]]="Straight", 0)</f>
        <v>-1</v>
      </c>
      <c r="C209" s="1">
        <v>0.999</v>
      </c>
      <c r="D209" s="1">
        <v>20.931000000000001</v>
      </c>
      <c r="E209">
        <f>IFERROR(Table1[[#This Row],[Section Length]]/Table1[[#This Row],[Corner Radius]], 0) * Table1[[#This Row],[Sign]]</f>
        <v>-4.7728249964167975E-2</v>
      </c>
      <c r="F209">
        <f>SUM(E$2:E209)</f>
        <v>0.73575126989808526</v>
      </c>
      <c r="G209">
        <f>Table1[[#This Row],[Heading]]*180/PI()</f>
        <v>42.155442536551014</v>
      </c>
    </row>
    <row r="210" spans="1:7" x14ac:dyDescent="0.25">
      <c r="A210" s="1" t="s">
        <v>1</v>
      </c>
      <c r="B210" s="1" cm="1">
        <f t="array" ref="B210">_xlfn.IFS(Table1[[#This Row],[Type]]="Right", -1, Table1[[#This Row],[Type]]="Left", 1, Table1[[#This Row],[Type]]="Straight", 0)</f>
        <v>-1</v>
      </c>
      <c r="C210" s="1">
        <v>0.96199999999999997</v>
      </c>
      <c r="D210" s="1">
        <v>14.307</v>
      </c>
      <c r="E210">
        <f>IFERROR(Table1[[#This Row],[Section Length]]/Table1[[#This Row],[Corner Radius]], 0) * Table1[[#This Row],[Sign]]</f>
        <v>-6.7239812679108127E-2</v>
      </c>
      <c r="F210">
        <f>SUM(E$2:E210)</f>
        <v>0.66851145721897709</v>
      </c>
      <c r="G210">
        <f>Table1[[#This Row],[Heading]]*180/PI()</f>
        <v>38.302885054787879</v>
      </c>
    </row>
    <row r="211" spans="1:7" x14ac:dyDescent="0.25">
      <c r="A211" s="1" t="s">
        <v>1</v>
      </c>
      <c r="B211" s="1" cm="1">
        <f t="array" ref="B211">_xlfn.IFS(Table1[[#This Row],[Type]]="Right", -1, Table1[[#This Row],[Type]]="Left", 1, Table1[[#This Row],[Type]]="Straight", 0)</f>
        <v>-1</v>
      </c>
      <c r="C211" s="1">
        <v>0.93100000000000005</v>
      </c>
      <c r="D211" s="1">
        <v>12.24</v>
      </c>
      <c r="E211">
        <f>IFERROR(Table1[[#This Row],[Section Length]]/Table1[[#This Row],[Corner Radius]], 0) * Table1[[#This Row],[Sign]]</f>
        <v>-7.6062091503267981E-2</v>
      </c>
      <c r="F211">
        <f>SUM(E$2:E211)</f>
        <v>0.59244936571570905</v>
      </c>
      <c r="G211">
        <f>Table1[[#This Row],[Heading]]*180/PI()</f>
        <v>33.944848230712743</v>
      </c>
    </row>
    <row r="212" spans="1:7" x14ac:dyDescent="0.25">
      <c r="A212" s="1" t="s">
        <v>1</v>
      </c>
      <c r="B212" s="1" cm="1">
        <f t="array" ref="B212">_xlfn.IFS(Table1[[#This Row],[Type]]="Right", -1, Table1[[#This Row],[Type]]="Left", 1, Table1[[#This Row],[Type]]="Straight", 0)</f>
        <v>-1</v>
      </c>
      <c r="C212" s="1">
        <v>0.9</v>
      </c>
      <c r="D212" s="1">
        <v>10.914</v>
      </c>
      <c r="E212">
        <f>IFERROR(Table1[[#This Row],[Section Length]]/Table1[[#This Row],[Corner Radius]], 0) * Table1[[#This Row],[Sign]]</f>
        <v>-8.246289169873558E-2</v>
      </c>
      <c r="F212">
        <f>SUM(E$2:E212)</f>
        <v>0.5099864740169735</v>
      </c>
      <c r="G212">
        <f>Table1[[#This Row],[Heading]]*180/PI()</f>
        <v>29.220072569930799</v>
      </c>
    </row>
    <row r="213" spans="1:7" x14ac:dyDescent="0.25">
      <c r="A213" s="1" t="s">
        <v>1</v>
      </c>
      <c r="B213" s="1" cm="1">
        <f t="array" ref="B213">_xlfn.IFS(Table1[[#This Row],[Type]]="Right", -1, Table1[[#This Row],[Type]]="Left", 1, Table1[[#This Row],[Type]]="Straight", 0)</f>
        <v>-1</v>
      </c>
      <c r="C213" s="1">
        <v>0.88</v>
      </c>
      <c r="D213" s="1">
        <v>8.9570000000000007</v>
      </c>
      <c r="E213">
        <f>IFERROR(Table1[[#This Row],[Section Length]]/Table1[[#This Row],[Corner Radius]], 0) * Table1[[#This Row],[Sign]]</f>
        <v>-9.8247180975773132E-2</v>
      </c>
      <c r="F213">
        <f>SUM(E$2:E213)</f>
        <v>0.41173929304120038</v>
      </c>
      <c r="G213">
        <f>Table1[[#This Row],[Heading]]*180/PI()</f>
        <v>23.590923750961007</v>
      </c>
    </row>
    <row r="214" spans="1:7" x14ac:dyDescent="0.25">
      <c r="A214" s="1" t="s">
        <v>1</v>
      </c>
      <c r="B214" s="1" cm="1">
        <f t="array" ref="B214">_xlfn.IFS(Table1[[#This Row],[Type]]="Right", -1, Table1[[#This Row],[Type]]="Left", 1, Table1[[#This Row],[Type]]="Straight", 0)</f>
        <v>-1</v>
      </c>
      <c r="C214" s="1">
        <v>0.86899999999999999</v>
      </c>
      <c r="D214" s="1">
        <v>8.3249999999999993</v>
      </c>
      <c r="E214">
        <f>IFERROR(Table1[[#This Row],[Section Length]]/Table1[[#This Row],[Corner Radius]], 0) * Table1[[#This Row],[Sign]]</f>
        <v>-0.1043843843843844</v>
      </c>
      <c r="F214">
        <f>SUM(E$2:E214)</f>
        <v>0.30735490865681597</v>
      </c>
      <c r="G214">
        <f>Table1[[#This Row],[Heading]]*180/PI()</f>
        <v>17.610139078664485</v>
      </c>
    </row>
    <row r="215" spans="1:7" x14ac:dyDescent="0.25">
      <c r="A215" s="1" t="s">
        <v>1</v>
      </c>
      <c r="B215" s="1" cm="1">
        <f t="array" ref="B215">_xlfn.IFS(Table1[[#This Row],[Type]]="Right", -1, Table1[[#This Row],[Type]]="Left", 1, Table1[[#This Row],[Type]]="Straight", 0)</f>
        <v>-1</v>
      </c>
      <c r="C215" s="1">
        <v>0.85</v>
      </c>
      <c r="D215" s="1">
        <v>7.9740000000000002</v>
      </c>
      <c r="E215">
        <f>IFERROR(Table1[[#This Row],[Section Length]]/Table1[[#This Row],[Corner Radius]], 0) * Table1[[#This Row],[Sign]]</f>
        <v>-0.10659643842488085</v>
      </c>
      <c r="F215">
        <f>SUM(E$2:E215)</f>
        <v>0.2007584702319351</v>
      </c>
      <c r="G215">
        <f>Table1[[#This Row],[Heading]]*180/PI()</f>
        <v>11.502613045792653</v>
      </c>
    </row>
    <row r="216" spans="1:7" x14ac:dyDescent="0.25">
      <c r="A216" s="1" t="s">
        <v>1</v>
      </c>
      <c r="B216" s="1" cm="1">
        <f t="array" ref="B216">_xlfn.IFS(Table1[[#This Row],[Type]]="Right", -1, Table1[[#This Row],[Type]]="Left", 1, Table1[[#This Row],[Type]]="Straight", 0)</f>
        <v>-1</v>
      </c>
      <c r="C216" s="1">
        <v>0.83199999999999996</v>
      </c>
      <c r="D216" s="1">
        <v>7.3579999999999997</v>
      </c>
      <c r="E216">
        <f>IFERROR(Table1[[#This Row],[Section Length]]/Table1[[#This Row],[Corner Radius]], 0) * Table1[[#This Row],[Sign]]</f>
        <v>-0.11307420494699646</v>
      </c>
      <c r="F216">
        <f>SUM(E$2:E216)</f>
        <v>8.7684265284938639E-2</v>
      </c>
      <c r="G216">
        <f>Table1[[#This Row],[Heading]]*180/PI()</f>
        <v>5.023938330532463</v>
      </c>
    </row>
    <row r="217" spans="1:7" x14ac:dyDescent="0.25">
      <c r="A217" s="1" t="s">
        <v>1</v>
      </c>
      <c r="B217" s="1" cm="1">
        <f t="array" ref="B217">_xlfn.IFS(Table1[[#This Row],[Type]]="Right", -1, Table1[[#This Row],[Type]]="Left", 1, Table1[[#This Row],[Type]]="Straight", 0)</f>
        <v>-1</v>
      </c>
      <c r="C217" s="1">
        <v>0.81200000000000006</v>
      </c>
      <c r="D217" s="1">
        <v>7.3890000000000002</v>
      </c>
      <c r="E217">
        <f>IFERROR(Table1[[#This Row],[Section Length]]/Table1[[#This Row],[Corner Radius]], 0) * Table1[[#This Row],[Sign]]</f>
        <v>-0.10989308431452159</v>
      </c>
      <c r="F217">
        <f>SUM(E$2:E217)</f>
        <v>-2.2208819029582952E-2</v>
      </c>
      <c r="G217">
        <f>Table1[[#This Row],[Heading]]*180/PI()</f>
        <v>-1.2724715983649317</v>
      </c>
    </row>
    <row r="218" spans="1:7" x14ac:dyDescent="0.25">
      <c r="A218" s="1" t="s">
        <v>1</v>
      </c>
      <c r="B218" s="1" cm="1">
        <f t="array" ref="B218">_xlfn.IFS(Table1[[#This Row],[Type]]="Right", -1, Table1[[#This Row],[Type]]="Left", 1, Table1[[#This Row],[Type]]="Straight", 0)</f>
        <v>-1</v>
      </c>
      <c r="C218" s="1">
        <v>0.79500000000000004</v>
      </c>
      <c r="D218" s="1">
        <v>7.0759999999999996</v>
      </c>
      <c r="E218">
        <f>IFERROR(Table1[[#This Row],[Section Length]]/Table1[[#This Row],[Corner Radius]], 0) * Table1[[#This Row],[Sign]]</f>
        <v>-0.11235161107970607</v>
      </c>
      <c r="F218">
        <f>SUM(E$2:E218)</f>
        <v>-0.13456043010928903</v>
      </c>
      <c r="G218">
        <f>Table1[[#This Row],[Heading]]*180/PI()</f>
        <v>-7.709744734727348</v>
      </c>
    </row>
    <row r="219" spans="1:7" x14ac:dyDescent="0.25">
      <c r="A219" s="1" t="s">
        <v>1</v>
      </c>
      <c r="B219" s="1" cm="1">
        <f t="array" ref="B219">_xlfn.IFS(Table1[[#This Row],[Type]]="Right", -1, Table1[[#This Row],[Type]]="Left", 1, Table1[[#This Row],[Type]]="Straight", 0)</f>
        <v>-1</v>
      </c>
      <c r="C219" s="1">
        <v>0.80100000000000005</v>
      </c>
      <c r="D219" s="1">
        <v>7.1840000000000002</v>
      </c>
      <c r="E219">
        <f>IFERROR(Table1[[#This Row],[Section Length]]/Table1[[#This Row],[Corner Radius]], 0) * Table1[[#This Row],[Sign]]</f>
        <v>-0.1114977728285078</v>
      </c>
      <c r="F219">
        <f>SUM(E$2:E219)</f>
        <v>-0.24605820293779684</v>
      </c>
      <c r="G219">
        <f>Table1[[#This Row],[Heading]]*180/PI()</f>
        <v>-14.098096542909273</v>
      </c>
    </row>
    <row r="220" spans="1:7" x14ac:dyDescent="0.25">
      <c r="A220" s="1" t="s">
        <v>1</v>
      </c>
      <c r="B220" s="1" cm="1">
        <f t="array" ref="B220">_xlfn.IFS(Table1[[#This Row],[Type]]="Right", -1, Table1[[#This Row],[Type]]="Left", 1, Table1[[#This Row],[Type]]="Straight", 0)</f>
        <v>-1</v>
      </c>
      <c r="C220" s="1">
        <v>0.81699999999999995</v>
      </c>
      <c r="D220" s="1">
        <v>7.8410000000000002</v>
      </c>
      <c r="E220">
        <f>IFERROR(Table1[[#This Row],[Section Length]]/Table1[[#This Row],[Corner Radius]], 0) * Table1[[#This Row],[Sign]]</f>
        <v>-0.1041958933809463</v>
      </c>
      <c r="F220">
        <f>SUM(E$2:E220)</f>
        <v>-0.35025409631874316</v>
      </c>
      <c r="G220">
        <f>Table1[[#This Row],[Heading]]*180/PI()</f>
        <v>-20.068081476232607</v>
      </c>
    </row>
    <row r="221" spans="1:7" x14ac:dyDescent="0.25">
      <c r="A221" s="1" t="s">
        <v>1</v>
      </c>
      <c r="B221" s="1" cm="1">
        <f t="array" ref="B221">_xlfn.IFS(Table1[[#This Row],[Type]]="Right", -1, Table1[[#This Row],[Type]]="Left", 1, Table1[[#This Row],[Type]]="Straight", 0)</f>
        <v>-1</v>
      </c>
      <c r="C221" s="1">
        <v>0.83299999999999996</v>
      </c>
      <c r="D221" s="1">
        <v>7.5380000000000003</v>
      </c>
      <c r="E221">
        <f>IFERROR(Table1[[#This Row],[Section Length]]/Table1[[#This Row],[Corner Radius]], 0) * Table1[[#This Row],[Sign]]</f>
        <v>-0.11050676572035022</v>
      </c>
      <c r="F221">
        <f>SUM(E$2:E221)</f>
        <v>-0.46076086203909339</v>
      </c>
      <c r="G221">
        <f>Table1[[#This Row],[Heading]]*180/PI()</f>
        <v>-26.399652759649641</v>
      </c>
    </row>
    <row r="222" spans="1:7" x14ac:dyDescent="0.25">
      <c r="A222" s="1" t="s">
        <v>1</v>
      </c>
      <c r="B222" s="1" cm="1">
        <f t="array" ref="B222">_xlfn.IFS(Table1[[#This Row],[Type]]="Right", -1, Table1[[#This Row],[Type]]="Left", 1, Table1[[#This Row],[Type]]="Straight", 0)</f>
        <v>-1</v>
      </c>
      <c r="C222" s="1">
        <v>0.84199999999999997</v>
      </c>
      <c r="D222" s="1">
        <v>7.1829999999999998</v>
      </c>
      <c r="E222">
        <f>IFERROR(Table1[[#This Row],[Section Length]]/Table1[[#This Row],[Corner Radius]], 0) * Table1[[#This Row],[Sign]]</f>
        <v>-0.1172212167617987</v>
      </c>
      <c r="F222">
        <f>SUM(E$2:E222)</f>
        <v>-0.57798207880089203</v>
      </c>
      <c r="G222">
        <f>Table1[[#This Row],[Heading]]*180/PI()</f>
        <v>-33.115933749488882</v>
      </c>
    </row>
    <row r="223" spans="1:7" x14ac:dyDescent="0.25">
      <c r="A223" s="1" t="s">
        <v>1</v>
      </c>
      <c r="B223" s="1" cm="1">
        <f t="array" ref="B223">_xlfn.IFS(Table1[[#This Row],[Type]]="Right", -1, Table1[[#This Row],[Type]]="Left", 1, Table1[[#This Row],[Type]]="Straight", 0)</f>
        <v>-1</v>
      </c>
      <c r="C223" s="1">
        <v>0.86299999999999999</v>
      </c>
      <c r="D223" s="1">
        <v>7.6440000000000001</v>
      </c>
      <c r="E223">
        <f>IFERROR(Table1[[#This Row],[Section Length]]/Table1[[#This Row],[Corner Radius]], 0) * Table1[[#This Row],[Sign]]</f>
        <v>-0.11289900575614861</v>
      </c>
      <c r="F223">
        <f>SUM(E$2:E223)</f>
        <v>-0.69088108455704067</v>
      </c>
      <c r="G223">
        <f>Table1[[#This Row],[Heading]]*180/PI()</f>
        <v>-39.584570290539389</v>
      </c>
    </row>
    <row r="224" spans="1:7" x14ac:dyDescent="0.25">
      <c r="A224" s="1" t="s">
        <v>1</v>
      </c>
      <c r="B224" s="1" cm="1">
        <f t="array" ref="B224">_xlfn.IFS(Table1[[#This Row],[Type]]="Right", -1, Table1[[#This Row],[Type]]="Left", 1, Table1[[#This Row],[Type]]="Straight", 0)</f>
        <v>-1</v>
      </c>
      <c r="C224" s="1">
        <v>0.88200000000000001</v>
      </c>
      <c r="D224" s="1">
        <v>9.7639999999999993</v>
      </c>
      <c r="E224">
        <f>IFERROR(Table1[[#This Row],[Section Length]]/Table1[[#This Row],[Corner Radius]], 0) * Table1[[#This Row],[Sign]]</f>
        <v>-9.0331831216714467E-2</v>
      </c>
      <c r="F224">
        <f>SUM(E$2:E224)</f>
        <v>-0.78121291577375518</v>
      </c>
      <c r="G224">
        <f>Table1[[#This Row],[Heading]]*180/PI()</f>
        <v>-44.76020297494523</v>
      </c>
    </row>
    <row r="225" spans="1:7" x14ac:dyDescent="0.25">
      <c r="A225" s="1" t="s">
        <v>1</v>
      </c>
      <c r="B225" s="1" cm="1">
        <f t="array" ref="B225">_xlfn.IFS(Table1[[#This Row],[Type]]="Right", -1, Table1[[#This Row],[Type]]="Left", 1, Table1[[#This Row],[Type]]="Straight", 0)</f>
        <v>-1</v>
      </c>
      <c r="C225" s="1">
        <v>0.90200000000000002</v>
      </c>
      <c r="D225" s="1">
        <v>12.831</v>
      </c>
      <c r="E225">
        <f>IFERROR(Table1[[#This Row],[Section Length]]/Table1[[#This Row],[Corner Radius]], 0) * Table1[[#This Row],[Sign]]</f>
        <v>-7.0298495830410729E-2</v>
      </c>
      <c r="F225">
        <f>SUM(E$2:E225)</f>
        <v>-0.85151141160416588</v>
      </c>
      <c r="G225">
        <f>Table1[[#This Row],[Heading]]*180/PI()</f>
        <v>-48.788010092145775</v>
      </c>
    </row>
    <row r="226" spans="1:7" x14ac:dyDescent="0.25">
      <c r="A226" s="1" t="s">
        <v>1</v>
      </c>
      <c r="B226" s="1" cm="1">
        <f t="array" ref="B226">_xlfn.IFS(Table1[[#This Row],[Type]]="Right", -1, Table1[[#This Row],[Type]]="Left", 1, Table1[[#This Row],[Type]]="Straight", 0)</f>
        <v>-1</v>
      </c>
      <c r="C226" s="1">
        <v>0.91400000000000003</v>
      </c>
      <c r="D226" s="1">
        <v>13.055</v>
      </c>
      <c r="E226">
        <f>IFERROR(Table1[[#This Row],[Section Length]]/Table1[[#This Row],[Corner Radius]], 0) * Table1[[#This Row],[Sign]]</f>
        <v>-7.001148985063195E-2</v>
      </c>
      <c r="F226">
        <f>SUM(E$2:E226)</f>
        <v>-0.92152290145479787</v>
      </c>
      <c r="G226">
        <f>Table1[[#This Row],[Heading]]*180/PI()</f>
        <v>-52.799372978009991</v>
      </c>
    </row>
    <row r="227" spans="1:7" x14ac:dyDescent="0.25">
      <c r="A227" s="1" t="s">
        <v>1</v>
      </c>
      <c r="B227" s="1" cm="1">
        <f t="array" ref="B227">_xlfn.IFS(Table1[[#This Row],[Type]]="Right", -1, Table1[[#This Row],[Type]]="Left", 1, Table1[[#This Row],[Type]]="Straight", 0)</f>
        <v>-1</v>
      </c>
      <c r="C227" s="1">
        <v>0.92800000000000005</v>
      </c>
      <c r="D227" s="1">
        <v>16.417999999999999</v>
      </c>
      <c r="E227">
        <f>IFERROR(Table1[[#This Row],[Section Length]]/Table1[[#This Row],[Corner Radius]], 0) * Table1[[#This Row],[Sign]]</f>
        <v>-5.6523328054574253E-2</v>
      </c>
      <c r="F227">
        <f>SUM(E$2:E227)</f>
        <v>-0.97804622950937214</v>
      </c>
      <c r="G227">
        <f>Table1[[#This Row],[Heading]]*180/PI()</f>
        <v>-56.037921119570491</v>
      </c>
    </row>
    <row r="228" spans="1:7" x14ac:dyDescent="0.25">
      <c r="A228" s="1" t="s">
        <v>1</v>
      </c>
      <c r="B228" s="1" cm="1">
        <f t="array" ref="B228">_xlfn.IFS(Table1[[#This Row],[Type]]="Right", -1, Table1[[#This Row],[Type]]="Left", 1, Table1[[#This Row],[Type]]="Straight", 0)</f>
        <v>-1</v>
      </c>
      <c r="C228" s="1">
        <v>0.94499999999999995</v>
      </c>
      <c r="D228" s="1">
        <v>18.722999999999999</v>
      </c>
      <c r="E228">
        <f>IFERROR(Table1[[#This Row],[Section Length]]/Table1[[#This Row],[Corner Radius]], 0) * Table1[[#This Row],[Sign]]</f>
        <v>-5.0472680660150614E-2</v>
      </c>
      <c r="F228">
        <f>SUM(E$2:E228)</f>
        <v>-1.0285189101695227</v>
      </c>
      <c r="G228">
        <f>Table1[[#This Row],[Heading]]*180/PI()</f>
        <v>-58.929792702108699</v>
      </c>
    </row>
    <row r="229" spans="1:7" x14ac:dyDescent="0.25">
      <c r="A229" s="1" t="s">
        <v>1</v>
      </c>
      <c r="B229" s="1" cm="1">
        <f t="array" ref="B229">_xlfn.IFS(Table1[[#This Row],[Type]]="Right", -1, Table1[[#This Row],[Type]]="Left", 1, Table1[[#This Row],[Type]]="Straight", 0)</f>
        <v>-1</v>
      </c>
      <c r="C229" s="1">
        <v>0.96399999999999997</v>
      </c>
      <c r="D229" s="1">
        <v>20.991</v>
      </c>
      <c r="E229">
        <f>IFERROR(Table1[[#This Row],[Section Length]]/Table1[[#This Row],[Corner Radius]], 0) * Table1[[#This Row],[Sign]]</f>
        <v>-4.5924443809251585E-2</v>
      </c>
      <c r="F229">
        <f>SUM(E$2:E229)</f>
        <v>-1.0744433539787743</v>
      </c>
      <c r="G229">
        <f>Table1[[#This Row],[Heading]]*180/PI()</f>
        <v>-61.561069508864513</v>
      </c>
    </row>
    <row r="230" spans="1:7" x14ac:dyDescent="0.25">
      <c r="A230" s="1" t="s">
        <v>1</v>
      </c>
      <c r="B230" s="1" cm="1">
        <f t="array" ref="B230">_xlfn.IFS(Table1[[#This Row],[Type]]="Right", -1, Table1[[#This Row],[Type]]="Left", 1, Table1[[#This Row],[Type]]="Straight", 0)</f>
        <v>-1</v>
      </c>
      <c r="C230" s="1">
        <v>0.999</v>
      </c>
      <c r="D230" s="1">
        <v>26.14</v>
      </c>
      <c r="E230">
        <f>IFERROR(Table1[[#This Row],[Section Length]]/Table1[[#This Row],[Corner Radius]], 0) * Table1[[#This Row],[Sign]]</f>
        <v>-3.8217291507268554E-2</v>
      </c>
      <c r="F230">
        <f>SUM(E$2:E230)</f>
        <v>-1.1126606454860428</v>
      </c>
      <c r="G230">
        <f>Table1[[#This Row],[Heading]]*180/PI()</f>
        <v>-63.750759016652168</v>
      </c>
    </row>
    <row r="231" spans="1:7" x14ac:dyDescent="0.25">
      <c r="A231" s="1" t="s">
        <v>1</v>
      </c>
      <c r="B231" s="1" cm="1">
        <f t="array" ref="B231">_xlfn.IFS(Table1[[#This Row],[Type]]="Right", -1, Table1[[#This Row],[Type]]="Left", 1, Table1[[#This Row],[Type]]="Straight", 0)</f>
        <v>-1</v>
      </c>
      <c r="C231" s="1">
        <v>1.0509999999999999</v>
      </c>
      <c r="D231" s="1">
        <v>22.228000000000002</v>
      </c>
      <c r="E231">
        <f>IFERROR(Table1[[#This Row],[Section Length]]/Table1[[#This Row],[Corner Radius]], 0) * Table1[[#This Row],[Sign]]</f>
        <v>-4.7282706496310951E-2</v>
      </c>
      <c r="F231">
        <f>SUM(E$2:E231)</f>
        <v>-1.1599433519823539</v>
      </c>
      <c r="G231">
        <f>Table1[[#This Row],[Heading]]*180/PI()</f>
        <v>-66.45985854284659</v>
      </c>
    </row>
    <row r="232" spans="1:7" x14ac:dyDescent="0.25">
      <c r="A232" s="1" t="s">
        <v>1</v>
      </c>
      <c r="B232" s="1" cm="1">
        <f t="array" ref="B232">_xlfn.IFS(Table1[[#This Row],[Type]]="Right", -1, Table1[[#This Row],[Type]]="Left", 1, Table1[[#This Row],[Type]]="Straight", 0)</f>
        <v>-1</v>
      </c>
      <c r="C232" s="1">
        <v>1.107</v>
      </c>
      <c r="D232" s="1">
        <v>22.757999999999999</v>
      </c>
      <c r="E232">
        <f>IFERROR(Table1[[#This Row],[Section Length]]/Table1[[#This Row],[Corner Radius]], 0) * Table1[[#This Row],[Sign]]</f>
        <v>-4.8642235697337201E-2</v>
      </c>
      <c r="F232">
        <f>SUM(E$2:E232)</f>
        <v>-1.2085855876796912</v>
      </c>
      <c r="G232">
        <f>Table1[[#This Row],[Heading]]*180/PI()</f>
        <v>-69.246853354384612</v>
      </c>
    </row>
    <row r="233" spans="1:7" x14ac:dyDescent="0.25">
      <c r="A233" s="1" t="s">
        <v>1</v>
      </c>
      <c r="B233" s="1" cm="1">
        <f t="array" ref="B233">_xlfn.IFS(Table1[[#This Row],[Type]]="Right", -1, Table1[[#This Row],[Type]]="Left", 1, Table1[[#This Row],[Type]]="Straight", 0)</f>
        <v>-1</v>
      </c>
      <c r="C233" s="1">
        <v>1.159</v>
      </c>
      <c r="D233" s="1">
        <v>19.539000000000001</v>
      </c>
      <c r="E233">
        <f>IFERROR(Table1[[#This Row],[Section Length]]/Table1[[#This Row],[Corner Radius]], 0) * Table1[[#This Row],[Sign]]</f>
        <v>-5.931726291007728E-2</v>
      </c>
      <c r="F233">
        <f>SUM(E$2:E233)</f>
        <v>-1.2679028505897685</v>
      </c>
      <c r="G233">
        <f>Table1[[#This Row],[Heading]]*180/PI()</f>
        <v>-72.645482171399934</v>
      </c>
    </row>
    <row r="234" spans="1:7" x14ac:dyDescent="0.25">
      <c r="A234" s="1" t="s">
        <v>1</v>
      </c>
      <c r="B234" s="1" cm="1">
        <f t="array" ref="B234">_xlfn.IFS(Table1[[#This Row],[Type]]="Right", -1, Table1[[#This Row],[Type]]="Left", 1, Table1[[#This Row],[Type]]="Straight", 0)</f>
        <v>-1</v>
      </c>
      <c r="C234" s="1">
        <v>1.2070000000000001</v>
      </c>
      <c r="D234" s="1">
        <v>20.576000000000001</v>
      </c>
      <c r="E234">
        <f>IFERROR(Table1[[#This Row],[Section Length]]/Table1[[#This Row],[Corner Radius]], 0) * Table1[[#This Row],[Sign]]</f>
        <v>-5.8660575427682736E-2</v>
      </c>
      <c r="F234">
        <f>SUM(E$2:E234)</f>
        <v>-1.3265634260174513</v>
      </c>
      <c r="G234">
        <f>Table1[[#This Row],[Heading]]*180/PI()</f>
        <v>-76.00648556721498</v>
      </c>
    </row>
    <row r="235" spans="1:7" x14ac:dyDescent="0.25">
      <c r="A235" s="1" t="s">
        <v>1</v>
      </c>
      <c r="B235" s="1" cm="1">
        <f t="array" ref="B235">_xlfn.IFS(Table1[[#This Row],[Type]]="Right", -1, Table1[[#This Row],[Type]]="Left", 1, Table1[[#This Row],[Type]]="Straight", 0)</f>
        <v>-1</v>
      </c>
      <c r="C235" s="1">
        <v>1.2190000000000001</v>
      </c>
      <c r="D235" s="1">
        <v>29.486000000000001</v>
      </c>
      <c r="E235">
        <f>IFERROR(Table1[[#This Row],[Section Length]]/Table1[[#This Row],[Corner Radius]], 0) * Table1[[#This Row],[Sign]]</f>
        <v>-4.1341653666146651E-2</v>
      </c>
      <c r="F235">
        <f>SUM(E$2:E235)</f>
        <v>-1.3679050796835979</v>
      </c>
      <c r="G235">
        <f>Table1[[#This Row],[Heading]]*180/PI()</f>
        <v>-78.375187840376725</v>
      </c>
    </row>
    <row r="236" spans="1:7" x14ac:dyDescent="0.25">
      <c r="A236" s="1" t="s">
        <v>1</v>
      </c>
      <c r="B236" s="1" cm="1">
        <f t="array" ref="B236">_xlfn.IFS(Table1[[#This Row],[Type]]="Right", -1, Table1[[#This Row],[Type]]="Left", 1, Table1[[#This Row],[Type]]="Straight", 0)</f>
        <v>-1</v>
      </c>
      <c r="C236" s="1">
        <v>1.2070000000000001</v>
      </c>
      <c r="D236" s="1">
        <v>25.466000000000001</v>
      </c>
      <c r="E236">
        <f>IFERROR(Table1[[#This Row],[Section Length]]/Table1[[#This Row],[Corner Radius]], 0) * Table1[[#This Row],[Sign]]</f>
        <v>-4.7396528704939919E-2</v>
      </c>
      <c r="F236">
        <f>SUM(E$2:E236)</f>
        <v>-1.4153016083885377</v>
      </c>
      <c r="G236">
        <f>Table1[[#This Row],[Heading]]*180/PI()</f>
        <v>-81.090808898740448</v>
      </c>
    </row>
    <row r="237" spans="1:7" x14ac:dyDescent="0.25">
      <c r="A237" s="1" t="s">
        <v>1</v>
      </c>
      <c r="B237" s="1" cm="1">
        <f t="array" ref="B237">_xlfn.IFS(Table1[[#This Row],[Type]]="Right", -1, Table1[[#This Row],[Type]]="Left", 1, Table1[[#This Row],[Type]]="Straight", 0)</f>
        <v>-1</v>
      </c>
      <c r="C237" s="1">
        <v>1.167</v>
      </c>
      <c r="D237" s="1">
        <v>23.795000000000002</v>
      </c>
      <c r="E237">
        <f>IFERROR(Table1[[#This Row],[Section Length]]/Table1[[#This Row],[Corner Radius]], 0) * Table1[[#This Row],[Sign]]</f>
        <v>-4.9043916789241436E-2</v>
      </c>
      <c r="F237">
        <f>SUM(E$2:E237)</f>
        <v>-1.4643455251777791</v>
      </c>
      <c r="G237">
        <f>Table1[[#This Row],[Heading]]*180/PI()</f>
        <v>-83.900818341554768</v>
      </c>
    </row>
    <row r="238" spans="1:7" x14ac:dyDescent="0.25">
      <c r="A238" s="1" t="s">
        <v>1</v>
      </c>
      <c r="B238" s="1" cm="1">
        <f t="array" ref="B238">_xlfn.IFS(Table1[[#This Row],[Type]]="Right", -1, Table1[[#This Row],[Type]]="Left", 1, Table1[[#This Row],[Type]]="Straight", 0)</f>
        <v>-1</v>
      </c>
      <c r="C238" s="1">
        <v>1.1319999999999999</v>
      </c>
      <c r="D238" s="1">
        <v>20.684999999999999</v>
      </c>
      <c r="E238">
        <f>IFERROR(Table1[[#This Row],[Section Length]]/Table1[[#This Row],[Corner Radius]], 0) * Table1[[#This Row],[Sign]]</f>
        <v>-5.4725646603819192E-2</v>
      </c>
      <c r="F238">
        <f>SUM(E$2:E238)</f>
        <v>-1.5190711717815983</v>
      </c>
      <c r="G238">
        <f>Table1[[#This Row],[Heading]]*180/PI()</f>
        <v>-87.036366923078063</v>
      </c>
    </row>
    <row r="239" spans="1:7" x14ac:dyDescent="0.25">
      <c r="A239" s="1" t="s">
        <v>1</v>
      </c>
      <c r="B239" s="1" cm="1">
        <f t="array" ref="B239">_xlfn.IFS(Table1[[#This Row],[Type]]="Right", -1, Table1[[#This Row],[Type]]="Left", 1, Table1[[#This Row],[Type]]="Straight", 0)</f>
        <v>-1</v>
      </c>
      <c r="C239" s="1">
        <v>1.119</v>
      </c>
      <c r="D239" s="1">
        <v>15.576000000000001</v>
      </c>
      <c r="E239">
        <f>IFERROR(Table1[[#This Row],[Section Length]]/Table1[[#This Row],[Corner Radius]], 0) * Table1[[#This Row],[Sign]]</f>
        <v>-7.1841294298921415E-2</v>
      </c>
      <c r="F239">
        <f>SUM(E$2:E239)</f>
        <v>-1.5909124660805198</v>
      </c>
      <c r="G239">
        <f>Table1[[#This Row],[Heading]]*180/PI()</f>
        <v>-91.152569881163529</v>
      </c>
    </row>
    <row r="240" spans="1:7" x14ac:dyDescent="0.25">
      <c r="A240" s="1" t="s">
        <v>1</v>
      </c>
      <c r="B240" s="1" cm="1">
        <f t="array" ref="B240">_xlfn.IFS(Table1[[#This Row],[Type]]="Right", -1, Table1[[#This Row],[Type]]="Left", 1, Table1[[#This Row],[Type]]="Straight", 0)</f>
        <v>-1</v>
      </c>
      <c r="C240" s="1">
        <v>1.109</v>
      </c>
      <c r="D240" s="1">
        <v>14.443</v>
      </c>
      <c r="E240">
        <f>IFERROR(Table1[[#This Row],[Section Length]]/Table1[[#This Row],[Corner Radius]], 0) * Table1[[#This Row],[Sign]]</f>
        <v>-7.678460153707678E-2</v>
      </c>
      <c r="F240">
        <f>SUM(E$2:E240)</f>
        <v>-1.6676970676175966</v>
      </c>
      <c r="G240">
        <f>Table1[[#This Row],[Heading]]*180/PI()</f>
        <v>-95.552003480831772</v>
      </c>
    </row>
    <row r="241" spans="1:7" x14ac:dyDescent="0.25">
      <c r="A241" s="1" t="s">
        <v>1</v>
      </c>
      <c r="B241" s="1" cm="1">
        <f t="array" ref="B241">_xlfn.IFS(Table1[[#This Row],[Type]]="Right", -1, Table1[[#This Row],[Type]]="Left", 1, Table1[[#This Row],[Type]]="Straight", 0)</f>
        <v>-1</v>
      </c>
      <c r="C241" s="1">
        <v>1.0900000000000001</v>
      </c>
      <c r="D241" s="1">
        <v>13.212999999999999</v>
      </c>
      <c r="E241">
        <f>IFERROR(Table1[[#This Row],[Section Length]]/Table1[[#This Row],[Corner Radius]], 0) * Table1[[#This Row],[Sign]]</f>
        <v>-8.2494512979641277E-2</v>
      </c>
      <c r="F241">
        <f>SUM(E$2:E241)</f>
        <v>-1.7501915805972379</v>
      </c>
      <c r="G241">
        <f>Table1[[#This Row],[Heading]]*180/PI()</f>
        <v>-100.2785909075524</v>
      </c>
    </row>
    <row r="242" spans="1:7" x14ac:dyDescent="0.25">
      <c r="A242" s="1" t="s">
        <v>1</v>
      </c>
      <c r="B242" s="1" cm="1">
        <f t="array" ref="B242">_xlfn.IFS(Table1[[#This Row],[Type]]="Right", -1, Table1[[#This Row],[Type]]="Left", 1, Table1[[#This Row],[Type]]="Straight", 0)</f>
        <v>-1</v>
      </c>
      <c r="C242" s="1">
        <v>1.0720000000000001</v>
      </c>
      <c r="D242" s="1">
        <v>12.494999999999999</v>
      </c>
      <c r="E242">
        <f>IFERROR(Table1[[#This Row],[Section Length]]/Table1[[#This Row],[Corner Radius]], 0) * Table1[[#This Row],[Sign]]</f>
        <v>-8.5794317727090841E-2</v>
      </c>
      <c r="F242">
        <f>SUM(E$2:E242)</f>
        <v>-1.8359858983243287</v>
      </c>
      <c r="G242">
        <f>Table1[[#This Row],[Heading]]*180/PI()</f>
        <v>-105.19424321951911</v>
      </c>
    </row>
    <row r="243" spans="1:7" x14ac:dyDescent="0.25">
      <c r="A243" s="1" t="s">
        <v>1</v>
      </c>
      <c r="B243" s="1" cm="1">
        <f t="array" ref="B243">_xlfn.IFS(Table1[[#This Row],[Type]]="Right", -1, Table1[[#This Row],[Type]]="Left", 1, Table1[[#This Row],[Type]]="Straight", 0)</f>
        <v>-1</v>
      </c>
      <c r="C243" s="1">
        <v>1.052</v>
      </c>
      <c r="D243" s="1">
        <v>12.304</v>
      </c>
      <c r="E243">
        <f>IFERROR(Table1[[#This Row],[Section Length]]/Table1[[#This Row],[Corner Radius]], 0) * Table1[[#This Row],[Sign]]</f>
        <v>-8.5500650195058522E-2</v>
      </c>
      <c r="F243">
        <f>SUM(E$2:E243)</f>
        <v>-1.9214865485193873</v>
      </c>
      <c r="G243">
        <f>Table1[[#This Row],[Heading]]*180/PI()</f>
        <v>-110.09306962132038</v>
      </c>
    </row>
    <row r="244" spans="1:7" x14ac:dyDescent="0.25">
      <c r="A244" s="1" t="s">
        <v>1</v>
      </c>
      <c r="B244" s="1" cm="1">
        <f t="array" ref="B244">_xlfn.IFS(Table1[[#This Row],[Type]]="Right", -1, Table1[[#This Row],[Type]]="Left", 1, Table1[[#This Row],[Type]]="Straight", 0)</f>
        <v>-1</v>
      </c>
      <c r="C244" s="1">
        <v>1.0349999999999999</v>
      </c>
      <c r="D244" s="1">
        <v>12.183</v>
      </c>
      <c r="E244">
        <f>IFERROR(Table1[[#This Row],[Section Length]]/Table1[[#This Row],[Corner Radius]], 0) * Table1[[#This Row],[Sign]]</f>
        <v>-8.4954444718049735E-2</v>
      </c>
      <c r="F244">
        <f>SUM(E$2:E244)</f>
        <v>-2.0064409932374372</v>
      </c>
      <c r="G244">
        <f>Table1[[#This Row],[Heading]]*180/PI()</f>
        <v>-114.96060075454211</v>
      </c>
    </row>
    <row r="245" spans="1:7" x14ac:dyDescent="0.25">
      <c r="A245" s="1" t="s">
        <v>1</v>
      </c>
      <c r="B245" s="1" cm="1">
        <f t="array" ref="B245">_xlfn.IFS(Table1[[#This Row],[Type]]="Right", -1, Table1[[#This Row],[Type]]="Left", 1, Table1[[#This Row],[Type]]="Straight", 0)</f>
        <v>-1</v>
      </c>
      <c r="C245" s="1">
        <v>1.0389999999999999</v>
      </c>
      <c r="D245" s="1">
        <v>12.88</v>
      </c>
      <c r="E245">
        <f>IFERROR(Table1[[#This Row],[Section Length]]/Table1[[#This Row],[Corner Radius]], 0) * Table1[[#This Row],[Sign]]</f>
        <v>-8.0667701863354022E-2</v>
      </c>
      <c r="F245">
        <f>SUM(E$2:E245)</f>
        <v>-2.0871086951007913</v>
      </c>
      <c r="G245">
        <f>Table1[[#This Row],[Heading]]*180/PI()</f>
        <v>-119.5825196143319</v>
      </c>
    </row>
    <row r="246" spans="1:7" x14ac:dyDescent="0.25">
      <c r="A246" s="1" t="s">
        <v>1</v>
      </c>
      <c r="B246" s="1" cm="1">
        <f t="array" ref="B246">_xlfn.IFS(Table1[[#This Row],[Type]]="Right", -1, Table1[[#This Row],[Type]]="Left", 1, Table1[[#This Row],[Type]]="Straight", 0)</f>
        <v>-1</v>
      </c>
      <c r="C246" s="1">
        <v>1.069</v>
      </c>
      <c r="D246" s="1">
        <v>16.271000000000001</v>
      </c>
      <c r="E246">
        <f>IFERROR(Table1[[#This Row],[Section Length]]/Table1[[#This Row],[Corner Radius]], 0) * Table1[[#This Row],[Sign]]</f>
        <v>-6.5699711142523501E-2</v>
      </c>
      <c r="F246">
        <f>SUM(E$2:E246)</f>
        <v>-2.1528084062433148</v>
      </c>
      <c r="G246">
        <f>Table1[[#This Row],[Heading]]*180/PI()</f>
        <v>-123.34683577802713</v>
      </c>
    </row>
    <row r="247" spans="1:7" x14ac:dyDescent="0.25">
      <c r="A247" s="1" t="s">
        <v>1</v>
      </c>
      <c r="B247" s="1" cm="1">
        <f t="array" ref="B247">_xlfn.IFS(Table1[[#This Row],[Type]]="Right", -1, Table1[[#This Row],[Type]]="Left", 1, Table1[[#This Row],[Type]]="Straight", 0)</f>
        <v>-1</v>
      </c>
      <c r="C247" s="1">
        <v>1.0900000000000001</v>
      </c>
      <c r="D247" s="1">
        <v>20.289000000000001</v>
      </c>
      <c r="E247">
        <f>IFERROR(Table1[[#This Row],[Section Length]]/Table1[[#This Row],[Corner Radius]], 0) * Table1[[#This Row],[Sign]]</f>
        <v>-5.372369264133274E-2</v>
      </c>
      <c r="F247">
        <f>SUM(E$2:E247)</f>
        <v>-2.2065320988846477</v>
      </c>
      <c r="G247">
        <f>Table1[[#This Row],[Heading]]*180/PI()</f>
        <v>-126.42497662623353</v>
      </c>
    </row>
    <row r="248" spans="1:7" x14ac:dyDescent="0.25">
      <c r="A248" s="1" t="s">
        <v>1</v>
      </c>
      <c r="B248" s="1" cm="1">
        <f t="array" ref="B248">_xlfn.IFS(Table1[[#This Row],[Type]]="Right", -1, Table1[[#This Row],[Type]]="Left", 1, Table1[[#This Row],[Type]]="Straight", 0)</f>
        <v>-1</v>
      </c>
      <c r="C248" s="1">
        <v>1.101</v>
      </c>
      <c r="D248" s="1">
        <v>43.375</v>
      </c>
      <c r="E248">
        <f>IFERROR(Table1[[#This Row],[Section Length]]/Table1[[#This Row],[Corner Radius]], 0) * Table1[[#This Row],[Sign]]</f>
        <v>-2.538328530259366E-2</v>
      </c>
      <c r="F248">
        <f>SUM(E$2:E248)</f>
        <v>-2.2319153841872414</v>
      </c>
      <c r="G248">
        <f>Table1[[#This Row],[Heading]]*180/PI()</f>
        <v>-127.87933174424862</v>
      </c>
    </row>
    <row r="249" spans="1:7" x14ac:dyDescent="0.25">
      <c r="A249" s="1" t="s">
        <v>2</v>
      </c>
      <c r="B249" s="1" cm="1">
        <f t="array" ref="B249">_xlfn.IFS(Table1[[#This Row],[Type]]="Right", -1, Table1[[#This Row],[Type]]="Left", 1, Table1[[#This Row],[Type]]="Straight", 0)</f>
        <v>1</v>
      </c>
      <c r="C249" s="1">
        <v>1.117</v>
      </c>
      <c r="D249" s="1">
        <v>43.597999999999999</v>
      </c>
      <c r="E249">
        <f>IFERROR(Table1[[#This Row],[Section Length]]/Table1[[#This Row],[Corner Radius]], 0) * Table1[[#This Row],[Sign]]</f>
        <v>2.5620441304647003E-2</v>
      </c>
      <c r="F249">
        <f>SUM(E$2:E249)</f>
        <v>-2.2062949428825944</v>
      </c>
      <c r="G249">
        <f>Table1[[#This Row],[Heading]]*180/PI()</f>
        <v>-126.41138858822968</v>
      </c>
    </row>
    <row r="250" spans="1:7" x14ac:dyDescent="0.25">
      <c r="A250" s="1" t="s">
        <v>2</v>
      </c>
      <c r="B250" s="1" cm="1">
        <f t="array" ref="B250">_xlfn.IFS(Table1[[#This Row],[Type]]="Right", -1, Table1[[#This Row],[Type]]="Left", 1, Table1[[#This Row],[Type]]="Straight", 0)</f>
        <v>1</v>
      </c>
      <c r="C250" s="1">
        <v>1.1619999999999999</v>
      </c>
      <c r="D250" s="1">
        <v>19.625</v>
      </c>
      <c r="E250">
        <f>IFERROR(Table1[[#This Row],[Section Length]]/Table1[[#This Row],[Corner Radius]], 0) * Table1[[#This Row],[Sign]]</f>
        <v>5.9210191082802545E-2</v>
      </c>
      <c r="F250">
        <f>SUM(E$2:E250)</f>
        <v>-2.1470847517997917</v>
      </c>
      <c r="G250">
        <f>Table1[[#This Row],[Heading]]*180/PI()</f>
        <v>-123.01889453502196</v>
      </c>
    </row>
    <row r="251" spans="1:7" x14ac:dyDescent="0.25">
      <c r="A251" s="1" t="s">
        <v>2</v>
      </c>
      <c r="B251" s="1" cm="1">
        <f t="array" ref="B251">_xlfn.IFS(Table1[[#This Row],[Type]]="Right", -1, Table1[[#This Row],[Type]]="Left", 1, Table1[[#This Row],[Type]]="Straight", 0)</f>
        <v>1</v>
      </c>
      <c r="C251" s="1">
        <v>1.2110000000000001</v>
      </c>
      <c r="D251" s="1">
        <v>15.704000000000001</v>
      </c>
      <c r="E251">
        <f>IFERROR(Table1[[#This Row],[Section Length]]/Table1[[#This Row],[Corner Radius]], 0) * Table1[[#This Row],[Sign]]</f>
        <v>7.7114111054508411E-2</v>
      </c>
      <c r="F251">
        <f>SUM(E$2:E251)</f>
        <v>-2.0699706407452831</v>
      </c>
      <c r="G251">
        <f>Table1[[#This Row],[Heading]]*180/PI()</f>
        <v>-118.60058143069548</v>
      </c>
    </row>
    <row r="252" spans="1:7" x14ac:dyDescent="0.25">
      <c r="A252" s="1" t="s">
        <v>2</v>
      </c>
      <c r="B252" s="1" cm="1">
        <f t="array" ref="B252">_xlfn.IFS(Table1[[#This Row],[Type]]="Right", -1, Table1[[#This Row],[Type]]="Left", 1, Table1[[#This Row],[Type]]="Straight", 0)</f>
        <v>1</v>
      </c>
      <c r="C252" s="1">
        <v>1.2529999999999999</v>
      </c>
      <c r="D252" s="1">
        <v>16.952000000000002</v>
      </c>
      <c r="E252">
        <f>IFERROR(Table1[[#This Row],[Section Length]]/Table1[[#This Row],[Corner Radius]], 0) * Table1[[#This Row],[Sign]]</f>
        <v>7.3914582350165153E-2</v>
      </c>
      <c r="F252">
        <f>SUM(E$2:E252)</f>
        <v>-1.9960560583951179</v>
      </c>
      <c r="G252">
        <f>Table1[[#This Row],[Heading]]*180/PI()</f>
        <v>-114.36558781755885</v>
      </c>
    </row>
    <row r="253" spans="1:7" x14ac:dyDescent="0.25">
      <c r="A253" s="1" t="s">
        <v>2</v>
      </c>
      <c r="B253" s="1" cm="1">
        <f t="array" ref="B253">_xlfn.IFS(Table1[[#This Row],[Type]]="Right", -1, Table1[[#This Row],[Type]]="Left", 1, Table1[[#This Row],[Type]]="Straight", 0)</f>
        <v>1</v>
      </c>
      <c r="C253" s="1">
        <v>1.29</v>
      </c>
      <c r="D253" s="1">
        <v>22.603000000000002</v>
      </c>
      <c r="E253">
        <f>IFERROR(Table1[[#This Row],[Section Length]]/Table1[[#This Row],[Corner Radius]], 0) * Table1[[#This Row],[Sign]]</f>
        <v>5.7072070079193023E-2</v>
      </c>
      <c r="F253">
        <f>SUM(E$2:E253)</f>
        <v>-1.9389839883159248</v>
      </c>
      <c r="G253">
        <f>Table1[[#This Row],[Heading]]*180/PI()</f>
        <v>-111.09559907394622</v>
      </c>
    </row>
    <row r="254" spans="1:7" x14ac:dyDescent="0.25">
      <c r="A254" s="1" t="s">
        <v>2</v>
      </c>
      <c r="B254" s="1" cm="1">
        <f t="array" ref="B254">_xlfn.IFS(Table1[[#This Row],[Type]]="Right", -1, Table1[[#This Row],[Type]]="Left", 1, Table1[[#This Row],[Type]]="Straight", 0)</f>
        <v>1</v>
      </c>
      <c r="C254" s="1">
        <v>1.3160000000000001</v>
      </c>
      <c r="D254" s="1">
        <v>25.920999999999999</v>
      </c>
      <c r="E254">
        <f>IFERROR(Table1[[#This Row],[Section Length]]/Table1[[#This Row],[Corner Radius]], 0) * Table1[[#This Row],[Sign]]</f>
        <v>5.0769646232784231E-2</v>
      </c>
      <c r="F254">
        <f>SUM(E$2:E254)</f>
        <v>-1.8882143420831405</v>
      </c>
      <c r="G254">
        <f>Table1[[#This Row],[Heading]]*180/PI()</f>
        <v>-108.18671261743543</v>
      </c>
    </row>
    <row r="255" spans="1:7" x14ac:dyDescent="0.25">
      <c r="A255" s="1" t="s">
        <v>2</v>
      </c>
      <c r="B255" s="1" cm="1">
        <f t="array" ref="B255">_xlfn.IFS(Table1[[#This Row],[Type]]="Right", -1, Table1[[#This Row],[Type]]="Left", 1, Table1[[#This Row],[Type]]="Straight", 0)</f>
        <v>1</v>
      </c>
      <c r="C255" s="1">
        <v>1.3380000000000001</v>
      </c>
      <c r="D255" s="1">
        <v>30.204000000000001</v>
      </c>
      <c r="E255">
        <f>IFERROR(Table1[[#This Row],[Section Length]]/Table1[[#This Row],[Corner Radius]], 0) * Table1[[#This Row],[Sign]]</f>
        <v>4.4298768375049667E-2</v>
      </c>
      <c r="F255">
        <f>SUM(E$2:E255)</f>
        <v>-1.8439155737080908</v>
      </c>
      <c r="G255">
        <f>Table1[[#This Row],[Heading]]*180/PI()</f>
        <v>-105.64858015191746</v>
      </c>
    </row>
    <row r="256" spans="1:7" x14ac:dyDescent="0.25">
      <c r="A256" s="1" t="s">
        <v>2</v>
      </c>
      <c r="B256" s="1" cm="1">
        <f t="array" ref="B256">_xlfn.IFS(Table1[[#This Row],[Type]]="Right", -1, Table1[[#This Row],[Type]]="Left", 1, Table1[[#This Row],[Type]]="Straight", 0)</f>
        <v>1</v>
      </c>
      <c r="C256" s="1">
        <v>1.369</v>
      </c>
      <c r="D256" s="1">
        <v>33.548999999999999</v>
      </c>
      <c r="E256">
        <f>IFERROR(Table1[[#This Row],[Section Length]]/Table1[[#This Row],[Corner Radius]], 0) * Table1[[#This Row],[Sign]]</f>
        <v>4.0805985275269012E-2</v>
      </c>
      <c r="F256">
        <f>SUM(E$2:E256)</f>
        <v>-1.8031095884328219</v>
      </c>
      <c r="G256">
        <f>Table1[[#This Row],[Heading]]*180/PI()</f>
        <v>-103.31056941677157</v>
      </c>
    </row>
    <row r="257" spans="1:7" x14ac:dyDescent="0.25">
      <c r="A257" s="1" t="s">
        <v>2</v>
      </c>
      <c r="B257" s="1" cm="1">
        <f t="array" ref="B257">_xlfn.IFS(Table1[[#This Row],[Type]]="Right", -1, Table1[[#This Row],[Type]]="Left", 1, Table1[[#This Row],[Type]]="Straight", 0)</f>
        <v>1</v>
      </c>
      <c r="C257" s="1">
        <v>1.419</v>
      </c>
      <c r="D257" s="1">
        <v>53.773000000000003</v>
      </c>
      <c r="E257">
        <f>IFERROR(Table1[[#This Row],[Section Length]]/Table1[[#This Row],[Corner Radius]], 0) * Table1[[#This Row],[Sign]]</f>
        <v>2.6388708087702006E-2</v>
      </c>
      <c r="F257">
        <f>SUM(E$2:E257)</f>
        <v>-1.7767208803451198</v>
      </c>
      <c r="G257">
        <f>Table1[[#This Row],[Heading]]*180/PI()</f>
        <v>-101.79860781654351</v>
      </c>
    </row>
    <row r="258" spans="1:7" x14ac:dyDescent="0.25">
      <c r="A258" s="1" t="s">
        <v>1</v>
      </c>
      <c r="B258" s="1" cm="1">
        <f t="array" ref="B258">_xlfn.IFS(Table1[[#This Row],[Type]]="Right", -1, Table1[[#This Row],[Type]]="Left", 1, Table1[[#This Row],[Type]]="Straight", 0)</f>
        <v>-1</v>
      </c>
      <c r="C258" s="1">
        <v>1.454</v>
      </c>
      <c r="D258" s="1">
        <v>193.87700000000001</v>
      </c>
      <c r="E258">
        <f>IFERROR(Table1[[#This Row],[Section Length]]/Table1[[#This Row],[Corner Radius]], 0) * Table1[[#This Row],[Sign]]</f>
        <v>-7.499600262021797E-3</v>
      </c>
      <c r="F258">
        <f>SUM(E$2:E258)</f>
        <v>-1.7842204806071416</v>
      </c>
      <c r="G258">
        <f>Table1[[#This Row],[Heading]]*180/PI()</f>
        <v>-102.22830325959256</v>
      </c>
    </row>
    <row r="259" spans="1:7" x14ac:dyDescent="0.25">
      <c r="A259" s="1" t="s">
        <v>1</v>
      </c>
      <c r="B259" s="1" cm="1">
        <f t="array" ref="B259">_xlfn.IFS(Table1[[#This Row],[Type]]="Right", -1, Table1[[#This Row],[Type]]="Left", 1, Table1[[#This Row],[Type]]="Straight", 0)</f>
        <v>-1</v>
      </c>
      <c r="C259" s="1">
        <v>1.488</v>
      </c>
      <c r="D259" s="1">
        <v>48.491999999999997</v>
      </c>
      <c r="E259">
        <f>IFERROR(Table1[[#This Row],[Section Length]]/Table1[[#This Row],[Corner Radius]], 0) * Table1[[#This Row],[Sign]]</f>
        <v>-3.0685473892600842E-2</v>
      </c>
      <c r="F259">
        <f>SUM(E$2:E259)</f>
        <v>-1.8149059544997423</v>
      </c>
      <c r="G259">
        <f>Table1[[#This Row],[Heading]]*180/PI()</f>
        <v>-103.98645140599746</v>
      </c>
    </row>
    <row r="260" spans="1:7" x14ac:dyDescent="0.25">
      <c r="A260" s="1" t="s">
        <v>1</v>
      </c>
      <c r="B260" s="1" cm="1">
        <f t="array" ref="B260">_xlfn.IFS(Table1[[#This Row],[Type]]="Right", -1, Table1[[#This Row],[Type]]="Left", 1, Table1[[#This Row],[Type]]="Straight", 0)</f>
        <v>-1</v>
      </c>
      <c r="C260" s="1">
        <v>1.5409999999999999</v>
      </c>
      <c r="D260" s="1">
        <v>35.933999999999997</v>
      </c>
      <c r="E260">
        <f>IFERROR(Table1[[#This Row],[Section Length]]/Table1[[#This Row],[Corner Radius]], 0) * Table1[[#This Row],[Sign]]</f>
        <v>-4.2884176545889691E-2</v>
      </c>
      <c r="F260">
        <f>SUM(E$2:E260)</f>
        <v>-1.857790131045632</v>
      </c>
      <c r="G260">
        <f>Table1[[#This Row],[Heading]]*180/PI()</f>
        <v>-106.44353372997085</v>
      </c>
    </row>
    <row r="261" spans="1:7" x14ac:dyDescent="0.25">
      <c r="A261" s="1" t="s">
        <v>1</v>
      </c>
      <c r="B261" s="1" cm="1">
        <f t="array" ref="B261">_xlfn.IFS(Table1[[#This Row],[Type]]="Right", -1, Table1[[#This Row],[Type]]="Left", 1, Table1[[#This Row],[Type]]="Straight", 0)</f>
        <v>-1</v>
      </c>
      <c r="C261" s="1">
        <v>1.591</v>
      </c>
      <c r="D261" s="1">
        <v>28.148</v>
      </c>
      <c r="E261">
        <f>IFERROR(Table1[[#This Row],[Section Length]]/Table1[[#This Row],[Corner Radius]], 0) * Table1[[#This Row],[Sign]]</f>
        <v>-5.6522665908767943E-2</v>
      </c>
      <c r="F261">
        <f>SUM(E$2:E261)</f>
        <v>-1.9143127969543998</v>
      </c>
      <c r="G261">
        <f>Table1[[#This Row],[Heading]]*180/PI()</f>
        <v>-109.68204393337122</v>
      </c>
    </row>
    <row r="262" spans="1:7" x14ac:dyDescent="0.25">
      <c r="A262" s="1" t="s">
        <v>1</v>
      </c>
      <c r="B262" s="1" cm="1">
        <f t="array" ref="B262">_xlfn.IFS(Table1[[#This Row],[Type]]="Right", -1, Table1[[#This Row],[Type]]="Left", 1, Table1[[#This Row],[Type]]="Straight", 0)</f>
        <v>-1</v>
      </c>
      <c r="C262" s="1">
        <v>1.6319999999999999</v>
      </c>
      <c r="D262" s="1">
        <v>28.321000000000002</v>
      </c>
      <c r="E262">
        <f>IFERROR(Table1[[#This Row],[Section Length]]/Table1[[#This Row],[Corner Radius]], 0) * Table1[[#This Row],[Sign]]</f>
        <v>-5.7625083860033184E-2</v>
      </c>
      <c r="F262">
        <f>SUM(E$2:E262)</f>
        <v>-1.971937880814433</v>
      </c>
      <c r="G262">
        <f>Table1[[#This Row],[Heading]]*180/PI()</f>
        <v>-112.98371803263855</v>
      </c>
    </row>
    <row r="263" spans="1:7" x14ac:dyDescent="0.25">
      <c r="A263" s="1" t="s">
        <v>1</v>
      </c>
      <c r="B263" s="1" cm="1">
        <f t="array" ref="B263">_xlfn.IFS(Table1[[#This Row],[Type]]="Right", -1, Table1[[#This Row],[Type]]="Left", 1, Table1[[#This Row],[Type]]="Straight", 0)</f>
        <v>-1</v>
      </c>
      <c r="C263" s="1">
        <v>1.65</v>
      </c>
      <c r="D263" s="1">
        <v>33.886000000000003</v>
      </c>
      <c r="E263">
        <f>IFERROR(Table1[[#This Row],[Section Length]]/Table1[[#This Row],[Corner Radius]], 0) * Table1[[#This Row],[Sign]]</f>
        <v>-4.8692675441185142E-2</v>
      </c>
      <c r="F263">
        <f>SUM(E$2:E263)</f>
        <v>-2.0206305562556182</v>
      </c>
      <c r="G263">
        <f>Table1[[#This Row],[Heading]]*180/PI()</f>
        <v>-115.77360282861878</v>
      </c>
    </row>
    <row r="264" spans="1:7" x14ac:dyDescent="0.25">
      <c r="A264" s="1" t="s">
        <v>1</v>
      </c>
      <c r="B264" s="1" cm="1">
        <f t="array" ref="B264">_xlfn.IFS(Table1[[#This Row],[Type]]="Right", -1, Table1[[#This Row],[Type]]="Left", 1, Table1[[#This Row],[Type]]="Straight", 0)</f>
        <v>-1</v>
      </c>
      <c r="C264" s="1">
        <v>1.665</v>
      </c>
      <c r="D264" s="1">
        <v>38.033000000000001</v>
      </c>
      <c r="E264">
        <f>IFERROR(Table1[[#This Row],[Section Length]]/Table1[[#This Row],[Corner Radius]], 0) * Table1[[#This Row],[Sign]]</f>
        <v>-4.3777771934898638E-2</v>
      </c>
      <c r="F264">
        <f>SUM(E$2:E264)</f>
        <v>-2.0644083281905168</v>
      </c>
      <c r="G264">
        <f>Table1[[#This Row],[Heading]]*180/PI()</f>
        <v>-118.28188439697475</v>
      </c>
    </row>
    <row r="265" spans="1:7" x14ac:dyDescent="0.25">
      <c r="A265" s="1" t="s">
        <v>1</v>
      </c>
      <c r="B265" s="1" cm="1">
        <f t="array" ref="B265">_xlfn.IFS(Table1[[#This Row],[Type]]="Right", -1, Table1[[#This Row],[Type]]="Left", 1, Table1[[#This Row],[Type]]="Straight", 0)</f>
        <v>-1</v>
      </c>
      <c r="C265" s="1">
        <v>1.6859999999999999</v>
      </c>
      <c r="D265" s="1">
        <v>44.86</v>
      </c>
      <c r="E265">
        <f>IFERROR(Table1[[#This Row],[Section Length]]/Table1[[#This Row],[Corner Radius]], 0) * Table1[[#This Row],[Sign]]</f>
        <v>-3.7583593401694156E-2</v>
      </c>
      <c r="F265">
        <f>SUM(E$2:E265)</f>
        <v>-2.1019919215922109</v>
      </c>
      <c r="G265">
        <f>Table1[[#This Row],[Heading]]*180/PI()</f>
        <v>-120.43526567782756</v>
      </c>
    </row>
    <row r="266" spans="1:7" x14ac:dyDescent="0.25">
      <c r="A266" s="1" t="s">
        <v>1</v>
      </c>
      <c r="B266" s="1" cm="1">
        <f t="array" ref="B266">_xlfn.IFS(Table1[[#This Row],[Type]]="Right", -1, Table1[[#This Row],[Type]]="Left", 1, Table1[[#This Row],[Type]]="Straight", 0)</f>
        <v>-1</v>
      </c>
      <c r="C266" s="1">
        <v>1.7170000000000001</v>
      </c>
      <c r="D266" s="1">
        <v>47.561999999999998</v>
      </c>
      <c r="E266">
        <f>IFERROR(Table1[[#This Row],[Section Length]]/Table1[[#This Row],[Corner Radius]], 0) * Table1[[#This Row],[Sign]]</f>
        <v>-3.6100248097220476E-2</v>
      </c>
      <c r="F266">
        <f>SUM(E$2:E266)</f>
        <v>-2.1380921696894313</v>
      </c>
      <c r="G266">
        <f>Table1[[#This Row],[Heading]]*180/PI()</f>
        <v>-122.50365753317345</v>
      </c>
    </row>
    <row r="267" spans="1:7" x14ac:dyDescent="0.25">
      <c r="A267" s="1" t="s">
        <v>1</v>
      </c>
      <c r="B267" s="1" cm="1">
        <f t="array" ref="B267">_xlfn.IFS(Table1[[#This Row],[Type]]="Right", -1, Table1[[#This Row],[Type]]="Left", 1, Table1[[#This Row],[Type]]="Straight", 0)</f>
        <v>-1</v>
      </c>
      <c r="C267" s="1">
        <v>1.748</v>
      </c>
      <c r="D267" s="1">
        <v>41.514000000000003</v>
      </c>
      <c r="E267">
        <f>IFERROR(Table1[[#This Row],[Section Length]]/Table1[[#This Row],[Corner Radius]], 0) * Table1[[#This Row],[Sign]]</f>
        <v>-4.2106277400395041E-2</v>
      </c>
      <c r="F267">
        <f>SUM(E$2:E267)</f>
        <v>-2.1801984470898264</v>
      </c>
      <c r="G267">
        <f>Table1[[#This Row],[Heading]]*180/PI()</f>
        <v>-124.91616951922316</v>
      </c>
    </row>
    <row r="268" spans="1:7" x14ac:dyDescent="0.25">
      <c r="A268" s="1" t="s">
        <v>1</v>
      </c>
      <c r="B268" s="1" cm="1">
        <f t="array" ref="B268">_xlfn.IFS(Table1[[#This Row],[Type]]="Right", -1, Table1[[#This Row],[Type]]="Left", 1, Table1[[#This Row],[Type]]="Straight", 0)</f>
        <v>-1</v>
      </c>
      <c r="C268" s="1">
        <v>1.7809999999999999</v>
      </c>
      <c r="D268" s="1">
        <v>35.542999999999999</v>
      </c>
      <c r="E268">
        <f>IFERROR(Table1[[#This Row],[Section Length]]/Table1[[#This Row],[Corner Radius]], 0) * Table1[[#This Row],[Sign]]</f>
        <v>-5.0108319500323552E-2</v>
      </c>
      <c r="F268">
        <f>SUM(E$2:E268)</f>
        <v>-2.2303067665901497</v>
      </c>
      <c r="G268">
        <f>Table1[[#This Row],[Heading]]*180/PI()</f>
        <v>-127.78716474508478</v>
      </c>
    </row>
    <row r="269" spans="1:7" x14ac:dyDescent="0.25">
      <c r="A269" s="1" t="s">
        <v>1</v>
      </c>
      <c r="B269" s="1" cm="1">
        <f t="array" ref="B269">_xlfn.IFS(Table1[[#This Row],[Type]]="Right", -1, Table1[[#This Row],[Type]]="Left", 1, Table1[[#This Row],[Type]]="Straight", 0)</f>
        <v>-1</v>
      </c>
      <c r="C269" s="1">
        <v>1.81</v>
      </c>
      <c r="D269" s="1">
        <v>31.225000000000001</v>
      </c>
      <c r="E269">
        <f>IFERROR(Table1[[#This Row],[Section Length]]/Table1[[#This Row],[Corner Radius]], 0) * Table1[[#This Row],[Sign]]</f>
        <v>-5.7966373098478782E-2</v>
      </c>
      <c r="F269">
        <f>SUM(E$2:E269)</f>
        <v>-2.2882731396886284</v>
      </c>
      <c r="G269">
        <f>Table1[[#This Row],[Heading]]*180/PI()</f>
        <v>-131.10839327730827</v>
      </c>
    </row>
    <row r="270" spans="1:7" x14ac:dyDescent="0.25">
      <c r="A270" s="1" t="s">
        <v>1</v>
      </c>
      <c r="B270" s="1" cm="1">
        <f t="array" ref="B270">_xlfn.IFS(Table1[[#This Row],[Type]]="Right", -1, Table1[[#This Row],[Type]]="Left", 1, Table1[[#This Row],[Type]]="Straight", 0)</f>
        <v>-1</v>
      </c>
      <c r="C270" s="1">
        <v>1.835</v>
      </c>
      <c r="D270" s="1">
        <v>31.297000000000001</v>
      </c>
      <c r="E270">
        <f>IFERROR(Table1[[#This Row],[Section Length]]/Table1[[#This Row],[Corner Radius]], 0) * Table1[[#This Row],[Sign]]</f>
        <v>-5.863181774610985E-2</v>
      </c>
      <c r="F270">
        <f>SUM(E$2:E270)</f>
        <v>-2.3469049574347385</v>
      </c>
      <c r="G270">
        <f>Table1[[#This Row],[Heading]]*180/PI()</f>
        <v>-134.46774897934063</v>
      </c>
    </row>
    <row r="271" spans="1:7" x14ac:dyDescent="0.25">
      <c r="A271" s="1" t="s">
        <v>1</v>
      </c>
      <c r="B271" s="1" cm="1">
        <f t="array" ref="B271">_xlfn.IFS(Table1[[#This Row],[Type]]="Right", -1, Table1[[#This Row],[Type]]="Left", 1, Table1[[#This Row],[Type]]="Straight", 0)</f>
        <v>-1</v>
      </c>
      <c r="C271" s="1">
        <v>1.845</v>
      </c>
      <c r="D271" s="1">
        <v>30.48</v>
      </c>
      <c r="E271">
        <f>IFERROR(Table1[[#This Row],[Section Length]]/Table1[[#This Row],[Corner Radius]], 0) * Table1[[#This Row],[Sign]]</f>
        <v>-6.0531496062992123E-2</v>
      </c>
      <c r="F271">
        <f>SUM(E$2:E271)</f>
        <v>-2.4074364534977306</v>
      </c>
      <c r="G271">
        <f>Table1[[#This Row],[Heading]]*180/PI()</f>
        <v>-137.93594823136283</v>
      </c>
    </row>
    <row r="272" spans="1:7" x14ac:dyDescent="0.25">
      <c r="A272" s="1" t="s">
        <v>1</v>
      </c>
      <c r="B272" s="1" cm="1">
        <f t="array" ref="B272">_xlfn.IFS(Table1[[#This Row],[Type]]="Right", -1, Table1[[#This Row],[Type]]="Left", 1, Table1[[#This Row],[Type]]="Straight", 0)</f>
        <v>-1</v>
      </c>
      <c r="C272" s="1">
        <v>1.8580000000000001</v>
      </c>
      <c r="D272" s="1">
        <v>28.952999999999999</v>
      </c>
      <c r="E272">
        <f>IFERROR(Table1[[#This Row],[Section Length]]/Table1[[#This Row],[Corner Radius]], 0) * Table1[[#This Row],[Sign]]</f>
        <v>-6.4172969985839129E-2</v>
      </c>
      <c r="F272">
        <f>SUM(E$2:E272)</f>
        <v>-2.4716094234835699</v>
      </c>
      <c r="G272">
        <f>Table1[[#This Row],[Heading]]*180/PI()</f>
        <v>-141.61278857037112</v>
      </c>
    </row>
    <row r="273" spans="1:7" x14ac:dyDescent="0.25">
      <c r="A273" s="1" t="s">
        <v>1</v>
      </c>
      <c r="B273" s="1" cm="1">
        <f t="array" ref="B273">_xlfn.IFS(Table1[[#This Row],[Type]]="Right", -1, Table1[[#This Row],[Type]]="Left", 1, Table1[[#This Row],[Type]]="Straight", 0)</f>
        <v>-1</v>
      </c>
      <c r="C273" s="1">
        <v>1.873</v>
      </c>
      <c r="D273" s="1">
        <v>28.759</v>
      </c>
      <c r="E273">
        <f>IFERROR(Table1[[#This Row],[Section Length]]/Table1[[#This Row],[Corner Radius]], 0) * Table1[[#This Row],[Sign]]</f>
        <v>-6.5127438367119858E-2</v>
      </c>
      <c r="F273">
        <f>SUM(E$2:E273)</f>
        <v>-2.5367368618506898</v>
      </c>
      <c r="G273">
        <f>Table1[[#This Row],[Heading]]*180/PI()</f>
        <v>-145.3443159193055</v>
      </c>
    </row>
    <row r="274" spans="1:7" x14ac:dyDescent="0.25">
      <c r="A274" s="1" t="s">
        <v>1</v>
      </c>
      <c r="B274" s="1" cm="1">
        <f t="array" ref="B274">_xlfn.IFS(Table1[[#This Row],[Type]]="Right", -1, Table1[[#This Row],[Type]]="Left", 1, Table1[[#This Row],[Type]]="Straight", 0)</f>
        <v>-1</v>
      </c>
      <c r="C274" s="1">
        <v>1.887</v>
      </c>
      <c r="D274" s="1">
        <v>29.530999999999999</v>
      </c>
      <c r="E274">
        <f>IFERROR(Table1[[#This Row],[Section Length]]/Table1[[#This Row],[Corner Radius]], 0) * Table1[[#This Row],[Sign]]</f>
        <v>-6.3898953641935596E-2</v>
      </c>
      <c r="F274">
        <f>SUM(E$2:E274)</f>
        <v>-2.6006358154926255</v>
      </c>
      <c r="G274">
        <f>Table1[[#This Row],[Heading]]*180/PI()</f>
        <v>-149.00545627829052</v>
      </c>
    </row>
    <row r="275" spans="1:7" x14ac:dyDescent="0.25">
      <c r="A275" s="1" t="s">
        <v>1</v>
      </c>
      <c r="B275" s="1" cm="1">
        <f t="array" ref="B275">_xlfn.IFS(Table1[[#This Row],[Type]]="Right", -1, Table1[[#This Row],[Type]]="Left", 1, Table1[[#This Row],[Type]]="Straight", 0)</f>
        <v>-1</v>
      </c>
      <c r="C275" s="1">
        <v>1.889</v>
      </c>
      <c r="D275" s="1">
        <v>31.558</v>
      </c>
      <c r="E275">
        <f>IFERROR(Table1[[#This Row],[Section Length]]/Table1[[#This Row],[Corner Radius]], 0) * Table1[[#This Row],[Sign]]</f>
        <v>-5.9858039165980099E-2</v>
      </c>
      <c r="F275">
        <f>SUM(E$2:E275)</f>
        <v>-2.6604938546586054</v>
      </c>
      <c r="G275">
        <f>Table1[[#This Row],[Heading]]*180/PI()</f>
        <v>-152.43506929242994</v>
      </c>
    </row>
    <row r="276" spans="1:7" x14ac:dyDescent="0.25">
      <c r="A276" s="1" t="s">
        <v>1</v>
      </c>
      <c r="B276" s="1" cm="1">
        <f t="array" ref="B276">_xlfn.IFS(Table1[[#This Row],[Type]]="Right", -1, Table1[[#This Row],[Type]]="Left", 1, Table1[[#This Row],[Type]]="Straight", 0)</f>
        <v>-1</v>
      </c>
      <c r="C276" s="1">
        <v>1.8939999999999999</v>
      </c>
      <c r="D276" s="1">
        <v>31.157</v>
      </c>
      <c r="E276">
        <f>IFERROR(Table1[[#This Row],[Section Length]]/Table1[[#This Row],[Corner Radius]], 0) * Table1[[#This Row],[Sign]]</f>
        <v>-6.0788907789581792E-2</v>
      </c>
      <c r="F276">
        <f>SUM(E$2:E276)</f>
        <v>-2.7212827624481872</v>
      </c>
      <c r="G276">
        <f>Table1[[#This Row],[Heading]]*180/PI()</f>
        <v>-155.91801714998292</v>
      </c>
    </row>
    <row r="277" spans="1:7" x14ac:dyDescent="0.25">
      <c r="A277" s="1" t="s">
        <v>1</v>
      </c>
      <c r="B277" s="1" cm="1">
        <f t="array" ref="B277">_xlfn.IFS(Table1[[#This Row],[Type]]="Right", -1, Table1[[#This Row],[Type]]="Left", 1, Table1[[#This Row],[Type]]="Straight", 0)</f>
        <v>-1</v>
      </c>
      <c r="C277" s="1">
        <v>1.901</v>
      </c>
      <c r="D277" s="1">
        <v>33.563000000000002</v>
      </c>
      <c r="E277">
        <f>IFERROR(Table1[[#This Row],[Section Length]]/Table1[[#This Row],[Corner Radius]], 0) * Table1[[#This Row],[Sign]]</f>
        <v>-5.6639752107976039E-2</v>
      </c>
      <c r="F277">
        <f>SUM(E$2:E277)</f>
        <v>-2.7779225145561632</v>
      </c>
      <c r="G277">
        <f>Table1[[#This Row],[Heading]]*180/PI()</f>
        <v>-159.16323589843716</v>
      </c>
    </row>
    <row r="278" spans="1:7" x14ac:dyDescent="0.25">
      <c r="A278" s="1" t="s">
        <v>1</v>
      </c>
      <c r="B278" s="1" cm="1">
        <f t="array" ref="B278">_xlfn.IFS(Table1[[#This Row],[Type]]="Right", -1, Table1[[#This Row],[Type]]="Left", 1, Table1[[#This Row],[Type]]="Straight", 0)</f>
        <v>-1</v>
      </c>
      <c r="C278" s="1">
        <v>1.883</v>
      </c>
      <c r="D278" s="1">
        <v>48.622999999999998</v>
      </c>
      <c r="E278">
        <f>IFERROR(Table1[[#This Row],[Section Length]]/Table1[[#This Row],[Corner Radius]], 0) * Table1[[#This Row],[Sign]]</f>
        <v>-3.8726528597577282E-2</v>
      </c>
      <c r="F278">
        <f>SUM(E$2:E278)</f>
        <v>-2.8166490431537405</v>
      </c>
      <c r="G278">
        <f>Table1[[#This Row],[Heading]]*180/PI()</f>
        <v>-161.38210254227101</v>
      </c>
    </row>
    <row r="279" spans="1:7" x14ac:dyDescent="0.25">
      <c r="A279" s="1" t="s">
        <v>1</v>
      </c>
      <c r="B279" s="1" cm="1">
        <f t="array" ref="B279">_xlfn.IFS(Table1[[#This Row],[Type]]="Right", -1, Table1[[#This Row],[Type]]="Left", 1, Table1[[#This Row],[Type]]="Straight", 0)</f>
        <v>-1</v>
      </c>
      <c r="C279" s="1">
        <v>1.8260000000000001</v>
      </c>
      <c r="D279" s="1">
        <v>80.228999999999999</v>
      </c>
      <c r="E279">
        <f>IFERROR(Table1[[#This Row],[Section Length]]/Table1[[#This Row],[Corner Radius]], 0) * Table1[[#This Row],[Sign]]</f>
        <v>-2.2759849929576588E-2</v>
      </c>
      <c r="F279">
        <f>SUM(E$2:E279)</f>
        <v>-2.8394088930833172</v>
      </c>
      <c r="G279">
        <f>Table1[[#This Row],[Heading]]*180/PI()</f>
        <v>-162.68614588558688</v>
      </c>
    </row>
    <row r="280" spans="1:7" x14ac:dyDescent="0.25">
      <c r="A280" s="1" t="s">
        <v>1</v>
      </c>
      <c r="B280" s="1" cm="1">
        <f t="array" ref="B280">_xlfn.IFS(Table1[[#This Row],[Type]]="Right", -1, Table1[[#This Row],[Type]]="Left", 1, Table1[[#This Row],[Type]]="Straight", 0)</f>
        <v>-1</v>
      </c>
      <c r="C280" s="1">
        <v>1.7509999999999999</v>
      </c>
      <c r="D280" s="1">
        <v>112.504</v>
      </c>
      <c r="E280">
        <f>IFERROR(Table1[[#This Row],[Section Length]]/Table1[[#This Row],[Corner Radius]], 0) * Table1[[#This Row],[Sign]]</f>
        <v>-1.5563891061651139E-2</v>
      </c>
      <c r="F280">
        <f>SUM(E$2:E280)</f>
        <v>-2.8549727841449686</v>
      </c>
      <c r="G280">
        <f>Table1[[#This Row],[Heading]]*180/PI()</f>
        <v>-163.57789115622089</v>
      </c>
    </row>
    <row r="281" spans="1:7" x14ac:dyDescent="0.25">
      <c r="A281" s="1" t="s">
        <v>1</v>
      </c>
      <c r="B281" s="1" cm="1">
        <f t="array" ref="B281">_xlfn.IFS(Table1[[#This Row],[Type]]="Right", -1, Table1[[#This Row],[Type]]="Left", 1, Table1[[#This Row],[Type]]="Straight", 0)</f>
        <v>-1</v>
      </c>
      <c r="C281" s="1">
        <v>1.68</v>
      </c>
      <c r="D281" s="1">
        <v>133.696</v>
      </c>
      <c r="E281">
        <f>IFERROR(Table1[[#This Row],[Section Length]]/Table1[[#This Row],[Corner Radius]], 0) * Table1[[#This Row],[Sign]]</f>
        <v>-1.2565820966969841E-2</v>
      </c>
      <c r="F281">
        <f>SUM(E$2:E281)</f>
        <v>-2.8675386051119385</v>
      </c>
      <c r="G281">
        <f>Table1[[#This Row],[Heading]]*180/PI()</f>
        <v>-164.29785966374527</v>
      </c>
    </row>
    <row r="282" spans="1:7" x14ac:dyDescent="0.25">
      <c r="A282" s="1" t="s">
        <v>1</v>
      </c>
      <c r="B282" s="1" cm="1">
        <f t="array" ref="B282">_xlfn.IFS(Table1[[#This Row],[Type]]="Right", -1, Table1[[#This Row],[Type]]="Left", 1, Table1[[#This Row],[Type]]="Straight", 0)</f>
        <v>-1</v>
      </c>
      <c r="C282" s="1">
        <v>1.61</v>
      </c>
      <c r="D282" s="1">
        <v>108.706</v>
      </c>
      <c r="E282">
        <f>IFERROR(Table1[[#This Row],[Section Length]]/Table1[[#This Row],[Corner Radius]], 0) * Table1[[#This Row],[Sign]]</f>
        <v>-1.481059003182897E-2</v>
      </c>
      <c r="F282">
        <f>SUM(E$2:E282)</f>
        <v>-2.8823491951437674</v>
      </c>
      <c r="G282">
        <f>Table1[[#This Row],[Heading]]*180/PI()</f>
        <v>-165.14644396466761</v>
      </c>
    </row>
    <row r="283" spans="1:7" x14ac:dyDescent="0.25">
      <c r="A283" s="1" t="s">
        <v>1</v>
      </c>
      <c r="B283" s="1" cm="1">
        <f t="array" ref="B283">_xlfn.IFS(Table1[[#This Row],[Type]]="Right", -1, Table1[[#This Row],[Type]]="Left", 1, Table1[[#This Row],[Type]]="Straight", 0)</f>
        <v>-1</v>
      </c>
      <c r="C283" s="1">
        <v>1.5509999999999999</v>
      </c>
      <c r="D283" s="1">
        <v>90.507000000000005</v>
      </c>
      <c r="E283">
        <f>IFERROR(Table1[[#This Row],[Section Length]]/Table1[[#This Row],[Corner Radius]], 0) * Table1[[#This Row],[Sign]]</f>
        <v>-1.7136796048924392E-2</v>
      </c>
      <c r="F283">
        <f>SUM(E$2:E283)</f>
        <v>-2.8994859911926918</v>
      </c>
      <c r="G283">
        <f>Table1[[#This Row],[Heading]]*180/PI()</f>
        <v>-166.12831005264744</v>
      </c>
    </row>
    <row r="284" spans="1:7" x14ac:dyDescent="0.25">
      <c r="A284" s="1" t="s">
        <v>1</v>
      </c>
      <c r="B284" s="1" cm="1">
        <f t="array" ref="B284">_xlfn.IFS(Table1[[#This Row],[Type]]="Right", -1, Table1[[#This Row],[Type]]="Left", 1, Table1[[#This Row],[Type]]="Straight", 0)</f>
        <v>-1</v>
      </c>
      <c r="C284" s="1">
        <v>1.484</v>
      </c>
      <c r="D284" s="1">
        <v>646.15499999999997</v>
      </c>
      <c r="E284">
        <f>IFERROR(Table1[[#This Row],[Section Length]]/Table1[[#This Row],[Corner Radius]], 0) * Table1[[#This Row],[Sign]]</f>
        <v>-2.2966625654835143E-3</v>
      </c>
      <c r="F284">
        <f>SUM(E$2:E284)</f>
        <v>-2.9017826537581755</v>
      </c>
      <c r="G284">
        <f>Table1[[#This Row],[Heading]]*180/PI()</f>
        <v>-166.25989912461532</v>
      </c>
    </row>
    <row r="285" spans="1:7" x14ac:dyDescent="0.25">
      <c r="A285" s="1" t="s">
        <v>2</v>
      </c>
      <c r="B285" s="1" cm="1">
        <f t="array" ref="B285">_xlfn.IFS(Table1[[#This Row],[Type]]="Right", -1, Table1[[#This Row],[Type]]="Left", 1, Table1[[#This Row],[Type]]="Straight", 0)</f>
        <v>1</v>
      </c>
      <c r="C285" s="1">
        <v>1.413</v>
      </c>
      <c r="D285" s="1">
        <v>34.076999999999998</v>
      </c>
      <c r="E285">
        <f>IFERROR(Table1[[#This Row],[Section Length]]/Table1[[#This Row],[Corner Radius]], 0) * Table1[[#This Row],[Sign]]</f>
        <v>4.146491768641606E-2</v>
      </c>
      <c r="F285">
        <f>SUM(E$2:E285)</f>
        <v>-2.8603177360717593</v>
      </c>
      <c r="G285">
        <f>Table1[[#This Row],[Heading]]*180/PI()</f>
        <v>-163.88413434332631</v>
      </c>
    </row>
    <row r="286" spans="1:7" x14ac:dyDescent="0.25">
      <c r="A286" s="1" t="s">
        <v>2</v>
      </c>
      <c r="B286" s="1" cm="1">
        <f t="array" ref="B286">_xlfn.IFS(Table1[[#This Row],[Type]]="Right", -1, Table1[[#This Row],[Type]]="Left", 1, Table1[[#This Row],[Type]]="Straight", 0)</f>
        <v>1</v>
      </c>
      <c r="C286" s="1">
        <v>1.385</v>
      </c>
      <c r="D286" s="1">
        <v>18.053999999999998</v>
      </c>
      <c r="E286">
        <f>IFERROR(Table1[[#This Row],[Section Length]]/Table1[[#This Row],[Corner Radius]], 0) * Table1[[#This Row],[Sign]]</f>
        <v>7.6714301539824975E-2</v>
      </c>
      <c r="F286">
        <f>SUM(E$2:E286)</f>
        <v>-2.7836034345319343</v>
      </c>
      <c r="G286">
        <f>Table1[[#This Row],[Heading]]*180/PI()</f>
        <v>-159.48872863680037</v>
      </c>
    </row>
    <row r="287" spans="1:7" x14ac:dyDescent="0.25">
      <c r="A287" s="1" t="s">
        <v>2</v>
      </c>
      <c r="B287" s="1" cm="1">
        <f t="array" ref="B287">_xlfn.IFS(Table1[[#This Row],[Type]]="Right", -1, Table1[[#This Row],[Type]]="Left", 1, Table1[[#This Row],[Type]]="Straight", 0)</f>
        <v>1</v>
      </c>
      <c r="C287" s="1">
        <v>1.3580000000000001</v>
      </c>
      <c r="D287" s="1">
        <v>16.503</v>
      </c>
      <c r="E287">
        <f>IFERROR(Table1[[#This Row],[Section Length]]/Table1[[#This Row],[Corner Radius]], 0) * Table1[[#This Row],[Sign]]</f>
        <v>8.2288068835969216E-2</v>
      </c>
      <c r="F287">
        <f>SUM(E$2:E287)</f>
        <v>-2.7013153656959652</v>
      </c>
      <c r="G287">
        <f>Table1[[#This Row],[Heading]]*180/PI()</f>
        <v>-154.77396958821737</v>
      </c>
    </row>
    <row r="288" spans="1:7" x14ac:dyDescent="0.25">
      <c r="A288" s="1" t="s">
        <v>2</v>
      </c>
      <c r="B288" s="1" cm="1">
        <f t="array" ref="B288">_xlfn.IFS(Table1[[#This Row],[Type]]="Right", -1, Table1[[#This Row],[Type]]="Left", 1, Table1[[#This Row],[Type]]="Straight", 0)</f>
        <v>1</v>
      </c>
      <c r="C288" s="1">
        <v>1.3149999999999999</v>
      </c>
      <c r="D288" s="1">
        <v>15.195</v>
      </c>
      <c r="E288">
        <f>IFERROR(Table1[[#This Row],[Section Length]]/Table1[[#This Row],[Corner Radius]], 0) * Table1[[#This Row],[Sign]]</f>
        <v>8.6541625534715366E-2</v>
      </c>
      <c r="F288">
        <f>SUM(E$2:E288)</f>
        <v>-2.6147737401612496</v>
      </c>
      <c r="G288">
        <f>Table1[[#This Row],[Heading]]*180/PI()</f>
        <v>-149.81549969287659</v>
      </c>
    </row>
    <row r="289" spans="1:7" x14ac:dyDescent="0.25">
      <c r="A289" s="1" t="s">
        <v>2</v>
      </c>
      <c r="B289" s="1" cm="1">
        <f t="array" ref="B289">_xlfn.IFS(Table1[[#This Row],[Type]]="Right", -1, Table1[[#This Row],[Type]]="Left", 1, Table1[[#This Row],[Type]]="Straight", 0)</f>
        <v>1</v>
      </c>
      <c r="C289" s="1">
        <v>1.298</v>
      </c>
      <c r="D289" s="1">
        <v>14.818</v>
      </c>
      <c r="E289">
        <f>IFERROR(Table1[[#This Row],[Section Length]]/Table1[[#This Row],[Corner Radius]], 0) * Table1[[#This Row],[Sign]]</f>
        <v>8.7596166824132821E-2</v>
      </c>
      <c r="F289">
        <f>SUM(E$2:E289)</f>
        <v>-2.5271775733371169</v>
      </c>
      <c r="G289">
        <f>Table1[[#This Row],[Heading]]*180/PI()</f>
        <v>-144.79660903232988</v>
      </c>
    </row>
    <row r="290" spans="1:7" x14ac:dyDescent="0.25">
      <c r="A290" s="1" t="s">
        <v>2</v>
      </c>
      <c r="B290" s="1" cm="1">
        <f t="array" ref="B290">_xlfn.IFS(Table1[[#This Row],[Type]]="Right", -1, Table1[[#This Row],[Type]]="Left", 1, Table1[[#This Row],[Type]]="Straight", 0)</f>
        <v>1</v>
      </c>
      <c r="C290" s="1">
        <v>1.2869999999999999</v>
      </c>
      <c r="D290" s="1">
        <v>15.789</v>
      </c>
      <c r="E290">
        <f>IFERROR(Table1[[#This Row],[Section Length]]/Table1[[#This Row],[Corner Radius]], 0) * Table1[[#This Row],[Sign]]</f>
        <v>8.1512445373361192E-2</v>
      </c>
      <c r="F290">
        <f>SUM(E$2:E290)</f>
        <v>-2.4456651279637556</v>
      </c>
      <c r="G290">
        <f>Table1[[#This Row],[Heading]]*180/PI()</f>
        <v>-140.1262899346456</v>
      </c>
    </row>
    <row r="291" spans="1:7" x14ac:dyDescent="0.25">
      <c r="A291" s="1" t="s">
        <v>2</v>
      </c>
      <c r="B291" s="1" cm="1">
        <f t="array" ref="B291">_xlfn.IFS(Table1[[#This Row],[Type]]="Right", -1, Table1[[#This Row],[Type]]="Left", 1, Table1[[#This Row],[Type]]="Straight", 0)</f>
        <v>1</v>
      </c>
      <c r="C291" s="1">
        <v>1.266</v>
      </c>
      <c r="D291" s="1">
        <v>15.569000000000001</v>
      </c>
      <c r="E291">
        <f>IFERROR(Table1[[#This Row],[Section Length]]/Table1[[#This Row],[Corner Radius]], 0) * Table1[[#This Row],[Sign]]</f>
        <v>8.1315434517310034E-2</v>
      </c>
      <c r="F291">
        <f>SUM(E$2:E291)</f>
        <v>-2.3643496934464454</v>
      </c>
      <c r="G291">
        <f>Table1[[#This Row],[Heading]]*180/PI()</f>
        <v>-135.46725872753132</v>
      </c>
    </row>
    <row r="292" spans="1:7" x14ac:dyDescent="0.25">
      <c r="A292" s="1" t="s">
        <v>2</v>
      </c>
      <c r="B292" s="1" cm="1">
        <f t="array" ref="B292">_xlfn.IFS(Table1[[#This Row],[Type]]="Right", -1, Table1[[#This Row],[Type]]="Left", 1, Table1[[#This Row],[Type]]="Straight", 0)</f>
        <v>1</v>
      </c>
      <c r="C292" s="1">
        <v>1.2390000000000001</v>
      </c>
      <c r="D292" s="1">
        <v>14.92</v>
      </c>
      <c r="E292">
        <f>IFERROR(Table1[[#This Row],[Section Length]]/Table1[[#This Row],[Corner Radius]], 0) * Table1[[#This Row],[Sign]]</f>
        <v>8.3042895442359252E-2</v>
      </c>
      <c r="F292">
        <f>SUM(E$2:E292)</f>
        <v>-2.2813067980040862</v>
      </c>
      <c r="G292">
        <f>Table1[[#This Row],[Heading]]*180/PI()</f>
        <v>-130.70925130013794</v>
      </c>
    </row>
    <row r="293" spans="1:7" x14ac:dyDescent="0.25">
      <c r="A293" s="1" t="s">
        <v>2</v>
      </c>
      <c r="B293" s="1" cm="1">
        <f t="array" ref="B293">_xlfn.IFS(Table1[[#This Row],[Type]]="Right", -1, Table1[[#This Row],[Type]]="Left", 1, Table1[[#This Row],[Type]]="Straight", 0)</f>
        <v>1</v>
      </c>
      <c r="C293" s="1">
        <v>1.2210000000000001</v>
      </c>
      <c r="D293" s="1">
        <v>15.193</v>
      </c>
      <c r="E293">
        <f>IFERROR(Table1[[#This Row],[Section Length]]/Table1[[#This Row],[Corner Radius]], 0) * Table1[[#This Row],[Sign]]</f>
        <v>8.0365958006976906E-2</v>
      </c>
      <c r="F293">
        <f>SUM(E$2:E293)</f>
        <v>-2.2009408399971093</v>
      </c>
      <c r="G293">
        <f>Table1[[#This Row],[Heading]]*180/PI()</f>
        <v>-126.10462108981258</v>
      </c>
    </row>
    <row r="294" spans="1:7" x14ac:dyDescent="0.25">
      <c r="A294" s="1" t="s">
        <v>2</v>
      </c>
      <c r="B294" s="1" cm="1">
        <f t="array" ref="B294">_xlfn.IFS(Table1[[#This Row],[Type]]="Right", -1, Table1[[#This Row],[Type]]="Left", 1, Table1[[#This Row],[Type]]="Straight", 0)</f>
        <v>1</v>
      </c>
      <c r="C294" s="1">
        <v>1.2290000000000001</v>
      </c>
      <c r="D294" s="1">
        <v>15.840999999999999</v>
      </c>
      <c r="E294">
        <f>IFERROR(Table1[[#This Row],[Section Length]]/Table1[[#This Row],[Corner Radius]], 0) * Table1[[#This Row],[Sign]]</f>
        <v>7.7583485891042248E-2</v>
      </c>
      <c r="F294">
        <f>SUM(E$2:E294)</f>
        <v>-2.1233573541060671</v>
      </c>
      <c r="G294">
        <f>Table1[[#This Row],[Heading]]*180/PI()</f>
        <v>-121.65941478834307</v>
      </c>
    </row>
    <row r="295" spans="1:7" x14ac:dyDescent="0.25">
      <c r="A295" s="1" t="s">
        <v>2</v>
      </c>
      <c r="B295" s="1" cm="1">
        <f t="array" ref="B295">_xlfn.IFS(Table1[[#This Row],[Type]]="Right", -1, Table1[[#This Row],[Type]]="Left", 1, Table1[[#This Row],[Type]]="Straight", 0)</f>
        <v>1</v>
      </c>
      <c r="C295" s="1">
        <v>1.266</v>
      </c>
      <c r="D295" s="1">
        <v>19.457000000000001</v>
      </c>
      <c r="E295">
        <f>IFERROR(Table1[[#This Row],[Section Length]]/Table1[[#This Row],[Corner Radius]], 0) * Table1[[#This Row],[Sign]]</f>
        <v>6.5066557023179317E-2</v>
      </c>
      <c r="F295">
        <f>SUM(E$2:E295)</f>
        <v>-2.0582907970828876</v>
      </c>
      <c r="G295">
        <f>Table1[[#This Row],[Heading]]*180/PI()</f>
        <v>-117.93137568346759</v>
      </c>
    </row>
    <row r="296" spans="1:7" x14ac:dyDescent="0.25">
      <c r="A296" s="1" t="s">
        <v>2</v>
      </c>
      <c r="B296" s="1" cm="1">
        <f t="array" ref="B296">_xlfn.IFS(Table1[[#This Row],[Type]]="Right", -1, Table1[[#This Row],[Type]]="Left", 1, Table1[[#This Row],[Type]]="Straight", 0)</f>
        <v>1</v>
      </c>
      <c r="C296" s="1">
        <v>1.3140000000000001</v>
      </c>
      <c r="D296" s="1">
        <v>27.837</v>
      </c>
      <c r="E296">
        <f>IFERROR(Table1[[#This Row],[Section Length]]/Table1[[#This Row],[Corner Radius]], 0) * Table1[[#This Row],[Sign]]</f>
        <v>4.7203362431296476E-2</v>
      </c>
      <c r="F296">
        <f>SUM(E$2:E296)</f>
        <v>-2.011087434651591</v>
      </c>
      <c r="G296">
        <f>Table1[[#This Row],[Heading]]*180/PI()</f>
        <v>-115.22682223732791</v>
      </c>
    </row>
    <row r="297" spans="1:7" x14ac:dyDescent="0.25">
      <c r="A297" s="1" t="s">
        <v>2</v>
      </c>
      <c r="B297" s="1" cm="1">
        <f t="array" ref="B297">_xlfn.IFS(Table1[[#This Row],[Type]]="Right", -1, Table1[[#This Row],[Type]]="Left", 1, Table1[[#This Row],[Type]]="Straight", 0)</f>
        <v>1</v>
      </c>
      <c r="C297" s="1">
        <v>1.34</v>
      </c>
      <c r="D297" s="1">
        <v>52.7</v>
      </c>
      <c r="E297">
        <f>IFERROR(Table1[[#This Row],[Section Length]]/Table1[[#This Row],[Corner Radius]], 0) * Table1[[#This Row],[Sign]]</f>
        <v>2.5426944971537004E-2</v>
      </c>
      <c r="F297">
        <f>SUM(E$2:E297)</f>
        <v>-1.985660489680054</v>
      </c>
      <c r="G297">
        <f>Table1[[#This Row],[Heading]]*180/PI()</f>
        <v>-113.76996560454747</v>
      </c>
    </row>
    <row r="298" spans="1:7" x14ac:dyDescent="0.25">
      <c r="A298" s="1" t="s">
        <v>1</v>
      </c>
      <c r="B298" s="1" cm="1">
        <f t="array" ref="B298">_xlfn.IFS(Table1[[#This Row],[Type]]="Right", -1, Table1[[#This Row],[Type]]="Left", 1, Table1[[#This Row],[Type]]="Straight", 0)</f>
        <v>-1</v>
      </c>
      <c r="C298" s="1">
        <v>1.365</v>
      </c>
      <c r="D298" s="1">
        <v>228.01</v>
      </c>
      <c r="E298">
        <f>IFERROR(Table1[[#This Row],[Section Length]]/Table1[[#This Row],[Corner Radius]], 0) * Table1[[#This Row],[Sign]]</f>
        <v>-5.9865795359852637E-3</v>
      </c>
      <c r="F298">
        <f>SUM(E$2:E298)</f>
        <v>-1.9916470692160393</v>
      </c>
      <c r="G298">
        <f>Table1[[#This Row],[Heading]]*180/PI()</f>
        <v>-114.1129713456788</v>
      </c>
    </row>
    <row r="299" spans="1:7" x14ac:dyDescent="0.25">
      <c r="A299" s="1" t="s">
        <v>1</v>
      </c>
      <c r="B299" s="1" cm="1">
        <f t="array" ref="B299">_xlfn.IFS(Table1[[#This Row],[Type]]="Right", -1, Table1[[#This Row],[Type]]="Left", 1, Table1[[#This Row],[Type]]="Straight", 0)</f>
        <v>-1</v>
      </c>
      <c r="C299" s="1">
        <v>1.4079999999999999</v>
      </c>
      <c r="D299" s="1">
        <v>51.954999999999998</v>
      </c>
      <c r="E299">
        <f>IFERROR(Table1[[#This Row],[Section Length]]/Table1[[#This Row],[Corner Radius]], 0) * Table1[[#This Row],[Sign]]</f>
        <v>-2.7100375324800308E-2</v>
      </c>
      <c r="F299">
        <f>SUM(E$2:E299)</f>
        <v>-2.0187474445408395</v>
      </c>
      <c r="G299">
        <f>Table1[[#This Row],[Heading]]*180/PI()</f>
        <v>-115.66570847501033</v>
      </c>
    </row>
    <row r="300" spans="1:7" x14ac:dyDescent="0.25">
      <c r="A300" s="1" t="s">
        <v>1</v>
      </c>
      <c r="B300" s="1" cm="1">
        <f t="array" ref="B300">_xlfn.IFS(Table1[[#This Row],[Type]]="Right", -1, Table1[[#This Row],[Type]]="Left", 1, Table1[[#This Row],[Type]]="Straight", 0)</f>
        <v>-1</v>
      </c>
      <c r="C300" s="1">
        <v>1.4650000000000001</v>
      </c>
      <c r="D300" s="1">
        <v>33.517000000000003</v>
      </c>
      <c r="E300">
        <f>IFERROR(Table1[[#This Row],[Section Length]]/Table1[[#This Row],[Corner Radius]], 0) * Table1[[#This Row],[Sign]]</f>
        <v>-4.3709162514544854E-2</v>
      </c>
      <c r="F300">
        <f>SUM(E$2:E300)</f>
        <v>-2.0624566070553843</v>
      </c>
      <c r="G300">
        <f>Table1[[#This Row],[Heading]]*180/PI()</f>
        <v>-118.17005901314516</v>
      </c>
    </row>
    <row r="301" spans="1:7" x14ac:dyDescent="0.25">
      <c r="A301" s="1" t="s">
        <v>1</v>
      </c>
      <c r="B301" s="1" cm="1">
        <f t="array" ref="B301">_xlfn.IFS(Table1[[#This Row],[Type]]="Right", -1, Table1[[#This Row],[Type]]="Left", 1, Table1[[#This Row],[Type]]="Straight", 0)</f>
        <v>-1</v>
      </c>
      <c r="C301" s="1">
        <v>1.5169999999999999</v>
      </c>
      <c r="D301" s="1">
        <v>29.117000000000001</v>
      </c>
      <c r="E301">
        <f>IFERROR(Table1[[#This Row],[Section Length]]/Table1[[#This Row],[Corner Radius]], 0) * Table1[[#This Row],[Sign]]</f>
        <v>-5.2100147680049454E-2</v>
      </c>
      <c r="F301">
        <f>SUM(E$2:E301)</f>
        <v>-2.1145567547354336</v>
      </c>
      <c r="G301">
        <f>Table1[[#This Row],[Heading]]*180/PI()</f>
        <v>-121.15517758722031</v>
      </c>
    </row>
    <row r="302" spans="1:7" x14ac:dyDescent="0.25">
      <c r="A302" s="1" t="s">
        <v>1</v>
      </c>
      <c r="B302" s="1" cm="1">
        <f t="array" ref="B302">_xlfn.IFS(Table1[[#This Row],[Type]]="Right", -1, Table1[[#This Row],[Type]]="Left", 1, Table1[[#This Row],[Type]]="Straight", 0)</f>
        <v>-1</v>
      </c>
      <c r="C302" s="1">
        <v>1.56</v>
      </c>
      <c r="D302" s="1">
        <v>27.053000000000001</v>
      </c>
      <c r="E302">
        <f>IFERROR(Table1[[#This Row],[Section Length]]/Table1[[#This Row],[Corner Radius]], 0) * Table1[[#This Row],[Sign]]</f>
        <v>-5.7664584334454587E-2</v>
      </c>
      <c r="F302">
        <f>SUM(E$2:E302)</f>
        <v>-2.1722213390698881</v>
      </c>
      <c r="G302">
        <f>Table1[[#This Row],[Heading]]*180/PI()</f>
        <v>-124.45911489696074</v>
      </c>
    </row>
    <row r="303" spans="1:7" x14ac:dyDescent="0.25">
      <c r="A303" s="1" t="s">
        <v>1</v>
      </c>
      <c r="B303" s="1" cm="1">
        <f t="array" ref="B303">_xlfn.IFS(Table1[[#This Row],[Type]]="Right", -1, Table1[[#This Row],[Type]]="Left", 1, Table1[[#This Row],[Type]]="Straight", 0)</f>
        <v>-1</v>
      </c>
      <c r="C303" s="1">
        <v>1.5980000000000001</v>
      </c>
      <c r="D303" s="1">
        <v>24.195</v>
      </c>
      <c r="E303">
        <f>IFERROR(Table1[[#This Row],[Section Length]]/Table1[[#This Row],[Corner Radius]], 0) * Table1[[#This Row],[Sign]]</f>
        <v>-6.60467038644348E-2</v>
      </c>
      <c r="F303">
        <f>SUM(E$2:E303)</f>
        <v>-2.2382680429343229</v>
      </c>
      <c r="G303">
        <f>Table1[[#This Row],[Heading]]*180/PI()</f>
        <v>-128.24331227914323</v>
      </c>
    </row>
    <row r="304" spans="1:7" x14ac:dyDescent="0.25">
      <c r="A304" s="1" t="s">
        <v>1</v>
      </c>
      <c r="B304" s="1" cm="1">
        <f t="array" ref="B304">_xlfn.IFS(Table1[[#This Row],[Type]]="Right", -1, Table1[[#This Row],[Type]]="Left", 1, Table1[[#This Row],[Type]]="Straight", 0)</f>
        <v>-1</v>
      </c>
      <c r="C304" s="1">
        <v>1.625</v>
      </c>
      <c r="D304" s="1">
        <v>32.015999999999998</v>
      </c>
      <c r="E304">
        <f>IFERROR(Table1[[#This Row],[Section Length]]/Table1[[#This Row],[Corner Radius]], 0) * Table1[[#This Row],[Sign]]</f>
        <v>-5.0755872063968019E-2</v>
      </c>
      <c r="F304">
        <f>SUM(E$2:E304)</f>
        <v>-2.2890239149982907</v>
      </c>
      <c r="G304">
        <f>Table1[[#This Row],[Heading]]*180/PI()</f>
        <v>-131.15140953391455</v>
      </c>
    </row>
    <row r="305" spans="1:7" x14ac:dyDescent="0.25">
      <c r="A305" s="1" t="s">
        <v>1</v>
      </c>
      <c r="B305" s="1" cm="1">
        <f t="array" ref="B305">_xlfn.IFS(Table1[[#This Row],[Type]]="Right", -1, Table1[[#This Row],[Type]]="Left", 1, Table1[[#This Row],[Type]]="Straight", 0)</f>
        <v>-1</v>
      </c>
      <c r="C305" s="1">
        <v>1.631</v>
      </c>
      <c r="D305" s="1">
        <v>42.445</v>
      </c>
      <c r="E305">
        <f>IFERROR(Table1[[#This Row],[Section Length]]/Table1[[#This Row],[Corner Radius]], 0) * Table1[[#This Row],[Sign]]</f>
        <v>-3.8426198609965836E-2</v>
      </c>
      <c r="F305">
        <f>SUM(E$2:E305)</f>
        <v>-2.3274501136082564</v>
      </c>
      <c r="G305">
        <f>Table1[[#This Row],[Heading]]*180/PI()</f>
        <v>-133.35306853699706</v>
      </c>
    </row>
    <row r="306" spans="1:7" x14ac:dyDescent="0.25">
      <c r="A306" s="1" t="s">
        <v>1</v>
      </c>
      <c r="B306" s="1" cm="1">
        <f t="array" ref="B306">_xlfn.IFS(Table1[[#This Row],[Type]]="Right", -1, Table1[[#This Row],[Type]]="Left", 1, Table1[[#This Row],[Type]]="Straight", 0)</f>
        <v>-1</v>
      </c>
      <c r="C306" s="1">
        <v>1.65</v>
      </c>
      <c r="D306" s="1">
        <v>45.438000000000002</v>
      </c>
      <c r="E306">
        <f>IFERROR(Table1[[#This Row],[Section Length]]/Table1[[#This Row],[Corner Radius]], 0) * Table1[[#This Row],[Sign]]</f>
        <v>-3.6313218011356133E-2</v>
      </c>
      <c r="F306">
        <f>SUM(E$2:E306)</f>
        <v>-2.3637633316196127</v>
      </c>
      <c r="G306">
        <f>Table1[[#This Row],[Heading]]*180/PI()</f>
        <v>-135.43366266958623</v>
      </c>
    </row>
    <row r="307" spans="1:7" x14ac:dyDescent="0.25">
      <c r="A307" s="1" t="s">
        <v>1</v>
      </c>
      <c r="B307" s="1" cm="1">
        <f t="array" ref="B307">_xlfn.IFS(Table1[[#This Row],[Type]]="Right", -1, Table1[[#This Row],[Type]]="Left", 1, Table1[[#This Row],[Type]]="Straight", 0)</f>
        <v>-1</v>
      </c>
      <c r="C307" s="1">
        <v>1.6719999999999999</v>
      </c>
      <c r="D307" s="1">
        <v>78.957999999999998</v>
      </c>
      <c r="E307">
        <f>IFERROR(Table1[[#This Row],[Section Length]]/Table1[[#This Row],[Corner Radius]], 0) * Table1[[#This Row],[Sign]]</f>
        <v>-2.1175814990247979E-2</v>
      </c>
      <c r="F307">
        <f>SUM(E$2:E307)</f>
        <v>-2.3849391466098608</v>
      </c>
      <c r="G307">
        <f>Table1[[#This Row],[Heading]]*180/PI()</f>
        <v>-136.64694749627731</v>
      </c>
    </row>
    <row r="308" spans="1:7" x14ac:dyDescent="0.25">
      <c r="A308" s="1" t="s">
        <v>1</v>
      </c>
      <c r="B308" s="1" cm="1">
        <f t="array" ref="B308">_xlfn.IFS(Table1[[#This Row],[Type]]="Right", -1, Table1[[#This Row],[Type]]="Left", 1, Table1[[#This Row],[Type]]="Straight", 0)</f>
        <v>-1</v>
      </c>
      <c r="C308" s="1">
        <v>1.7070000000000001</v>
      </c>
      <c r="D308" s="1">
        <v>178.25399999999999</v>
      </c>
      <c r="E308">
        <f>IFERROR(Table1[[#This Row],[Section Length]]/Table1[[#This Row],[Corner Radius]], 0) * Table1[[#This Row],[Sign]]</f>
        <v>-9.576222693459896E-3</v>
      </c>
      <c r="F308">
        <f>SUM(E$2:E308)</f>
        <v>-2.3945153693033205</v>
      </c>
      <c r="G308">
        <f>Table1[[#This Row],[Heading]]*180/PI()</f>
        <v>-137.19562464028994</v>
      </c>
    </row>
    <row r="309" spans="1:7" x14ac:dyDescent="0.25">
      <c r="A309" s="1" t="s">
        <v>1</v>
      </c>
      <c r="B309" s="1" cm="1">
        <f t="array" ref="B309">_xlfn.IFS(Table1[[#This Row],[Type]]="Right", -1, Table1[[#This Row],[Type]]="Left", 1, Table1[[#This Row],[Type]]="Straight", 0)</f>
        <v>-1</v>
      </c>
      <c r="C309" s="1">
        <v>1.738</v>
      </c>
      <c r="D309" s="1">
        <v>277.185</v>
      </c>
      <c r="E309">
        <f>IFERROR(Table1[[#This Row],[Section Length]]/Table1[[#This Row],[Corner Radius]], 0) * Table1[[#This Row],[Sign]]</f>
        <v>-6.2701805653264065E-3</v>
      </c>
      <c r="F309">
        <f>SUM(E$2:E309)</f>
        <v>-2.400785549868647</v>
      </c>
      <c r="G309">
        <f>Table1[[#This Row],[Heading]]*180/PI()</f>
        <v>-137.55487952346812</v>
      </c>
    </row>
    <row r="310" spans="1:7" x14ac:dyDescent="0.25">
      <c r="A310" s="1" t="s">
        <v>1</v>
      </c>
      <c r="B310" s="1" cm="1">
        <f t="array" ref="B310">_xlfn.IFS(Table1[[#This Row],[Type]]="Right", -1, Table1[[#This Row],[Type]]="Left", 1, Table1[[#This Row],[Type]]="Straight", 0)</f>
        <v>-1</v>
      </c>
      <c r="C310" s="1">
        <v>1.77</v>
      </c>
      <c r="D310" s="1">
        <v>417.91500000000002</v>
      </c>
      <c r="E310">
        <f>IFERROR(Table1[[#This Row],[Section Length]]/Table1[[#This Row],[Corner Radius]], 0) * Table1[[#This Row],[Sign]]</f>
        <v>-4.2353110082193742E-3</v>
      </c>
      <c r="F310">
        <f>SUM(E$2:E310)</f>
        <v>-2.4050208608768662</v>
      </c>
      <c r="G310">
        <f>Table1[[#This Row],[Heading]]*180/PI()</f>
        <v>-137.79754496916436</v>
      </c>
    </row>
    <row r="311" spans="1:7" x14ac:dyDescent="0.25">
      <c r="A311" s="1" t="s">
        <v>1</v>
      </c>
      <c r="B311" s="1" cm="1">
        <f t="array" ref="B311">_xlfn.IFS(Table1[[#This Row],[Type]]="Right", -1, Table1[[#This Row],[Type]]="Left", 1, Table1[[#This Row],[Type]]="Straight", 0)</f>
        <v>-1</v>
      </c>
      <c r="C311" s="1">
        <v>1.802</v>
      </c>
      <c r="D311" s="1">
        <v>1191.1320000000001</v>
      </c>
      <c r="E311">
        <f>IFERROR(Table1[[#This Row],[Section Length]]/Table1[[#This Row],[Corner Radius]], 0) * Table1[[#This Row],[Sign]]</f>
        <v>-1.5128466030633044E-3</v>
      </c>
      <c r="F311">
        <f>SUM(E$2:E311)</f>
        <v>-2.4065337074799293</v>
      </c>
      <c r="G311">
        <f>Table1[[#This Row],[Heading]]*180/PI()</f>
        <v>-137.88422469457058</v>
      </c>
    </row>
    <row r="312" spans="1:7" x14ac:dyDescent="0.25">
      <c r="A312" s="1" t="s">
        <v>0</v>
      </c>
      <c r="B312" s="1" cm="1">
        <f t="array" ref="B312">_xlfn.IFS(Table1[[#This Row],[Type]]="Right", -1, Table1[[#This Row],[Type]]="Left", 1, Table1[[#This Row],[Type]]="Straight", 0)</f>
        <v>0</v>
      </c>
      <c r="C312" s="1">
        <v>1.829</v>
      </c>
      <c r="D312" s="1">
        <v>0</v>
      </c>
      <c r="E312">
        <f>IFERROR(Table1[[#This Row],[Section Length]]/Table1[[#This Row],[Corner Radius]], 0) * Table1[[#This Row],[Sign]]</f>
        <v>0</v>
      </c>
      <c r="F312">
        <f>SUM(E$2:E312)</f>
        <v>-2.4065337074799293</v>
      </c>
      <c r="G312">
        <f>Table1[[#This Row],[Heading]]*180/PI()</f>
        <v>-137.88422469457058</v>
      </c>
    </row>
    <row r="313" spans="1:7" x14ac:dyDescent="0.25">
      <c r="A313" s="1" t="s">
        <v>2</v>
      </c>
      <c r="B313" s="1" cm="1">
        <f t="array" ref="B313">_xlfn.IFS(Table1[[#This Row],[Type]]="Right", -1, Table1[[#This Row],[Type]]="Left", 1, Table1[[#This Row],[Type]]="Straight", 0)</f>
        <v>1</v>
      </c>
      <c r="C313" s="1">
        <v>1.8540000000000001</v>
      </c>
      <c r="D313" s="1">
        <v>841.08500000000004</v>
      </c>
      <c r="E313">
        <f>IFERROR(Table1[[#This Row],[Section Length]]/Table1[[#This Row],[Corner Radius]], 0) * Table1[[#This Row],[Sign]]</f>
        <v>2.2042956419386864E-3</v>
      </c>
      <c r="F313">
        <f>SUM(E$2:E313)</f>
        <v>-2.4043294118379905</v>
      </c>
      <c r="G313">
        <f>Table1[[#This Row],[Heading]]*180/PI()</f>
        <v>-137.75792785748843</v>
      </c>
    </row>
    <row r="314" spans="1:7" x14ac:dyDescent="0.25">
      <c r="A314" s="1" t="s">
        <v>0</v>
      </c>
      <c r="B314" s="1" cm="1">
        <f t="array" ref="B314">_xlfn.IFS(Table1[[#This Row],[Type]]="Right", -1, Table1[[#This Row],[Type]]="Left", 1, Table1[[#This Row],[Type]]="Straight", 0)</f>
        <v>0</v>
      </c>
      <c r="C314" s="1">
        <v>1.887</v>
      </c>
      <c r="D314" s="1">
        <v>0</v>
      </c>
      <c r="E314">
        <f>IFERROR(Table1[[#This Row],[Section Length]]/Table1[[#This Row],[Corner Radius]], 0) * Table1[[#This Row],[Sign]]</f>
        <v>0</v>
      </c>
      <c r="F314">
        <f>SUM(E$2:E314)</f>
        <v>-2.4043294118379905</v>
      </c>
      <c r="G314">
        <f>Table1[[#This Row],[Heading]]*180/PI()</f>
        <v>-137.75792785748843</v>
      </c>
    </row>
    <row r="315" spans="1:7" x14ac:dyDescent="0.25">
      <c r="A315" s="1" t="s">
        <v>1</v>
      </c>
      <c r="B315" s="1" cm="1">
        <f t="array" ref="B315">_xlfn.IFS(Table1[[#This Row],[Type]]="Right", -1, Table1[[#This Row],[Type]]="Left", 1, Table1[[#This Row],[Type]]="Straight", 0)</f>
        <v>-1</v>
      </c>
      <c r="C315" s="1">
        <v>1.913</v>
      </c>
      <c r="D315" s="1">
        <v>255.916</v>
      </c>
      <c r="E315">
        <f>IFERROR(Table1[[#This Row],[Section Length]]/Table1[[#This Row],[Corner Radius]], 0) * Table1[[#This Row],[Sign]]</f>
        <v>-7.4751090201472361E-3</v>
      </c>
      <c r="F315">
        <f>SUM(E$2:E315)</f>
        <v>-2.4118045208581376</v>
      </c>
      <c r="G315">
        <f>Table1[[#This Row],[Heading]]*180/PI()</f>
        <v>-138.18622005574301</v>
      </c>
    </row>
    <row r="316" spans="1:7" x14ac:dyDescent="0.25">
      <c r="A316" s="1" t="s">
        <v>1</v>
      </c>
      <c r="B316" s="1" cm="1">
        <f t="array" ref="B316">_xlfn.IFS(Table1[[#This Row],[Type]]="Right", -1, Table1[[#This Row],[Type]]="Left", 1, Table1[[#This Row],[Type]]="Straight", 0)</f>
        <v>-1</v>
      </c>
      <c r="C316" s="1">
        <v>1.9419999999999999</v>
      </c>
      <c r="D316" s="1">
        <v>213</v>
      </c>
      <c r="E316">
        <f>IFERROR(Table1[[#This Row],[Section Length]]/Table1[[#This Row],[Corner Radius]], 0) * Table1[[#This Row],[Sign]]</f>
        <v>-9.1173708920187797E-3</v>
      </c>
      <c r="F316">
        <f>SUM(E$2:E316)</f>
        <v>-2.4209218917501563</v>
      </c>
      <c r="G316">
        <f>Table1[[#This Row],[Heading]]*180/PI()</f>
        <v>-138.70860692811112</v>
      </c>
    </row>
    <row r="317" spans="1:7" x14ac:dyDescent="0.25">
      <c r="A317" s="1" t="s">
        <v>1</v>
      </c>
      <c r="B317" s="1" cm="1">
        <f t="array" ref="B317">_xlfn.IFS(Table1[[#This Row],[Type]]="Right", -1, Table1[[#This Row],[Type]]="Left", 1, Table1[[#This Row],[Type]]="Straight", 0)</f>
        <v>-1</v>
      </c>
      <c r="C317" s="1">
        <v>1.9750000000000001</v>
      </c>
      <c r="D317" s="1">
        <v>229.08099999999999</v>
      </c>
      <c r="E317">
        <f>IFERROR(Table1[[#This Row],[Section Length]]/Table1[[#This Row],[Corner Radius]], 0) * Table1[[#This Row],[Sign]]</f>
        <v>-8.6214046559950422E-3</v>
      </c>
      <c r="F317">
        <f>SUM(E$2:E317)</f>
        <v>-2.4295432964061514</v>
      </c>
      <c r="G317">
        <f>Table1[[#This Row],[Heading]]*180/PI()</f>
        <v>-139.20257702837407</v>
      </c>
    </row>
    <row r="318" spans="1:7" x14ac:dyDescent="0.25">
      <c r="A318" s="1" t="s">
        <v>1</v>
      </c>
      <c r="B318" s="1" cm="1">
        <f t="array" ref="B318">_xlfn.IFS(Table1[[#This Row],[Type]]="Right", -1, Table1[[#This Row],[Type]]="Left", 1, Table1[[#This Row],[Type]]="Straight", 0)</f>
        <v>-1</v>
      </c>
      <c r="C318" s="1">
        <v>2</v>
      </c>
      <c r="D318" s="1">
        <v>163.137</v>
      </c>
      <c r="E318">
        <f>IFERROR(Table1[[#This Row],[Section Length]]/Table1[[#This Row],[Corner Radius]], 0) * Table1[[#This Row],[Sign]]</f>
        <v>-1.2259634540294355E-2</v>
      </c>
      <c r="F318">
        <f>SUM(E$2:E318)</f>
        <v>-2.4418029309464457</v>
      </c>
      <c r="G318">
        <f>Table1[[#This Row],[Heading]]*180/PI()</f>
        <v>-139.90500234590573</v>
      </c>
    </row>
    <row r="319" spans="1:7" x14ac:dyDescent="0.25">
      <c r="A319" s="1" t="s">
        <v>1</v>
      </c>
      <c r="B319" s="1" cm="1">
        <f t="array" ref="B319">_xlfn.IFS(Table1[[#This Row],[Type]]="Right", -1, Table1[[#This Row],[Type]]="Left", 1, Table1[[#This Row],[Type]]="Straight", 0)</f>
        <v>-1</v>
      </c>
      <c r="C319" s="1">
        <v>2.0329999999999999</v>
      </c>
      <c r="D319" s="1">
        <v>168.58099999999999</v>
      </c>
      <c r="E319">
        <f>IFERROR(Table1[[#This Row],[Section Length]]/Table1[[#This Row],[Corner Radius]], 0) * Table1[[#This Row],[Sign]]</f>
        <v>-1.2059484758068822E-2</v>
      </c>
      <c r="F319">
        <f>SUM(E$2:E319)</f>
        <v>-2.4538624157045144</v>
      </c>
      <c r="G319">
        <f>Table1[[#This Row],[Heading]]*180/PI()</f>
        <v>-140.59595992564542</v>
      </c>
    </row>
    <row r="320" spans="1:7" x14ac:dyDescent="0.25">
      <c r="A320" s="1" t="s">
        <v>1</v>
      </c>
      <c r="B320" s="1" cm="1">
        <f t="array" ref="B320">_xlfn.IFS(Table1[[#This Row],[Type]]="Right", -1, Table1[[#This Row],[Type]]="Left", 1, Table1[[#This Row],[Type]]="Straight", 0)</f>
        <v>-1</v>
      </c>
      <c r="C320" s="1">
        <v>2.0430000000000001</v>
      </c>
      <c r="D320" s="1">
        <v>133.22800000000001</v>
      </c>
      <c r="E320">
        <f>IFERROR(Table1[[#This Row],[Section Length]]/Table1[[#This Row],[Corner Radius]], 0) * Table1[[#This Row],[Sign]]</f>
        <v>-1.5334614345332813E-2</v>
      </c>
      <c r="F320">
        <f>SUM(E$2:E320)</f>
        <v>-2.4691970300498474</v>
      </c>
      <c r="G320">
        <f>Table1[[#This Row],[Heading]]*180/PI()</f>
        <v>-141.47456860809376</v>
      </c>
    </row>
    <row r="321" spans="1:7" x14ac:dyDescent="0.25">
      <c r="A321" s="1" t="s">
        <v>1</v>
      </c>
      <c r="B321" s="1" cm="1">
        <f t="array" ref="B321">_xlfn.IFS(Table1[[#This Row],[Type]]="Right", -1, Table1[[#This Row],[Type]]="Left", 1, Table1[[#This Row],[Type]]="Straight", 0)</f>
        <v>-1</v>
      </c>
      <c r="C321" s="1">
        <v>2.0289999999999999</v>
      </c>
      <c r="D321" s="1">
        <v>106.036</v>
      </c>
      <c r="E321">
        <f>IFERROR(Table1[[#This Row],[Section Length]]/Table1[[#This Row],[Corner Radius]], 0) * Table1[[#This Row],[Sign]]</f>
        <v>-1.9135010751065676E-2</v>
      </c>
      <c r="F321">
        <f>SUM(E$2:E321)</f>
        <v>-2.4883320408009131</v>
      </c>
      <c r="G321">
        <f>Table1[[#This Row],[Heading]]*180/PI()</f>
        <v>-142.57092396506727</v>
      </c>
    </row>
    <row r="322" spans="1:7" x14ac:dyDescent="0.25">
      <c r="A322" s="1" t="s">
        <v>1</v>
      </c>
      <c r="B322" s="1" cm="1">
        <f t="array" ref="B322">_xlfn.IFS(Table1[[#This Row],[Type]]="Right", -1, Table1[[#This Row],[Type]]="Left", 1, Table1[[#This Row],[Type]]="Straight", 0)</f>
        <v>-1</v>
      </c>
      <c r="C322" s="1">
        <v>1.986</v>
      </c>
      <c r="D322" s="1">
        <v>96.527000000000001</v>
      </c>
      <c r="E322">
        <f>IFERROR(Table1[[#This Row],[Section Length]]/Table1[[#This Row],[Corner Radius]], 0) * Table1[[#This Row],[Sign]]</f>
        <v>-2.05745542697898E-2</v>
      </c>
      <c r="F322">
        <f>SUM(E$2:E322)</f>
        <v>-2.508906595070703</v>
      </c>
      <c r="G322">
        <f>Table1[[#This Row],[Heading]]*180/PI()</f>
        <v>-143.7497590900891</v>
      </c>
    </row>
    <row r="323" spans="1:7" x14ac:dyDescent="0.25">
      <c r="A323" s="1" t="s">
        <v>1</v>
      </c>
      <c r="B323" s="1" cm="1">
        <f t="array" ref="B323">_xlfn.IFS(Table1[[#This Row],[Type]]="Right", -1, Table1[[#This Row],[Type]]="Left", 1, Table1[[#This Row],[Type]]="Straight", 0)</f>
        <v>-1</v>
      </c>
      <c r="C323" s="1">
        <v>1.917</v>
      </c>
      <c r="D323" s="1">
        <v>70.953000000000003</v>
      </c>
      <c r="E323">
        <f>IFERROR(Table1[[#This Row],[Section Length]]/Table1[[#This Row],[Corner Radius]], 0) * Table1[[#This Row],[Sign]]</f>
        <v>-2.7017885078855015E-2</v>
      </c>
      <c r="F323">
        <f>SUM(E$2:E323)</f>
        <v>-2.535924480149558</v>
      </c>
      <c r="G323">
        <f>Table1[[#This Row],[Heading]]*180/PI()</f>
        <v>-145.29776987647699</v>
      </c>
    </row>
    <row r="324" spans="1:7" x14ac:dyDescent="0.25">
      <c r="A324" s="1" t="s">
        <v>1</v>
      </c>
      <c r="B324" s="1" cm="1">
        <f t="array" ref="B324">_xlfn.IFS(Table1[[#This Row],[Type]]="Right", -1, Table1[[#This Row],[Type]]="Left", 1, Table1[[#This Row],[Type]]="Straight", 0)</f>
        <v>-1</v>
      </c>
      <c r="C324" s="1">
        <v>1.847</v>
      </c>
      <c r="D324" s="1">
        <v>59.643000000000001</v>
      </c>
      <c r="E324">
        <f>IFERROR(Table1[[#This Row],[Section Length]]/Table1[[#This Row],[Corner Radius]], 0) * Table1[[#This Row],[Sign]]</f>
        <v>-3.0967590496789228E-2</v>
      </c>
      <c r="F324">
        <f>SUM(E$2:E324)</f>
        <v>-2.5668920706463472</v>
      </c>
      <c r="G324">
        <f>Table1[[#This Row],[Heading]]*180/PI()</f>
        <v>-147.07208211363243</v>
      </c>
    </row>
    <row r="325" spans="1:7" x14ac:dyDescent="0.25">
      <c r="A325" s="1" t="s">
        <v>1</v>
      </c>
      <c r="B325" s="1" cm="1">
        <f t="array" ref="B325">_xlfn.IFS(Table1[[#This Row],[Type]]="Right", -1, Table1[[#This Row],[Type]]="Left", 1, Table1[[#This Row],[Type]]="Straight", 0)</f>
        <v>-1</v>
      </c>
      <c r="C325" s="1">
        <v>1.7869999999999999</v>
      </c>
      <c r="D325" s="1">
        <v>46.389000000000003</v>
      </c>
      <c r="E325">
        <f>IFERROR(Table1[[#This Row],[Section Length]]/Table1[[#This Row],[Corner Radius]], 0) * Table1[[#This Row],[Sign]]</f>
        <v>-3.8522063420207371E-2</v>
      </c>
      <c r="F325">
        <f>SUM(E$2:E325)</f>
        <v>-2.6054141340665544</v>
      </c>
      <c r="G325">
        <f>Table1[[#This Row],[Heading]]*180/PI()</f>
        <v>-149.2792337657456</v>
      </c>
    </row>
    <row r="326" spans="1:7" x14ac:dyDescent="0.25">
      <c r="A326" s="1" t="s">
        <v>1</v>
      </c>
      <c r="B326" s="1" cm="1">
        <f t="array" ref="B326">_xlfn.IFS(Table1[[#This Row],[Type]]="Right", -1, Table1[[#This Row],[Type]]="Left", 1, Table1[[#This Row],[Type]]="Straight", 0)</f>
        <v>-1</v>
      </c>
      <c r="C326" s="1">
        <v>1.758</v>
      </c>
      <c r="D326" s="1">
        <v>34.625</v>
      </c>
      <c r="E326">
        <f>IFERROR(Table1[[#This Row],[Section Length]]/Table1[[#This Row],[Corner Radius]], 0) * Table1[[#This Row],[Sign]]</f>
        <v>-5.0772563176895304E-2</v>
      </c>
      <c r="F326">
        <f>SUM(E$2:E326)</f>
        <v>-2.6561866972434496</v>
      </c>
      <c r="G326">
        <f>Table1[[#This Row],[Heading]]*180/PI()</f>
        <v>-152.18828735084304</v>
      </c>
    </row>
    <row r="327" spans="1:7" x14ac:dyDescent="0.25">
      <c r="A327" s="1" t="s">
        <v>1</v>
      </c>
      <c r="B327" s="1" cm="1">
        <f t="array" ref="B327">_xlfn.IFS(Table1[[#This Row],[Type]]="Right", -1, Table1[[#This Row],[Type]]="Left", 1, Table1[[#This Row],[Type]]="Straight", 0)</f>
        <v>-1</v>
      </c>
      <c r="C327" s="1">
        <v>1.738</v>
      </c>
      <c r="D327" s="1">
        <v>28.797999999999998</v>
      </c>
      <c r="E327">
        <f>IFERROR(Table1[[#This Row],[Section Length]]/Table1[[#This Row],[Corner Radius]], 0) * Table1[[#This Row],[Sign]]</f>
        <v>-6.0351413292589765E-2</v>
      </c>
      <c r="F327">
        <f>SUM(E$2:E327)</f>
        <v>-2.7165381105360393</v>
      </c>
      <c r="G327">
        <f>Table1[[#This Row],[Heading]]*180/PI()</f>
        <v>-155.64616862015816</v>
      </c>
    </row>
    <row r="328" spans="1:7" x14ac:dyDescent="0.25">
      <c r="A328" s="1" t="s">
        <v>1</v>
      </c>
      <c r="B328" s="1" cm="1">
        <f t="array" ref="B328">_xlfn.IFS(Table1[[#This Row],[Type]]="Right", -1, Table1[[#This Row],[Type]]="Left", 1, Table1[[#This Row],[Type]]="Straight", 0)</f>
        <v>-1</v>
      </c>
      <c r="C328" s="1">
        <v>1.72</v>
      </c>
      <c r="D328" s="1">
        <v>29.134</v>
      </c>
      <c r="E328">
        <f>IFERROR(Table1[[#This Row],[Section Length]]/Table1[[#This Row],[Corner Radius]], 0) * Table1[[#This Row],[Sign]]</f>
        <v>-5.9037550628132075E-2</v>
      </c>
      <c r="F328">
        <f>SUM(E$2:E328)</f>
        <v>-2.7755756611641713</v>
      </c>
      <c r="G328">
        <f>Table1[[#This Row],[Heading]]*180/PI()</f>
        <v>-159.02877110394004</v>
      </c>
    </row>
    <row r="329" spans="1:7" x14ac:dyDescent="0.25">
      <c r="A329" s="1" t="s">
        <v>1</v>
      </c>
      <c r="B329" s="1" cm="1">
        <f t="array" ref="B329">_xlfn.IFS(Table1[[#This Row],[Type]]="Right", -1, Table1[[#This Row],[Type]]="Left", 1, Table1[[#This Row],[Type]]="Straight", 0)</f>
        <v>-1</v>
      </c>
      <c r="C329" s="1">
        <v>1.675</v>
      </c>
      <c r="D329" s="1">
        <v>84.093999999999994</v>
      </c>
      <c r="E329">
        <f>IFERROR(Table1[[#This Row],[Section Length]]/Table1[[#This Row],[Corner Radius]], 0) * Table1[[#This Row],[Sign]]</f>
        <v>-1.9918186790972011E-2</v>
      </c>
      <c r="F329">
        <f>SUM(E$2:E329)</f>
        <v>-2.7954938479551434</v>
      </c>
      <c r="G329">
        <f>Table1[[#This Row],[Heading]]*180/PI()</f>
        <v>-160.16999914261598</v>
      </c>
    </row>
    <row r="330" spans="1:7" x14ac:dyDescent="0.25">
      <c r="A330" s="1" t="s">
        <v>2</v>
      </c>
      <c r="B330" s="1" cm="1">
        <f t="array" ref="B330">_xlfn.IFS(Table1[[#This Row],[Type]]="Right", -1, Table1[[#This Row],[Type]]="Left", 1, Table1[[#This Row],[Type]]="Straight", 0)</f>
        <v>1</v>
      </c>
      <c r="C330" s="1">
        <v>1.64</v>
      </c>
      <c r="D330" s="1">
        <v>58.045999999999999</v>
      </c>
      <c r="E330">
        <f>IFERROR(Table1[[#This Row],[Section Length]]/Table1[[#This Row],[Corner Radius]], 0) * Table1[[#This Row],[Sign]]</f>
        <v>2.8253454157047858E-2</v>
      </c>
      <c r="F330">
        <f>SUM(E$2:E330)</f>
        <v>-2.7672403937980956</v>
      </c>
      <c r="G330">
        <f>Table1[[#This Row],[Heading]]*180/PI()</f>
        <v>-158.5511954627508</v>
      </c>
    </row>
    <row r="331" spans="1:7" x14ac:dyDescent="0.25">
      <c r="A331" s="1" t="s">
        <v>2</v>
      </c>
      <c r="B331" s="1" cm="1">
        <f t="array" ref="B331">_xlfn.IFS(Table1[[#This Row],[Type]]="Right", -1, Table1[[#This Row],[Type]]="Left", 1, Table1[[#This Row],[Type]]="Straight", 0)</f>
        <v>1</v>
      </c>
      <c r="C331" s="1">
        <v>1.659</v>
      </c>
      <c r="D331" s="1">
        <v>33.381</v>
      </c>
      <c r="E331">
        <f>IFERROR(Table1[[#This Row],[Section Length]]/Table1[[#This Row],[Corner Radius]], 0) * Table1[[#This Row],[Sign]]</f>
        <v>4.9698930529343037E-2</v>
      </c>
      <c r="F331">
        <f>SUM(E$2:E331)</f>
        <v>-2.7175414632687525</v>
      </c>
      <c r="G331">
        <f>Table1[[#This Row],[Heading]]*180/PI()</f>
        <v>-155.70365649710556</v>
      </c>
    </row>
    <row r="332" spans="1:7" x14ac:dyDescent="0.25">
      <c r="A332" s="1" t="s">
        <v>2</v>
      </c>
      <c r="B332" s="1" cm="1">
        <f t="array" ref="B332">_xlfn.IFS(Table1[[#This Row],[Type]]="Right", -1, Table1[[#This Row],[Type]]="Left", 1, Table1[[#This Row],[Type]]="Straight", 0)</f>
        <v>1</v>
      </c>
      <c r="C332" s="1">
        <v>1.6759999999999999</v>
      </c>
      <c r="D332" s="1">
        <v>26.436</v>
      </c>
      <c r="E332">
        <f>IFERROR(Table1[[#This Row],[Section Length]]/Table1[[#This Row],[Corner Radius]], 0) * Table1[[#This Row],[Sign]]</f>
        <v>6.3398396126494172E-2</v>
      </c>
      <c r="F332">
        <f>SUM(E$2:E332)</f>
        <v>-2.6541430671422583</v>
      </c>
      <c r="G332">
        <f>Table1[[#This Row],[Heading]]*180/PI()</f>
        <v>-152.07119597115889</v>
      </c>
    </row>
    <row r="333" spans="1:7" x14ac:dyDescent="0.25">
      <c r="A333" s="1" t="s">
        <v>2</v>
      </c>
      <c r="B333" s="1" cm="1">
        <f t="array" ref="B333">_xlfn.IFS(Table1[[#This Row],[Type]]="Right", -1, Table1[[#This Row],[Type]]="Left", 1, Table1[[#This Row],[Type]]="Straight", 0)</f>
        <v>1</v>
      </c>
      <c r="C333" s="1">
        <v>1.7030000000000001</v>
      </c>
      <c r="D333" s="1">
        <v>24.614999999999998</v>
      </c>
      <c r="E333">
        <f>IFERROR(Table1[[#This Row],[Section Length]]/Table1[[#This Row],[Corner Radius]], 0) * Table1[[#This Row],[Sign]]</f>
        <v>6.9185456022750363E-2</v>
      </c>
      <c r="F333">
        <f>SUM(E$2:E333)</f>
        <v>-2.5849576111195081</v>
      </c>
      <c r="G333">
        <f>Table1[[#This Row],[Heading]]*180/PI()</f>
        <v>-148.10716133736733</v>
      </c>
    </row>
    <row r="334" spans="1:7" x14ac:dyDescent="0.25">
      <c r="A334" s="1" t="s">
        <v>2</v>
      </c>
      <c r="B334" s="1" cm="1">
        <f t="array" ref="B334">_xlfn.IFS(Table1[[#This Row],[Type]]="Right", -1, Table1[[#This Row],[Type]]="Left", 1, Table1[[#This Row],[Type]]="Straight", 0)</f>
        <v>1</v>
      </c>
      <c r="C334" s="1">
        <v>1.724</v>
      </c>
      <c r="D334" s="1">
        <v>24.783999999999999</v>
      </c>
      <c r="E334">
        <f>IFERROR(Table1[[#This Row],[Section Length]]/Table1[[#This Row],[Corner Radius]], 0) * Table1[[#This Row],[Sign]]</f>
        <v>6.956100710135571E-2</v>
      </c>
      <c r="F334">
        <f>SUM(E$2:E334)</f>
        <v>-2.5153966040181523</v>
      </c>
      <c r="G334">
        <f>Table1[[#This Row],[Heading]]*180/PI()</f>
        <v>-144.12160921178011</v>
      </c>
    </row>
    <row r="335" spans="1:7" x14ac:dyDescent="0.25">
      <c r="A335" s="1" t="s">
        <v>2</v>
      </c>
      <c r="B335" s="1" cm="1">
        <f t="array" ref="B335">_xlfn.IFS(Table1[[#This Row],[Type]]="Right", -1, Table1[[#This Row],[Type]]="Left", 1, Table1[[#This Row],[Type]]="Straight", 0)</f>
        <v>1</v>
      </c>
      <c r="C335" s="1">
        <v>1.744</v>
      </c>
      <c r="D335" s="1">
        <v>27.050999999999998</v>
      </c>
      <c r="E335">
        <f>IFERROR(Table1[[#This Row],[Section Length]]/Table1[[#This Row],[Corner Radius]], 0) * Table1[[#This Row],[Sign]]</f>
        <v>6.4470814387638173E-2</v>
      </c>
      <c r="F335">
        <f>SUM(E$2:E335)</f>
        <v>-2.4509257896305141</v>
      </c>
      <c r="G335">
        <f>Table1[[#This Row],[Heading]]*180/PI()</f>
        <v>-140.42770364559712</v>
      </c>
    </row>
    <row r="336" spans="1:7" x14ac:dyDescent="0.25">
      <c r="A336" s="1" t="s">
        <v>2</v>
      </c>
      <c r="B336" s="1" cm="1">
        <f t="array" ref="B336">_xlfn.IFS(Table1[[#This Row],[Type]]="Right", -1, Table1[[#This Row],[Type]]="Left", 1, Table1[[#This Row],[Type]]="Straight", 0)</f>
        <v>1</v>
      </c>
      <c r="C336" s="1">
        <v>1.7549999999999999</v>
      </c>
      <c r="D336" s="1">
        <v>35.603000000000002</v>
      </c>
      <c r="E336">
        <f>IFERROR(Table1[[#This Row],[Section Length]]/Table1[[#This Row],[Corner Radius]], 0) * Table1[[#This Row],[Sign]]</f>
        <v>4.9293598854029147E-2</v>
      </c>
      <c r="F336">
        <f>SUM(E$2:E336)</f>
        <v>-2.401632190776485</v>
      </c>
      <c r="G336">
        <f>Table1[[#This Row],[Heading]]*180/PI()</f>
        <v>-137.60338847425035</v>
      </c>
    </row>
    <row r="337" spans="1:7" x14ac:dyDescent="0.25">
      <c r="A337" s="1" t="s">
        <v>2</v>
      </c>
      <c r="B337" s="1" cm="1">
        <f t="array" ref="B337">_xlfn.IFS(Table1[[#This Row],[Type]]="Right", -1, Table1[[#This Row],[Type]]="Left", 1, Table1[[#This Row],[Type]]="Straight", 0)</f>
        <v>1</v>
      </c>
      <c r="C337" s="1">
        <v>1.75</v>
      </c>
      <c r="D337" s="1">
        <v>45.872</v>
      </c>
      <c r="E337">
        <f>IFERROR(Table1[[#This Row],[Section Length]]/Table1[[#This Row],[Corner Radius]], 0) * Table1[[#This Row],[Sign]]</f>
        <v>3.8149633763515871E-2</v>
      </c>
      <c r="F337">
        <f>SUM(E$2:E337)</f>
        <v>-2.3634825570129694</v>
      </c>
      <c r="G337">
        <f>Table1[[#This Row],[Heading]]*180/PI()</f>
        <v>-135.41757546963112</v>
      </c>
    </row>
    <row r="338" spans="1:7" x14ac:dyDescent="0.25">
      <c r="A338" s="1" t="s">
        <v>2</v>
      </c>
      <c r="B338" s="1" cm="1">
        <f t="array" ref="B338">_xlfn.IFS(Table1[[#This Row],[Type]]="Right", -1, Table1[[#This Row],[Type]]="Left", 1, Table1[[#This Row],[Type]]="Straight", 0)</f>
        <v>1</v>
      </c>
      <c r="C338" s="1">
        <v>1.7549999999999999</v>
      </c>
      <c r="D338" s="1">
        <v>49.661999999999999</v>
      </c>
      <c r="E338">
        <f>IFERROR(Table1[[#This Row],[Section Length]]/Table1[[#This Row],[Corner Radius]], 0) * Table1[[#This Row],[Sign]]</f>
        <v>3.5338890902500905E-2</v>
      </c>
      <c r="F338">
        <f>SUM(E$2:E338)</f>
        <v>-2.3281436661104684</v>
      </c>
      <c r="G338">
        <f>Table1[[#This Row],[Heading]]*180/PI()</f>
        <v>-133.39280616824453</v>
      </c>
    </row>
    <row r="339" spans="1:7" x14ac:dyDescent="0.25">
      <c r="A339" s="1" t="s">
        <v>2</v>
      </c>
      <c r="B339" s="1" cm="1">
        <f t="array" ref="B339">_xlfn.IFS(Table1[[#This Row],[Type]]="Right", -1, Table1[[#This Row],[Type]]="Left", 1, Table1[[#This Row],[Type]]="Straight", 0)</f>
        <v>1</v>
      </c>
      <c r="C339" s="1">
        <v>1.7909999999999999</v>
      </c>
      <c r="D339" s="1">
        <v>48.07</v>
      </c>
      <c r="E339">
        <f>IFERROR(Table1[[#This Row],[Section Length]]/Table1[[#This Row],[Corner Radius]], 0) * Table1[[#This Row],[Sign]]</f>
        <v>3.7258165175785313E-2</v>
      </c>
      <c r="F339">
        <f>SUM(E$2:E339)</f>
        <v>-2.2908855009346829</v>
      </c>
      <c r="G339">
        <f>Table1[[#This Row],[Heading]]*180/PI()</f>
        <v>-131.25807055127072</v>
      </c>
    </row>
    <row r="340" spans="1:7" x14ac:dyDescent="0.25">
      <c r="A340" s="1" t="s">
        <v>2</v>
      </c>
      <c r="B340" s="1" cm="1">
        <f t="array" ref="B340">_xlfn.IFS(Table1[[#This Row],[Type]]="Right", -1, Table1[[#This Row],[Type]]="Left", 1, Table1[[#This Row],[Type]]="Straight", 0)</f>
        <v>1</v>
      </c>
      <c r="C340" s="1">
        <v>1.8240000000000001</v>
      </c>
      <c r="D340" s="1">
        <v>47.43</v>
      </c>
      <c r="E340">
        <f>IFERROR(Table1[[#This Row],[Section Length]]/Table1[[#This Row],[Corner Radius]], 0) * Table1[[#This Row],[Sign]]</f>
        <v>3.8456672991777359E-2</v>
      </c>
      <c r="F340">
        <f>SUM(E$2:E340)</f>
        <v>-2.2524288279429054</v>
      </c>
      <c r="G340">
        <f>Table1[[#This Row],[Heading]]*180/PI()</f>
        <v>-129.05466549472715</v>
      </c>
    </row>
    <row r="341" spans="1:7" x14ac:dyDescent="0.25">
      <c r="A341" s="1" t="s">
        <v>2</v>
      </c>
      <c r="B341" s="1" cm="1">
        <f t="array" ref="B341">_xlfn.IFS(Table1[[#This Row],[Type]]="Right", -1, Table1[[#This Row],[Type]]="Left", 1, Table1[[#This Row],[Type]]="Straight", 0)</f>
        <v>1</v>
      </c>
      <c r="C341" s="1">
        <v>1.855</v>
      </c>
      <c r="D341" s="1">
        <v>84.192999999999998</v>
      </c>
      <c r="E341">
        <f>IFERROR(Table1[[#This Row],[Section Length]]/Table1[[#This Row],[Corner Radius]], 0) * Table1[[#This Row],[Sign]]</f>
        <v>2.203271055788486E-2</v>
      </c>
      <c r="F341">
        <f>SUM(E$2:E341)</f>
        <v>-2.2303961173850206</v>
      </c>
      <c r="G341">
        <f>Table1[[#This Row],[Heading]]*180/PI()</f>
        <v>-127.79228416852702</v>
      </c>
    </row>
    <row r="342" spans="1:7" x14ac:dyDescent="0.25">
      <c r="A342" s="1" t="s">
        <v>1</v>
      </c>
      <c r="B342" s="1" cm="1">
        <f t="array" ref="B342">_xlfn.IFS(Table1[[#This Row],[Type]]="Right", -1, Table1[[#This Row],[Type]]="Left", 1, Table1[[#This Row],[Type]]="Straight", 0)</f>
        <v>-1</v>
      </c>
      <c r="C342" s="1">
        <v>1.8660000000000001</v>
      </c>
      <c r="D342" s="1">
        <v>730.50199999999995</v>
      </c>
      <c r="E342">
        <f>IFERROR(Table1[[#This Row],[Section Length]]/Table1[[#This Row],[Corner Radius]], 0) * Table1[[#This Row],[Sign]]</f>
        <v>-2.5544077908068699E-3</v>
      </c>
      <c r="F342">
        <f>SUM(E$2:E342)</f>
        <v>-2.2329505251758275</v>
      </c>
      <c r="G342">
        <f>Table1[[#This Row],[Heading]]*180/PI()</f>
        <v>-127.9386409540956</v>
      </c>
    </row>
    <row r="343" spans="1:7" x14ac:dyDescent="0.25">
      <c r="A343" s="1" t="s">
        <v>1</v>
      </c>
      <c r="B343" s="1" cm="1">
        <f t="array" ref="B343">_xlfn.IFS(Table1[[#This Row],[Type]]="Right", -1, Table1[[#This Row],[Type]]="Left", 1, Table1[[#This Row],[Type]]="Straight", 0)</f>
        <v>-1</v>
      </c>
      <c r="C343" s="1">
        <v>1.857</v>
      </c>
      <c r="D343" s="1">
        <v>136.83500000000001</v>
      </c>
      <c r="E343">
        <f>IFERROR(Table1[[#This Row],[Section Length]]/Table1[[#This Row],[Corner Radius]], 0) * Table1[[#This Row],[Sign]]</f>
        <v>-1.3571089268096612E-2</v>
      </c>
      <c r="F343">
        <f>SUM(E$2:E343)</f>
        <v>-2.2465216144439242</v>
      </c>
      <c r="G343">
        <f>Table1[[#This Row],[Heading]]*180/PI()</f>
        <v>-128.71620709255282</v>
      </c>
    </row>
    <row r="344" spans="1:7" x14ac:dyDescent="0.25">
      <c r="A344" s="1" t="s">
        <v>1</v>
      </c>
      <c r="B344" s="1" cm="1">
        <f t="array" ref="B344">_xlfn.IFS(Table1[[#This Row],[Type]]="Right", -1, Table1[[#This Row],[Type]]="Left", 1, Table1[[#This Row],[Type]]="Straight", 0)</f>
        <v>-1</v>
      </c>
      <c r="C344" s="1">
        <v>1.843</v>
      </c>
      <c r="D344" s="1">
        <v>106.063</v>
      </c>
      <c r="E344">
        <f>IFERROR(Table1[[#This Row],[Section Length]]/Table1[[#This Row],[Corner Radius]], 0) * Table1[[#This Row],[Sign]]</f>
        <v>-1.7376464931220123E-2</v>
      </c>
      <c r="F344">
        <f>SUM(E$2:E344)</f>
        <v>-2.2638980793751444</v>
      </c>
      <c r="G344">
        <f>Table1[[#This Row],[Heading]]*180/PI()</f>
        <v>-129.71180519596882</v>
      </c>
    </row>
    <row r="345" spans="1:7" x14ac:dyDescent="0.25">
      <c r="A345" s="1" t="s">
        <v>1</v>
      </c>
      <c r="B345" s="1" cm="1">
        <f t="array" ref="B345">_xlfn.IFS(Table1[[#This Row],[Type]]="Right", -1, Table1[[#This Row],[Type]]="Left", 1, Table1[[#This Row],[Type]]="Straight", 0)</f>
        <v>-1</v>
      </c>
      <c r="C345" s="1">
        <v>1.7909999999999999</v>
      </c>
      <c r="D345" s="1">
        <v>88.882999999999996</v>
      </c>
      <c r="E345">
        <f>IFERROR(Table1[[#This Row],[Section Length]]/Table1[[#This Row],[Corner Radius]], 0) * Table1[[#This Row],[Sign]]</f>
        <v>-2.0150084943127481E-2</v>
      </c>
      <c r="F345">
        <f>SUM(E$2:E345)</f>
        <v>-2.2840481643182717</v>
      </c>
      <c r="G345">
        <f>Table1[[#This Row],[Heading]]*180/PI()</f>
        <v>-130.86632002004012</v>
      </c>
    </row>
    <row r="346" spans="1:7" x14ac:dyDescent="0.25">
      <c r="A346" s="1" t="s">
        <v>1</v>
      </c>
      <c r="B346" s="1" cm="1">
        <f t="array" ref="B346">_xlfn.IFS(Table1[[#This Row],[Type]]="Right", -1, Table1[[#This Row],[Type]]="Left", 1, Table1[[#This Row],[Type]]="Straight", 0)</f>
        <v>-1</v>
      </c>
      <c r="C346" s="1">
        <v>1.726</v>
      </c>
      <c r="D346" s="1">
        <v>63.371000000000002</v>
      </c>
      <c r="E346">
        <f>IFERROR(Table1[[#This Row],[Section Length]]/Table1[[#This Row],[Corner Radius]], 0) * Table1[[#This Row],[Sign]]</f>
        <v>-2.7236433068753844E-2</v>
      </c>
      <c r="F346">
        <f>SUM(E$2:E346)</f>
        <v>-2.3112845973870257</v>
      </c>
      <c r="G346">
        <f>Table1[[#This Row],[Heading]]*180/PI()</f>
        <v>-132.42685268387027</v>
      </c>
    </row>
    <row r="347" spans="1:7" x14ac:dyDescent="0.25">
      <c r="A347" s="1" t="s">
        <v>1</v>
      </c>
      <c r="B347" s="1" cm="1">
        <f t="array" ref="B347">_xlfn.IFS(Table1[[#This Row],[Type]]="Right", -1, Table1[[#This Row],[Type]]="Left", 1, Table1[[#This Row],[Type]]="Straight", 0)</f>
        <v>-1</v>
      </c>
      <c r="C347" s="1">
        <v>1.679</v>
      </c>
      <c r="D347" s="1">
        <v>35.384999999999998</v>
      </c>
      <c r="E347">
        <f>IFERROR(Table1[[#This Row],[Section Length]]/Table1[[#This Row],[Corner Radius]], 0) * Table1[[#This Row],[Sign]]</f>
        <v>-4.7449484244736474E-2</v>
      </c>
      <c r="F347">
        <f>SUM(E$2:E347)</f>
        <v>-2.3587340816317623</v>
      </c>
      <c r="G347">
        <f>Table1[[#This Row],[Heading]]*180/PI()</f>
        <v>-135.14550787116616</v>
      </c>
    </row>
    <row r="348" spans="1:7" x14ac:dyDescent="0.25">
      <c r="A348" s="1" t="s">
        <v>1</v>
      </c>
      <c r="B348" s="1" cm="1">
        <f t="array" ref="B348">_xlfn.IFS(Table1[[#This Row],[Type]]="Right", -1, Table1[[#This Row],[Type]]="Left", 1, Table1[[#This Row],[Type]]="Straight", 0)</f>
        <v>-1</v>
      </c>
      <c r="C348" s="1">
        <v>1.6519999999999999</v>
      </c>
      <c r="D348" s="1">
        <v>27.254999999999999</v>
      </c>
      <c r="E348">
        <f>IFERROR(Table1[[#This Row],[Section Length]]/Table1[[#This Row],[Corner Radius]], 0) * Table1[[#This Row],[Sign]]</f>
        <v>-6.0612731608879103E-2</v>
      </c>
      <c r="F348">
        <f>SUM(E$2:E348)</f>
        <v>-2.4193468132406415</v>
      </c>
      <c r="G348">
        <f>Table1[[#This Row],[Heading]]*180/PI()</f>
        <v>-138.61836157711414</v>
      </c>
    </row>
    <row r="349" spans="1:7" x14ac:dyDescent="0.25">
      <c r="A349" s="1" t="s">
        <v>1</v>
      </c>
      <c r="B349" s="1" cm="1">
        <f t="array" ref="B349">_xlfn.IFS(Table1[[#This Row],[Type]]="Right", -1, Table1[[#This Row],[Type]]="Left", 1, Table1[[#This Row],[Type]]="Straight", 0)</f>
        <v>-1</v>
      </c>
      <c r="C349" s="1">
        <v>1.629</v>
      </c>
      <c r="D349" s="1">
        <v>25.638999999999999</v>
      </c>
      <c r="E349">
        <f>IFERROR(Table1[[#This Row],[Section Length]]/Table1[[#This Row],[Corner Radius]], 0) * Table1[[#This Row],[Sign]]</f>
        <v>-6.35360193455283E-2</v>
      </c>
      <c r="F349">
        <f>SUM(E$2:E349)</f>
        <v>-2.4828828325861698</v>
      </c>
      <c r="G349">
        <f>Table1[[#This Row],[Heading]]*180/PI()</f>
        <v>-142.25870733267448</v>
      </c>
    </row>
    <row r="350" spans="1:7" x14ac:dyDescent="0.25">
      <c r="A350" s="1" t="s">
        <v>1</v>
      </c>
      <c r="B350" s="1" cm="1">
        <f t="array" ref="B350">_xlfn.IFS(Table1[[#This Row],[Type]]="Right", -1, Table1[[#This Row],[Type]]="Left", 1, Table1[[#This Row],[Type]]="Straight", 0)</f>
        <v>-1</v>
      </c>
      <c r="C350" s="1">
        <v>1.611</v>
      </c>
      <c r="D350" s="1">
        <v>24.254999999999999</v>
      </c>
      <c r="E350">
        <f>IFERROR(Table1[[#This Row],[Section Length]]/Table1[[#This Row],[Corner Radius]], 0) * Table1[[#This Row],[Sign]]</f>
        <v>-6.6419294990723562E-2</v>
      </c>
      <c r="F350">
        <f>SUM(E$2:E350)</f>
        <v>-2.5493021275768935</v>
      </c>
      <c r="G350">
        <f>Table1[[#This Row],[Heading]]*180/PI()</f>
        <v>-146.06425261387736</v>
      </c>
    </row>
    <row r="351" spans="1:7" x14ac:dyDescent="0.25">
      <c r="A351" s="1" t="s">
        <v>1</v>
      </c>
      <c r="B351" s="1" cm="1">
        <f t="array" ref="B351">_xlfn.IFS(Table1[[#This Row],[Type]]="Right", -1, Table1[[#This Row],[Type]]="Left", 1, Table1[[#This Row],[Type]]="Straight", 0)</f>
        <v>-1</v>
      </c>
      <c r="C351" s="1">
        <v>1.597</v>
      </c>
      <c r="D351" s="1">
        <v>25.983000000000001</v>
      </c>
      <c r="E351">
        <f>IFERROR(Table1[[#This Row],[Section Length]]/Table1[[#This Row],[Corner Radius]], 0) * Table1[[#This Row],[Sign]]</f>
        <v>-6.1463264442135242E-2</v>
      </c>
      <c r="F351">
        <f>SUM(E$2:E351)</f>
        <v>-2.6107653920190286</v>
      </c>
      <c r="G351">
        <f>Table1[[#This Row],[Heading]]*180/PI()</f>
        <v>-149.5858382615082</v>
      </c>
    </row>
    <row r="352" spans="1:7" x14ac:dyDescent="0.25">
      <c r="A352" s="1" t="s">
        <v>1</v>
      </c>
      <c r="B352" s="1" cm="1">
        <f t="array" ref="B352">_xlfn.IFS(Table1[[#This Row],[Type]]="Right", -1, Table1[[#This Row],[Type]]="Left", 1, Table1[[#This Row],[Type]]="Straight", 0)</f>
        <v>-1</v>
      </c>
      <c r="C352" s="1">
        <v>1.593</v>
      </c>
      <c r="D352" s="1">
        <v>26.593</v>
      </c>
      <c r="E352">
        <f>IFERROR(Table1[[#This Row],[Section Length]]/Table1[[#This Row],[Corner Radius]], 0) * Table1[[#This Row],[Sign]]</f>
        <v>-5.9902981987741133E-2</v>
      </c>
      <c r="F352">
        <f>SUM(E$2:E352)</f>
        <v>-2.6706683740067696</v>
      </c>
      <c r="G352">
        <f>Table1[[#This Row],[Heading]]*180/PI()</f>
        <v>-153.01802630965395</v>
      </c>
    </row>
    <row r="353" spans="1:7" x14ac:dyDescent="0.25">
      <c r="A353" s="1" t="s">
        <v>1</v>
      </c>
      <c r="B353" s="1" cm="1">
        <f t="array" ref="B353">_xlfn.IFS(Table1[[#This Row],[Type]]="Right", -1, Table1[[#This Row],[Type]]="Left", 1, Table1[[#This Row],[Type]]="Straight", 0)</f>
        <v>-1</v>
      </c>
      <c r="C353" s="1">
        <v>1.607</v>
      </c>
      <c r="D353" s="1">
        <v>28.279</v>
      </c>
      <c r="E353">
        <f>IFERROR(Table1[[#This Row],[Section Length]]/Table1[[#This Row],[Corner Radius]], 0) * Table1[[#This Row],[Sign]]</f>
        <v>-5.6826620460412321E-2</v>
      </c>
      <c r="F353">
        <f>SUM(E$2:E353)</f>
        <v>-2.727494994467182</v>
      </c>
      <c r="G353">
        <f>Table1[[#This Row],[Heading]]*180/PI()</f>
        <v>-156.27395182602734</v>
      </c>
    </row>
    <row r="354" spans="1:7" x14ac:dyDescent="0.25">
      <c r="A354" s="1" t="s">
        <v>1</v>
      </c>
      <c r="B354" s="1" cm="1">
        <f t="array" ref="B354">_xlfn.IFS(Table1[[#This Row],[Type]]="Right", -1, Table1[[#This Row],[Type]]="Left", 1, Table1[[#This Row],[Type]]="Straight", 0)</f>
        <v>-1</v>
      </c>
      <c r="C354" s="1">
        <v>1.601</v>
      </c>
      <c r="D354" s="1">
        <v>48.232999999999997</v>
      </c>
      <c r="E354">
        <f>IFERROR(Table1[[#This Row],[Section Length]]/Table1[[#This Row],[Corner Radius]], 0) * Table1[[#This Row],[Sign]]</f>
        <v>-3.3193042108100264E-2</v>
      </c>
      <c r="F354">
        <f>SUM(E$2:E354)</f>
        <v>-2.7606880365752824</v>
      </c>
      <c r="G354">
        <f>Table1[[#This Row],[Heading]]*180/PI()</f>
        <v>-158.17577304802151</v>
      </c>
    </row>
    <row r="355" spans="1:7" x14ac:dyDescent="0.25">
      <c r="A355" s="1" t="s">
        <v>1</v>
      </c>
      <c r="B355" s="1" cm="1">
        <f t="array" ref="B355">_xlfn.IFS(Table1[[#This Row],[Type]]="Right", -1, Table1[[#This Row],[Type]]="Left", 1, Table1[[#This Row],[Type]]="Straight", 0)</f>
        <v>-1</v>
      </c>
      <c r="C355" s="1">
        <v>1.573</v>
      </c>
      <c r="D355" s="1">
        <v>453.95699999999999</v>
      </c>
      <c r="E355">
        <f>IFERROR(Table1[[#This Row],[Section Length]]/Table1[[#This Row],[Corner Radius]], 0) * Table1[[#This Row],[Sign]]</f>
        <v>-3.4650859002064074E-3</v>
      </c>
      <c r="F355">
        <f>SUM(E$2:E355)</f>
        <v>-2.7641531224754887</v>
      </c>
      <c r="G355">
        <f>Table1[[#This Row],[Heading]]*180/PI()</f>
        <v>-158.37430784575363</v>
      </c>
    </row>
    <row r="356" spans="1:7" x14ac:dyDescent="0.25">
      <c r="A356" s="1" t="s">
        <v>2</v>
      </c>
      <c r="B356" s="1" cm="1">
        <f t="array" ref="B356">_xlfn.IFS(Table1[[#This Row],[Type]]="Right", -1, Table1[[#This Row],[Type]]="Left", 1, Table1[[#This Row],[Type]]="Straight", 0)</f>
        <v>1</v>
      </c>
      <c r="C356" s="1">
        <v>1.536</v>
      </c>
      <c r="D356" s="1">
        <v>384.62200000000001</v>
      </c>
      <c r="E356">
        <f>IFERROR(Table1[[#This Row],[Section Length]]/Table1[[#This Row],[Corner Radius]], 0) * Table1[[#This Row],[Sign]]</f>
        <v>3.9935313112614461E-3</v>
      </c>
      <c r="F356">
        <f>SUM(E$2:E356)</f>
        <v>-2.7601595911642272</v>
      </c>
      <c r="G356">
        <f>Table1[[#This Row],[Heading]]*180/PI()</f>
        <v>-158.145495356265</v>
      </c>
    </row>
    <row r="357" spans="1:7" x14ac:dyDescent="0.25">
      <c r="A357" s="1" t="s">
        <v>1</v>
      </c>
      <c r="B357" s="1" cm="1">
        <f t="array" ref="B357">_xlfn.IFS(Table1[[#This Row],[Type]]="Right", -1, Table1[[#This Row],[Type]]="Left", 1, Table1[[#This Row],[Type]]="Straight", 0)</f>
        <v>-1</v>
      </c>
      <c r="C357" s="1">
        <v>1.4850000000000001</v>
      </c>
      <c r="D357" s="1">
        <v>809.20600000000002</v>
      </c>
      <c r="E357">
        <f>IFERROR(Table1[[#This Row],[Section Length]]/Table1[[#This Row],[Corner Radius]], 0) * Table1[[#This Row],[Sign]]</f>
        <v>-1.8351322160241026E-3</v>
      </c>
      <c r="F357">
        <f>SUM(E$2:E357)</f>
        <v>-2.7619947233802513</v>
      </c>
      <c r="G357">
        <f>Table1[[#This Row],[Heading]]*180/PI()</f>
        <v>-158.25064068709167</v>
      </c>
    </row>
    <row r="358" spans="1:7" x14ac:dyDescent="0.25">
      <c r="A358" s="1" t="s">
        <v>1</v>
      </c>
      <c r="B358" s="1" cm="1">
        <f t="array" ref="B358">_xlfn.IFS(Table1[[#This Row],[Type]]="Right", -1, Table1[[#This Row],[Type]]="Left", 1, Table1[[#This Row],[Type]]="Straight", 0)</f>
        <v>-1</v>
      </c>
      <c r="C358" s="1">
        <v>1.4339999999999999</v>
      </c>
      <c r="D358" s="1">
        <v>335.18599999999998</v>
      </c>
      <c r="E358">
        <f>IFERROR(Table1[[#This Row],[Section Length]]/Table1[[#This Row],[Corner Radius]], 0) * Table1[[#This Row],[Sign]]</f>
        <v>-4.2782216441020812E-3</v>
      </c>
      <c r="F358">
        <f>SUM(E$2:E358)</f>
        <v>-2.7662729450243533</v>
      </c>
      <c r="G358">
        <f>Table1[[#This Row],[Heading]]*180/PI()</f>
        <v>-158.49576473112026</v>
      </c>
    </row>
    <row r="359" spans="1:7" x14ac:dyDescent="0.25">
      <c r="A359" s="1" t="s">
        <v>1</v>
      </c>
      <c r="B359" s="1" cm="1">
        <f t="array" ref="B359">_xlfn.IFS(Table1[[#This Row],[Type]]="Right", -1, Table1[[#This Row],[Type]]="Left", 1, Table1[[#This Row],[Type]]="Straight", 0)</f>
        <v>-1</v>
      </c>
      <c r="C359" s="1">
        <v>1.375</v>
      </c>
      <c r="D359" s="1">
        <v>132.10900000000001</v>
      </c>
      <c r="E359">
        <f>IFERROR(Table1[[#This Row],[Section Length]]/Table1[[#This Row],[Corner Radius]], 0) * Table1[[#This Row],[Sign]]</f>
        <v>-1.0408072122262677E-2</v>
      </c>
      <c r="F359">
        <f>SUM(E$2:E359)</f>
        <v>-2.7766810171466161</v>
      </c>
      <c r="G359">
        <f>Table1[[#This Row],[Heading]]*180/PI()</f>
        <v>-159.09210333659368</v>
      </c>
    </row>
    <row r="360" spans="1:7" x14ac:dyDescent="0.25">
      <c r="A360" s="1" t="s">
        <v>1</v>
      </c>
      <c r="B360" s="1" cm="1">
        <f t="array" ref="B360">_xlfn.IFS(Table1[[#This Row],[Type]]="Right", -1, Table1[[#This Row],[Type]]="Left", 1, Table1[[#This Row],[Type]]="Straight", 0)</f>
        <v>-1</v>
      </c>
      <c r="C360" s="1">
        <v>1.3029999999999999</v>
      </c>
      <c r="D360" s="1">
        <v>155.875</v>
      </c>
      <c r="E360">
        <f>IFERROR(Table1[[#This Row],[Section Length]]/Table1[[#This Row],[Corner Radius]], 0) * Table1[[#This Row],[Sign]]</f>
        <v>-8.3592622293504407E-3</v>
      </c>
      <c r="F360">
        <f>SUM(E$2:E360)</f>
        <v>-2.7850402793759663</v>
      </c>
      <c r="G360">
        <f>Table1[[#This Row],[Heading]]*180/PI()</f>
        <v>-159.57105378217855</v>
      </c>
    </row>
    <row r="361" spans="1:7" x14ac:dyDescent="0.25">
      <c r="A361" s="1" t="s">
        <v>0</v>
      </c>
      <c r="B361" s="1" cm="1">
        <f t="array" ref="B361">_xlfn.IFS(Table1[[#This Row],[Type]]="Right", -1, Table1[[#This Row],[Type]]="Left", 1, Table1[[#This Row],[Type]]="Straight", 0)</f>
        <v>0</v>
      </c>
      <c r="C361" s="1">
        <v>1.2310000000000001</v>
      </c>
      <c r="D361" s="1">
        <v>0</v>
      </c>
      <c r="E361">
        <f>IFERROR(Table1[[#This Row],[Section Length]]/Table1[[#This Row],[Corner Radius]], 0) * Table1[[#This Row],[Sign]]</f>
        <v>0</v>
      </c>
      <c r="F361">
        <f>SUM(E$2:E361)</f>
        <v>-2.7850402793759663</v>
      </c>
      <c r="G361">
        <f>Table1[[#This Row],[Heading]]*180/PI()</f>
        <v>-159.57105378217855</v>
      </c>
    </row>
    <row r="362" spans="1:7" x14ac:dyDescent="0.25">
      <c r="A362" s="1" t="s">
        <v>1</v>
      </c>
      <c r="B362" s="1" cm="1">
        <f t="array" ref="B362">_xlfn.IFS(Table1[[#This Row],[Type]]="Right", -1, Table1[[#This Row],[Type]]="Left", 1, Table1[[#This Row],[Type]]="Straight", 0)</f>
        <v>-1</v>
      </c>
      <c r="C362" s="1">
        <v>1.163</v>
      </c>
      <c r="D362" s="1">
        <v>110.25</v>
      </c>
      <c r="E362">
        <f>IFERROR(Table1[[#This Row],[Section Length]]/Table1[[#This Row],[Corner Radius]], 0) * Table1[[#This Row],[Sign]]</f>
        <v>-1.054875283446712E-2</v>
      </c>
      <c r="F362">
        <f>SUM(E$2:E362)</f>
        <v>-2.7955890322104335</v>
      </c>
      <c r="G362">
        <f>Table1[[#This Row],[Heading]]*180/PI()</f>
        <v>-160.17545279872022</v>
      </c>
    </row>
    <row r="363" spans="1:7" x14ac:dyDescent="0.25">
      <c r="A363" s="1" t="s">
        <v>1</v>
      </c>
      <c r="B363" s="1" cm="1">
        <f t="array" ref="B363">_xlfn.IFS(Table1[[#This Row],[Type]]="Right", -1, Table1[[#This Row],[Type]]="Left", 1, Table1[[#This Row],[Type]]="Straight", 0)</f>
        <v>-1</v>
      </c>
      <c r="C363" s="1">
        <v>1.1160000000000001</v>
      </c>
      <c r="D363" s="1">
        <v>38.100999999999999</v>
      </c>
      <c r="E363">
        <f>IFERROR(Table1[[#This Row],[Section Length]]/Table1[[#This Row],[Corner Radius]], 0) * Table1[[#This Row],[Sign]]</f>
        <v>-2.9290569801317553E-2</v>
      </c>
      <c r="F363">
        <f>SUM(E$2:E363)</f>
        <v>-2.8248796020117513</v>
      </c>
      <c r="G363">
        <f>Table1[[#This Row],[Heading]]*180/PI()</f>
        <v>-161.85367882786906</v>
      </c>
    </row>
    <row r="364" spans="1:7" x14ac:dyDescent="0.25">
      <c r="A364" s="1" t="s">
        <v>1</v>
      </c>
      <c r="B364" s="1" cm="1">
        <f t="array" ref="B364">_xlfn.IFS(Table1[[#This Row],[Type]]="Right", -1, Table1[[#This Row],[Type]]="Left", 1, Table1[[#This Row],[Type]]="Straight", 0)</f>
        <v>-1</v>
      </c>
      <c r="C364" s="1">
        <v>1.08</v>
      </c>
      <c r="D364" s="1">
        <v>23.457999999999998</v>
      </c>
      <c r="E364">
        <f>IFERROR(Table1[[#This Row],[Section Length]]/Table1[[#This Row],[Corner Radius]], 0) * Table1[[#This Row],[Sign]]</f>
        <v>-4.6039730582317341E-2</v>
      </c>
      <c r="F364">
        <f>SUM(E$2:E364)</f>
        <v>-2.8709193325940685</v>
      </c>
      <c r="G364">
        <f>Table1[[#This Row],[Heading]]*180/PI()</f>
        <v>-164.49156108015521</v>
      </c>
    </row>
    <row r="365" spans="1:7" x14ac:dyDescent="0.25">
      <c r="A365" s="1" t="s">
        <v>1</v>
      </c>
      <c r="B365" s="1" cm="1">
        <f t="array" ref="B365">_xlfn.IFS(Table1[[#This Row],[Type]]="Right", -1, Table1[[#This Row],[Type]]="Left", 1, Table1[[#This Row],[Type]]="Straight", 0)</f>
        <v>-1</v>
      </c>
      <c r="C365" s="1">
        <v>1.0469999999999999</v>
      </c>
      <c r="D365" s="1">
        <v>20.350000000000001</v>
      </c>
      <c r="E365">
        <f>IFERROR(Table1[[#This Row],[Section Length]]/Table1[[#This Row],[Corner Radius]], 0) * Table1[[#This Row],[Sign]]</f>
        <v>-5.1449631449631446E-2</v>
      </c>
      <c r="F365">
        <f>SUM(E$2:E365)</f>
        <v>-2.9223689640437001</v>
      </c>
      <c r="G365">
        <f>Table1[[#This Row],[Heading]]*180/PI()</f>
        <v>-167.43940781972265</v>
      </c>
    </row>
    <row r="366" spans="1:7" x14ac:dyDescent="0.25">
      <c r="A366" s="1" t="s">
        <v>1</v>
      </c>
      <c r="B366" s="1" cm="1">
        <f t="array" ref="B366">_xlfn.IFS(Table1[[#This Row],[Type]]="Right", -1, Table1[[#This Row],[Type]]="Left", 1, Table1[[#This Row],[Type]]="Straight", 0)</f>
        <v>-1</v>
      </c>
      <c r="C366" s="1">
        <v>1.016</v>
      </c>
      <c r="D366" s="1">
        <v>16.850000000000001</v>
      </c>
      <c r="E366">
        <f>IFERROR(Table1[[#This Row],[Section Length]]/Table1[[#This Row],[Corner Radius]], 0) * Table1[[#This Row],[Sign]]</f>
        <v>-6.0296735905044509E-2</v>
      </c>
      <c r="F366">
        <f>SUM(E$2:E366)</f>
        <v>-2.9826656999487446</v>
      </c>
      <c r="G366">
        <f>Table1[[#This Row],[Heading]]*180/PI()</f>
        <v>-170.89415630549664</v>
      </c>
    </row>
    <row r="367" spans="1:7" x14ac:dyDescent="0.25">
      <c r="A367" s="1" t="s">
        <v>1</v>
      </c>
      <c r="B367" s="1" cm="1">
        <f t="array" ref="B367">_xlfn.IFS(Table1[[#This Row],[Type]]="Right", -1, Table1[[#This Row],[Type]]="Left", 1, Table1[[#This Row],[Type]]="Straight", 0)</f>
        <v>-1</v>
      </c>
      <c r="C367" s="1">
        <v>0.98799999999999999</v>
      </c>
      <c r="D367" s="1">
        <v>10.946999999999999</v>
      </c>
      <c r="E367">
        <f>IFERROR(Table1[[#This Row],[Section Length]]/Table1[[#This Row],[Corner Radius]], 0) * Table1[[#This Row],[Sign]]</f>
        <v>-9.0253037361834293E-2</v>
      </c>
      <c r="F367">
        <f>SUM(E$2:E367)</f>
        <v>-3.0729187373105789</v>
      </c>
      <c r="G367">
        <f>Table1[[#This Row],[Heading]]*180/PI()</f>
        <v>-176.06527443456625</v>
      </c>
    </row>
    <row r="368" spans="1:7" x14ac:dyDescent="0.25">
      <c r="A368" s="1" t="s">
        <v>1</v>
      </c>
      <c r="B368" s="1" cm="1">
        <f t="array" ref="B368">_xlfn.IFS(Table1[[#This Row],[Type]]="Right", -1, Table1[[#This Row],[Type]]="Left", 1, Table1[[#This Row],[Type]]="Straight", 0)</f>
        <v>-1</v>
      </c>
      <c r="C368" s="1">
        <v>0.96799999999999997</v>
      </c>
      <c r="D368" s="1">
        <v>10.500999999999999</v>
      </c>
      <c r="E368">
        <f>IFERROR(Table1[[#This Row],[Section Length]]/Table1[[#This Row],[Corner Radius]], 0) * Table1[[#This Row],[Sign]]</f>
        <v>-9.2181696981239888E-2</v>
      </c>
      <c r="F368">
        <f>SUM(E$2:E368)</f>
        <v>-3.1651004342918188</v>
      </c>
      <c r="G368">
        <f>Table1[[#This Row],[Heading]]*180/PI()</f>
        <v>-181.34689661994514</v>
      </c>
    </row>
    <row r="369" spans="1:7" x14ac:dyDescent="0.25">
      <c r="A369" s="1" t="s">
        <v>1</v>
      </c>
      <c r="B369" s="1" cm="1">
        <f t="array" ref="B369">_xlfn.IFS(Table1[[#This Row],[Type]]="Right", -1, Table1[[#This Row],[Type]]="Left", 1, Table1[[#This Row],[Type]]="Straight", 0)</f>
        <v>-1</v>
      </c>
      <c r="C369" s="1">
        <v>0.95099999999999996</v>
      </c>
      <c r="D369" s="1">
        <v>10.981</v>
      </c>
      <c r="E369">
        <f>IFERROR(Table1[[#This Row],[Section Length]]/Table1[[#This Row],[Corner Radius]], 0) * Table1[[#This Row],[Sign]]</f>
        <v>-8.6604134413987788E-2</v>
      </c>
      <c r="F369">
        <f>SUM(E$2:E369)</f>
        <v>-3.2517045687058066</v>
      </c>
      <c r="G369">
        <f>Table1[[#This Row],[Heading]]*180/PI()</f>
        <v>-186.30894801025036</v>
      </c>
    </row>
    <row r="370" spans="1:7" x14ac:dyDescent="0.25">
      <c r="A370" s="1" t="s">
        <v>1</v>
      </c>
      <c r="B370" s="1" cm="1">
        <f t="array" ref="B370">_xlfn.IFS(Table1[[#This Row],[Type]]="Right", -1, Table1[[#This Row],[Type]]="Left", 1, Table1[[#This Row],[Type]]="Straight", 0)</f>
        <v>-1</v>
      </c>
      <c r="C370" s="1">
        <v>0.92200000000000004</v>
      </c>
      <c r="D370" s="1">
        <v>8.2550000000000008</v>
      </c>
      <c r="E370">
        <f>IFERROR(Table1[[#This Row],[Section Length]]/Table1[[#This Row],[Corner Radius]], 0) * Table1[[#This Row],[Sign]]</f>
        <v>-0.11168988491823137</v>
      </c>
      <c r="F370">
        <f>SUM(E$2:E370)</f>
        <v>-3.3633944536240379</v>
      </c>
      <c r="G370">
        <f>Table1[[#This Row],[Heading]]*180/PI()</f>
        <v>-192.70830703036685</v>
      </c>
    </row>
    <row r="371" spans="1:7" x14ac:dyDescent="0.25">
      <c r="A371" s="1" t="s">
        <v>1</v>
      </c>
      <c r="B371" s="1" cm="1">
        <f t="array" ref="B371">_xlfn.IFS(Table1[[#This Row],[Type]]="Right", -1, Table1[[#This Row],[Type]]="Left", 1, Table1[[#This Row],[Type]]="Straight", 0)</f>
        <v>-1</v>
      </c>
      <c r="C371" s="1">
        <v>0.89</v>
      </c>
      <c r="D371" s="1">
        <v>7.0469999999999997</v>
      </c>
      <c r="E371">
        <f>IFERROR(Table1[[#This Row],[Section Length]]/Table1[[#This Row],[Corner Radius]], 0) * Table1[[#This Row],[Sign]]</f>
        <v>-0.12629487725273167</v>
      </c>
      <c r="F371">
        <f>SUM(E$2:E371)</f>
        <v>-3.4896893308767694</v>
      </c>
      <c r="G371">
        <f>Table1[[#This Row],[Heading]]*180/PI()</f>
        <v>-199.94447047107116</v>
      </c>
    </row>
    <row r="372" spans="1:7" x14ac:dyDescent="0.25">
      <c r="A372" s="1" t="s">
        <v>1</v>
      </c>
      <c r="B372" s="1" cm="1">
        <f t="array" ref="B372">_xlfn.IFS(Table1[[#This Row],[Type]]="Right", -1, Table1[[#This Row],[Type]]="Left", 1, Table1[[#This Row],[Type]]="Straight", 0)</f>
        <v>-1</v>
      </c>
      <c r="C372" s="1">
        <v>0.85699999999999998</v>
      </c>
      <c r="D372" s="1">
        <v>8.0399999999999991</v>
      </c>
      <c r="E372">
        <f>IFERROR(Table1[[#This Row],[Section Length]]/Table1[[#This Row],[Corner Radius]], 0) * Table1[[#This Row],[Sign]]</f>
        <v>-0.10659203980099503</v>
      </c>
      <c r="F372">
        <f>SUM(E$2:E372)</f>
        <v>-3.5962813706777643</v>
      </c>
      <c r="G372">
        <f>Table1[[#This Row],[Heading]]*180/PI()</f>
        <v>-206.05174448135867</v>
      </c>
    </row>
    <row r="373" spans="1:7" x14ac:dyDescent="0.25">
      <c r="A373" s="1" t="s">
        <v>1</v>
      </c>
      <c r="B373" s="1" cm="1">
        <f t="array" ref="B373">_xlfn.IFS(Table1[[#This Row],[Type]]="Right", -1, Table1[[#This Row],[Type]]="Left", 1, Table1[[#This Row],[Type]]="Straight", 0)</f>
        <v>-1</v>
      </c>
      <c r="C373" s="1">
        <v>0.83099999999999996</v>
      </c>
      <c r="D373" s="1">
        <v>8.0410000000000004</v>
      </c>
      <c r="E373">
        <f>IFERROR(Table1[[#This Row],[Section Length]]/Table1[[#This Row],[Corner Radius]], 0) * Table1[[#This Row],[Sign]]</f>
        <v>-0.10334535505534137</v>
      </c>
      <c r="F373">
        <f>SUM(E$2:E373)</f>
        <v>-3.6996267257331059</v>
      </c>
      <c r="G373">
        <f>Table1[[#This Row],[Heading]]*180/PI()</f>
        <v>-211.97299715831073</v>
      </c>
    </row>
    <row r="374" spans="1:7" x14ac:dyDescent="0.25">
      <c r="A374" s="1" t="s">
        <v>1</v>
      </c>
      <c r="B374" s="1" cm="1">
        <f t="array" ref="B374">_xlfn.IFS(Table1[[#This Row],[Type]]="Right", -1, Table1[[#This Row],[Type]]="Left", 1, Table1[[#This Row],[Type]]="Straight", 0)</f>
        <v>-1</v>
      </c>
      <c r="C374" s="1">
        <v>0.79800000000000004</v>
      </c>
      <c r="D374" s="1">
        <v>5.74</v>
      </c>
      <c r="E374">
        <f>IFERROR(Table1[[#This Row],[Section Length]]/Table1[[#This Row],[Corner Radius]], 0) * Table1[[#This Row],[Sign]]</f>
        <v>-0.13902439024390245</v>
      </c>
      <c r="F374">
        <f>SUM(E$2:E374)</f>
        <v>-3.8386511159770085</v>
      </c>
      <c r="G374">
        <f>Table1[[#This Row],[Heading]]*180/PI()</f>
        <v>-219.93850796866607</v>
      </c>
    </row>
    <row r="375" spans="1:7" x14ac:dyDescent="0.25">
      <c r="A375" s="1" t="s">
        <v>1</v>
      </c>
      <c r="B375" s="1" cm="1">
        <f t="array" ref="B375">_xlfn.IFS(Table1[[#This Row],[Type]]="Right", -1, Table1[[#This Row],[Type]]="Left", 1, Table1[[#This Row],[Type]]="Straight", 0)</f>
        <v>-1</v>
      </c>
      <c r="C375" s="1">
        <v>0.77300000000000002</v>
      </c>
      <c r="D375" s="1">
        <v>5.4429999999999996</v>
      </c>
      <c r="E375">
        <f>IFERROR(Table1[[#This Row],[Section Length]]/Table1[[#This Row],[Corner Radius]], 0) * Table1[[#This Row],[Sign]]</f>
        <v>-0.14201726988792945</v>
      </c>
      <c r="F375">
        <f>SUM(E$2:E375)</f>
        <v>-3.9806683858649379</v>
      </c>
      <c r="G375">
        <f>Table1[[#This Row],[Heading]]*180/PI()</f>
        <v>-228.07549815121479</v>
      </c>
    </row>
    <row r="376" spans="1:7" x14ac:dyDescent="0.25">
      <c r="A376" s="1" t="s">
        <v>1</v>
      </c>
      <c r="B376" s="1" cm="1">
        <f t="array" ref="B376">_xlfn.IFS(Table1[[#This Row],[Type]]="Right", -1, Table1[[#This Row],[Type]]="Left", 1, Table1[[#This Row],[Type]]="Straight", 0)</f>
        <v>-1</v>
      </c>
      <c r="C376" s="1">
        <v>0.751</v>
      </c>
      <c r="D376" s="1">
        <v>6.3630000000000004</v>
      </c>
      <c r="E376">
        <f>IFERROR(Table1[[#This Row],[Section Length]]/Table1[[#This Row],[Corner Radius]], 0) * Table1[[#This Row],[Sign]]</f>
        <v>-0.11802608832311802</v>
      </c>
      <c r="F376">
        <f>SUM(E$2:E376)</f>
        <v>-4.098694474188056</v>
      </c>
      <c r="G376">
        <f>Table1[[#This Row],[Heading]]*180/PI()</f>
        <v>-234.83789488456773</v>
      </c>
    </row>
    <row r="377" spans="1:7" x14ac:dyDescent="0.25">
      <c r="A377" s="1" t="s">
        <v>1</v>
      </c>
      <c r="B377" s="1" cm="1">
        <f t="array" ref="B377">_xlfn.IFS(Table1[[#This Row],[Type]]="Right", -1, Table1[[#This Row],[Type]]="Left", 1, Table1[[#This Row],[Type]]="Straight", 0)</f>
        <v>-1</v>
      </c>
      <c r="C377" s="1">
        <v>0.73399999999999999</v>
      </c>
      <c r="D377" s="1">
        <v>6.3310000000000004</v>
      </c>
      <c r="E377">
        <f>IFERROR(Table1[[#This Row],[Section Length]]/Table1[[#This Row],[Corner Radius]], 0) * Table1[[#This Row],[Sign]]</f>
        <v>-0.11593745063970935</v>
      </c>
      <c r="F377">
        <f>SUM(E$2:E377)</f>
        <v>-4.2146319248277653</v>
      </c>
      <c r="G377">
        <f>Table1[[#This Row],[Heading]]*180/PI()</f>
        <v>-241.48062149372939</v>
      </c>
    </row>
    <row r="378" spans="1:7" x14ac:dyDescent="0.25">
      <c r="A378" s="1" t="s">
        <v>1</v>
      </c>
      <c r="B378" s="1" cm="1">
        <f t="array" ref="B378">_xlfn.IFS(Table1[[#This Row],[Type]]="Right", -1, Table1[[#This Row],[Type]]="Left", 1, Table1[[#This Row],[Type]]="Straight", 0)</f>
        <v>-1</v>
      </c>
      <c r="C378" s="1">
        <v>0.73099999999999998</v>
      </c>
      <c r="D378" s="1">
        <v>5.8940000000000001</v>
      </c>
      <c r="E378">
        <f>IFERROR(Table1[[#This Row],[Section Length]]/Table1[[#This Row],[Corner Radius]], 0) * Table1[[#This Row],[Sign]]</f>
        <v>-0.12402443162538174</v>
      </c>
      <c r="F378">
        <f>SUM(E$2:E378)</f>
        <v>-4.3386563564531473</v>
      </c>
      <c r="G378">
        <f>Table1[[#This Row],[Heading]]*180/PI()</f>
        <v>-248.58669798237264</v>
      </c>
    </row>
    <row r="379" spans="1:7" x14ac:dyDescent="0.25">
      <c r="A379" s="1" t="s">
        <v>1</v>
      </c>
      <c r="B379" s="1" cm="1">
        <f t="array" ref="B379">_xlfn.IFS(Table1[[#This Row],[Type]]="Right", -1, Table1[[#This Row],[Type]]="Left", 1, Table1[[#This Row],[Type]]="Straight", 0)</f>
        <v>-1</v>
      </c>
      <c r="C379" s="1">
        <v>0.74099999999999999</v>
      </c>
      <c r="D379" s="1">
        <v>5.9660000000000002</v>
      </c>
      <c r="E379">
        <f>IFERROR(Table1[[#This Row],[Section Length]]/Table1[[#This Row],[Corner Radius]], 0) * Table1[[#This Row],[Sign]]</f>
        <v>-0.12420382165605096</v>
      </c>
      <c r="F379">
        <f>SUM(E$2:E379)</f>
        <v>-4.4628601781091986</v>
      </c>
      <c r="G379">
        <f>Table1[[#This Row],[Heading]]*180/PI()</f>
        <v>-255.70305276265995</v>
      </c>
    </row>
    <row r="380" spans="1:7" x14ac:dyDescent="0.25">
      <c r="A380" s="1" t="s">
        <v>1</v>
      </c>
      <c r="B380" s="1" cm="1">
        <f t="array" ref="B380">_xlfn.IFS(Table1[[#This Row],[Type]]="Right", -1, Table1[[#This Row],[Type]]="Left", 1, Table1[[#This Row],[Type]]="Straight", 0)</f>
        <v>-1</v>
      </c>
      <c r="C380" s="1">
        <v>0.745</v>
      </c>
      <c r="D380" s="1">
        <v>5.91</v>
      </c>
      <c r="E380">
        <f>IFERROR(Table1[[#This Row],[Section Length]]/Table1[[#This Row],[Corner Radius]], 0) * Table1[[#This Row],[Sign]]</f>
        <v>-0.12605752961082911</v>
      </c>
      <c r="F380">
        <f>SUM(E$2:E380)</f>
        <v>-4.5889177077200278</v>
      </c>
      <c r="G380">
        <f>Table1[[#This Row],[Heading]]*180/PI()</f>
        <v>-262.92561718520585</v>
      </c>
    </row>
    <row r="381" spans="1:7" x14ac:dyDescent="0.25">
      <c r="A381" s="1" t="s">
        <v>1</v>
      </c>
      <c r="B381" s="1" cm="1">
        <f t="array" ref="B381">_xlfn.IFS(Table1[[#This Row],[Type]]="Right", -1, Table1[[#This Row],[Type]]="Left", 1, Table1[[#This Row],[Type]]="Straight", 0)</f>
        <v>-1</v>
      </c>
      <c r="C381" s="1">
        <v>0.74299999999999999</v>
      </c>
      <c r="D381" s="1">
        <v>5.9160000000000004</v>
      </c>
      <c r="E381">
        <f>IFERROR(Table1[[#This Row],[Section Length]]/Table1[[#This Row],[Corner Radius]], 0) * Table1[[#This Row],[Sign]]</f>
        <v>-0.12559161595672752</v>
      </c>
      <c r="F381">
        <f>SUM(E$2:E381)</f>
        <v>-4.7145093236767552</v>
      </c>
      <c r="G381">
        <f>Table1[[#This Row],[Heading]]*180/PI()</f>
        <v>-270.12148672175425</v>
      </c>
    </row>
    <row r="382" spans="1:7" x14ac:dyDescent="0.25">
      <c r="A382" s="1" t="s">
        <v>1</v>
      </c>
      <c r="B382" s="1" cm="1">
        <f t="array" ref="B382">_xlfn.IFS(Table1[[#This Row],[Type]]="Right", -1, Table1[[#This Row],[Type]]="Left", 1, Table1[[#This Row],[Type]]="Straight", 0)</f>
        <v>-1</v>
      </c>
      <c r="C382" s="1">
        <v>0.74099999999999999</v>
      </c>
      <c r="D382" s="1">
        <v>6.7679999999999998</v>
      </c>
      <c r="E382">
        <f>IFERROR(Table1[[#This Row],[Section Length]]/Table1[[#This Row],[Corner Radius]], 0) * Table1[[#This Row],[Sign]]</f>
        <v>-0.10948581560283688</v>
      </c>
      <c r="F382">
        <f>SUM(E$2:E382)</f>
        <v>-4.8239951392795923</v>
      </c>
      <c r="G382">
        <f>Table1[[#This Row],[Heading]]*180/PI()</f>
        <v>-276.39456187234441</v>
      </c>
    </row>
    <row r="383" spans="1:7" x14ac:dyDescent="0.25">
      <c r="A383" s="1" t="s">
        <v>1</v>
      </c>
      <c r="B383" s="1" cm="1">
        <f t="array" ref="B383">_xlfn.IFS(Table1[[#This Row],[Type]]="Right", -1, Table1[[#This Row],[Type]]="Left", 1, Table1[[#This Row],[Type]]="Straight", 0)</f>
        <v>-1</v>
      </c>
      <c r="C383" s="1">
        <v>0.75800000000000001</v>
      </c>
      <c r="D383" s="1">
        <v>7.532</v>
      </c>
      <c r="E383">
        <f>IFERROR(Table1[[#This Row],[Section Length]]/Table1[[#This Row],[Corner Radius]], 0) * Table1[[#This Row],[Sign]]</f>
        <v>-0.10063728093467871</v>
      </c>
      <c r="F383">
        <f>SUM(E$2:E383)</f>
        <v>-4.9246324202142713</v>
      </c>
      <c r="G383">
        <f>Table1[[#This Row],[Heading]]*180/PI()</f>
        <v>-282.16065333157383</v>
      </c>
    </row>
    <row r="384" spans="1:7" x14ac:dyDescent="0.25">
      <c r="A384" s="1" t="s">
        <v>1</v>
      </c>
      <c r="B384" s="1" cm="1">
        <f t="array" ref="B384">_xlfn.IFS(Table1[[#This Row],[Type]]="Right", -1, Table1[[#This Row],[Type]]="Left", 1, Table1[[#This Row],[Type]]="Straight", 0)</f>
        <v>-1</v>
      </c>
      <c r="C384" s="1">
        <v>0.79500000000000004</v>
      </c>
      <c r="D384" s="1">
        <v>8.0009999999999994</v>
      </c>
      <c r="E384">
        <f>IFERROR(Table1[[#This Row],[Section Length]]/Table1[[#This Row],[Corner Radius]], 0) * Table1[[#This Row],[Sign]]</f>
        <v>-9.9362579677540322E-2</v>
      </c>
      <c r="F384">
        <f>SUM(E$2:E384)</f>
        <v>-5.0239949998918112</v>
      </c>
      <c r="G384">
        <f>Table1[[#This Row],[Heading]]*180/PI()</f>
        <v>-287.85370978862926</v>
      </c>
    </row>
    <row r="385" spans="1:7" x14ac:dyDescent="0.25">
      <c r="A385" s="1" t="s">
        <v>1</v>
      </c>
      <c r="B385" s="1" cm="1">
        <f t="array" ref="B385">_xlfn.IFS(Table1[[#This Row],[Type]]="Right", -1, Table1[[#This Row],[Type]]="Left", 1, Table1[[#This Row],[Type]]="Straight", 0)</f>
        <v>-1</v>
      </c>
      <c r="C385" s="1">
        <v>0.82899999999999996</v>
      </c>
      <c r="D385" s="1">
        <v>10.622999999999999</v>
      </c>
      <c r="E385">
        <f>IFERROR(Table1[[#This Row],[Section Length]]/Table1[[#This Row],[Corner Radius]], 0) * Table1[[#This Row],[Sign]]</f>
        <v>-7.8038218958862843E-2</v>
      </c>
      <c r="F385">
        <f>SUM(E$2:E385)</f>
        <v>-5.1020332188506741</v>
      </c>
      <c r="G385">
        <f>Table1[[#This Row],[Heading]]*180/PI()</f>
        <v>-292.32497037568987</v>
      </c>
    </row>
    <row r="386" spans="1:7" x14ac:dyDescent="0.25">
      <c r="A386" s="1" t="s">
        <v>1</v>
      </c>
      <c r="B386" s="1" cm="1">
        <f t="array" ref="B386">_xlfn.IFS(Table1[[#This Row],[Type]]="Right", -1, Table1[[#This Row],[Type]]="Left", 1, Table1[[#This Row],[Type]]="Straight", 0)</f>
        <v>-1</v>
      </c>
      <c r="C386" s="1">
        <v>0.85099999999999998</v>
      </c>
      <c r="D386" s="1">
        <v>15.622</v>
      </c>
      <c r="E386">
        <f>IFERROR(Table1[[#This Row],[Section Length]]/Table1[[#This Row],[Corner Radius]], 0) * Table1[[#This Row],[Sign]]</f>
        <v>-5.4474459096146462E-2</v>
      </c>
      <c r="F386">
        <f>SUM(E$2:E386)</f>
        <v>-5.1565076779468209</v>
      </c>
      <c r="G386">
        <f>Table1[[#This Row],[Heading]]*180/PI()</f>
        <v>-295.44612697315716</v>
      </c>
    </row>
    <row r="387" spans="1:7" x14ac:dyDescent="0.25">
      <c r="A387" s="1" t="s">
        <v>1</v>
      </c>
      <c r="B387" s="1" cm="1">
        <f t="array" ref="B387">_xlfn.IFS(Table1[[#This Row],[Type]]="Right", -1, Table1[[#This Row],[Type]]="Left", 1, Table1[[#This Row],[Type]]="Straight", 0)</f>
        <v>-1</v>
      </c>
      <c r="C387" s="1">
        <v>0.86099999999999999</v>
      </c>
      <c r="D387" s="1">
        <v>13.1</v>
      </c>
      <c r="E387">
        <f>IFERROR(Table1[[#This Row],[Section Length]]/Table1[[#This Row],[Corner Radius]], 0) * Table1[[#This Row],[Sign]]</f>
        <v>-6.5725190839694664E-2</v>
      </c>
      <c r="F387">
        <f>SUM(E$2:E387)</f>
        <v>-5.2222328687865156</v>
      </c>
      <c r="G387">
        <f>Table1[[#This Row],[Heading]]*180/PI()</f>
        <v>-299.21190301596357</v>
      </c>
    </row>
    <row r="388" spans="1:7" x14ac:dyDescent="0.25">
      <c r="A388" s="1" t="s">
        <v>1</v>
      </c>
      <c r="B388" s="1" cm="1">
        <f t="array" ref="B388">_xlfn.IFS(Table1[[#This Row],[Type]]="Right", -1, Table1[[#This Row],[Type]]="Left", 1, Table1[[#This Row],[Type]]="Straight", 0)</f>
        <v>-1</v>
      </c>
      <c r="C388" s="1">
        <v>0.877</v>
      </c>
      <c r="D388" s="1">
        <v>11.4</v>
      </c>
      <c r="E388">
        <f>IFERROR(Table1[[#This Row],[Section Length]]/Table1[[#This Row],[Corner Radius]], 0) * Table1[[#This Row],[Sign]]</f>
        <v>-7.6929824561403501E-2</v>
      </c>
      <c r="F388">
        <f>SUM(E$2:E388)</f>
        <v>-5.2991626933479195</v>
      </c>
      <c r="G388">
        <f>Table1[[#This Row],[Heading]]*180/PI()</f>
        <v>-303.61965728201386</v>
      </c>
    </row>
    <row r="389" spans="1:7" x14ac:dyDescent="0.25">
      <c r="A389" s="1" t="s">
        <v>1</v>
      </c>
      <c r="B389" s="1" cm="1">
        <f t="array" ref="B389">_xlfn.IFS(Table1[[#This Row],[Type]]="Right", -1, Table1[[#This Row],[Type]]="Left", 1, Table1[[#This Row],[Type]]="Straight", 0)</f>
        <v>-1</v>
      </c>
      <c r="C389" s="1">
        <v>0.89900000000000002</v>
      </c>
      <c r="D389" s="1">
        <v>13.183999999999999</v>
      </c>
      <c r="E389">
        <f>IFERROR(Table1[[#This Row],[Section Length]]/Table1[[#This Row],[Corner Radius]], 0) * Table1[[#This Row],[Sign]]</f>
        <v>-6.8188713592233011E-2</v>
      </c>
      <c r="F389">
        <f>SUM(E$2:E389)</f>
        <v>-5.3673514069401529</v>
      </c>
      <c r="G389">
        <f>Table1[[#This Row],[Heading]]*180/PI()</f>
        <v>-307.52658278127518</v>
      </c>
    </row>
    <row r="390" spans="1:7" x14ac:dyDescent="0.25">
      <c r="A390" s="1" t="s">
        <v>1</v>
      </c>
      <c r="B390" s="1" cm="1">
        <f t="array" ref="B390">_xlfn.IFS(Table1[[#This Row],[Type]]="Right", -1, Table1[[#This Row],[Type]]="Left", 1, Table1[[#This Row],[Type]]="Straight", 0)</f>
        <v>-1</v>
      </c>
      <c r="C390" s="1">
        <v>0.92400000000000004</v>
      </c>
      <c r="D390" s="1">
        <v>15.286</v>
      </c>
      <c r="E390">
        <f>IFERROR(Table1[[#This Row],[Section Length]]/Table1[[#This Row],[Corner Radius]], 0) * Table1[[#This Row],[Sign]]</f>
        <v>-6.0447468271621098E-2</v>
      </c>
      <c r="F390">
        <f>SUM(E$2:E390)</f>
        <v>-5.4277988752117743</v>
      </c>
      <c r="G390">
        <f>Table1[[#This Row],[Heading]]*180/PI()</f>
        <v>-310.98996759549004</v>
      </c>
    </row>
    <row r="391" spans="1:7" x14ac:dyDescent="0.25">
      <c r="A391" s="1" t="s">
        <v>1</v>
      </c>
      <c r="B391" s="1" cm="1">
        <f t="array" ref="B391">_xlfn.IFS(Table1[[#This Row],[Type]]="Right", -1, Table1[[#This Row],[Type]]="Left", 1, Table1[[#This Row],[Type]]="Straight", 0)</f>
        <v>-1</v>
      </c>
      <c r="C391" s="1">
        <v>0.96</v>
      </c>
      <c r="D391" s="1">
        <v>18.279</v>
      </c>
      <c r="E391">
        <f>IFERROR(Table1[[#This Row],[Section Length]]/Table1[[#This Row],[Corner Radius]], 0) * Table1[[#This Row],[Sign]]</f>
        <v>-5.2519284424749714E-2</v>
      </c>
      <c r="F391">
        <f>SUM(E$2:E391)</f>
        <v>-5.480318159636524</v>
      </c>
      <c r="G391">
        <f>Table1[[#This Row],[Heading]]*180/PI()</f>
        <v>-313.99910093607537</v>
      </c>
    </row>
    <row r="392" spans="1:7" x14ac:dyDescent="0.25">
      <c r="A392" s="1" t="s">
        <v>1</v>
      </c>
      <c r="B392" s="1" cm="1">
        <f t="array" ref="B392">_xlfn.IFS(Table1[[#This Row],[Type]]="Right", -1, Table1[[#This Row],[Type]]="Left", 1, Table1[[#This Row],[Type]]="Straight", 0)</f>
        <v>-1</v>
      </c>
      <c r="C392" s="1">
        <v>1.0089999999999999</v>
      </c>
      <c r="D392" s="1">
        <v>24.126999999999999</v>
      </c>
      <c r="E392">
        <f>IFERROR(Table1[[#This Row],[Section Length]]/Table1[[#This Row],[Corner Radius]], 0) * Table1[[#This Row],[Sign]]</f>
        <v>-4.1820367223442616E-2</v>
      </c>
      <c r="F392">
        <f>SUM(E$2:E392)</f>
        <v>-5.5221385268599663</v>
      </c>
      <c r="G392">
        <f>Table1[[#This Row],[Heading]]*180/PI()</f>
        <v>-316.39523147566587</v>
      </c>
    </row>
    <row r="393" spans="1:7" x14ac:dyDescent="0.25">
      <c r="A393" s="1" t="s">
        <v>1</v>
      </c>
      <c r="B393" s="1" cm="1">
        <f t="array" ref="B393">_xlfn.IFS(Table1[[#This Row],[Type]]="Right", -1, Table1[[#This Row],[Type]]="Left", 1, Table1[[#This Row],[Type]]="Straight", 0)</f>
        <v>-1</v>
      </c>
      <c r="C393" s="1">
        <v>1.0680000000000001</v>
      </c>
      <c r="D393" s="1">
        <v>41.844000000000001</v>
      </c>
      <c r="E393">
        <f>IFERROR(Table1[[#This Row],[Section Length]]/Table1[[#This Row],[Corner Radius]], 0) * Table1[[#This Row],[Sign]]</f>
        <v>-2.5523372526527102E-2</v>
      </c>
      <c r="F393">
        <f>SUM(E$2:E393)</f>
        <v>-5.547661899386493</v>
      </c>
      <c r="G393">
        <f>Table1[[#This Row],[Heading]]*180/PI()</f>
        <v>-317.85761300037598</v>
      </c>
    </row>
    <row r="394" spans="1:7" x14ac:dyDescent="0.25">
      <c r="A394" s="1" t="s">
        <v>1</v>
      </c>
      <c r="B394" s="1" cm="1">
        <f t="array" ref="B394">_xlfn.IFS(Table1[[#This Row],[Type]]="Right", -1, Table1[[#This Row],[Type]]="Left", 1, Table1[[#This Row],[Type]]="Straight", 0)</f>
        <v>-1</v>
      </c>
      <c r="C394" s="1">
        <v>1.105</v>
      </c>
      <c r="D394" s="1">
        <v>61.841000000000001</v>
      </c>
      <c r="E394">
        <f>IFERROR(Table1[[#This Row],[Section Length]]/Table1[[#This Row],[Corner Radius]], 0) * Table1[[#This Row],[Sign]]</f>
        <v>-1.7868404456590287E-2</v>
      </c>
      <c r="F394">
        <f>SUM(E$2:E394)</f>
        <v>-5.565530303843083</v>
      </c>
      <c r="G394">
        <f>Table1[[#This Row],[Heading]]*180/PI()</f>
        <v>-318.88139716237134</v>
      </c>
    </row>
    <row r="395" spans="1:7" x14ac:dyDescent="0.25">
      <c r="A395" s="1" t="s">
        <v>1</v>
      </c>
      <c r="B395" s="1" cm="1">
        <f t="array" ref="B395">_xlfn.IFS(Table1[[#This Row],[Type]]="Right", -1, Table1[[#This Row],[Type]]="Left", 1, Table1[[#This Row],[Type]]="Straight", 0)</f>
        <v>-1</v>
      </c>
      <c r="C395" s="1">
        <v>1.1559999999999999</v>
      </c>
      <c r="D395" s="1">
        <v>51.664000000000001</v>
      </c>
      <c r="E395">
        <f>IFERROR(Table1[[#This Row],[Section Length]]/Table1[[#This Row],[Corner Radius]], 0) * Table1[[#This Row],[Sign]]</f>
        <v>-2.237534840507897E-2</v>
      </c>
      <c r="F395">
        <f>SUM(E$2:E395)</f>
        <v>-5.5879056522481623</v>
      </c>
      <c r="G395">
        <f>Table1[[#This Row],[Heading]]*180/PI()</f>
        <v>-320.16341019111718</v>
      </c>
    </row>
    <row r="396" spans="1:7" x14ac:dyDescent="0.25">
      <c r="A396" s="1" t="s">
        <v>1</v>
      </c>
      <c r="B396" s="1" cm="1">
        <f t="array" ref="B396">_xlfn.IFS(Table1[[#This Row],[Type]]="Right", -1, Table1[[#This Row],[Type]]="Left", 1, Table1[[#This Row],[Type]]="Straight", 0)</f>
        <v>-1</v>
      </c>
      <c r="C396" s="1">
        <v>1.2070000000000001</v>
      </c>
      <c r="D396" s="1">
        <v>152.73599999999999</v>
      </c>
      <c r="E396">
        <f>IFERROR(Table1[[#This Row],[Section Length]]/Table1[[#This Row],[Corner Radius]], 0) * Table1[[#This Row],[Sign]]</f>
        <v>-7.9025246176408978E-3</v>
      </c>
      <c r="F396">
        <f>SUM(E$2:E396)</f>
        <v>-5.5958081768658028</v>
      </c>
      <c r="G396">
        <f>Table1[[#This Row],[Heading]]*180/PI()</f>
        <v>-320.6161914992062</v>
      </c>
    </row>
    <row r="397" spans="1:7" x14ac:dyDescent="0.25">
      <c r="A397" s="1" t="s">
        <v>2</v>
      </c>
      <c r="B397" s="1" cm="1">
        <f t="array" ref="B397">_xlfn.IFS(Table1[[#This Row],[Type]]="Right", -1, Table1[[#This Row],[Type]]="Left", 1, Table1[[#This Row],[Type]]="Straight", 0)</f>
        <v>1</v>
      </c>
      <c r="C397" s="1">
        <v>1.242</v>
      </c>
      <c r="D397" s="1">
        <v>161.77000000000001</v>
      </c>
      <c r="E397">
        <f>IFERROR(Table1[[#This Row],[Section Length]]/Table1[[#This Row],[Corner Radius]], 0) * Table1[[#This Row],[Sign]]</f>
        <v>7.6775669159918399E-3</v>
      </c>
      <c r="F397">
        <f>SUM(E$2:E397)</f>
        <v>-5.5881306099498111</v>
      </c>
      <c r="G397">
        <f>Table1[[#This Row],[Heading]]*180/PI()</f>
        <v>-320.17629931799058</v>
      </c>
    </row>
    <row r="398" spans="1:7" x14ac:dyDescent="0.25">
      <c r="A398" s="1" t="s">
        <v>2</v>
      </c>
      <c r="B398" s="1" cm="1">
        <f t="array" ref="B398">_xlfn.IFS(Table1[[#This Row],[Type]]="Right", -1, Table1[[#This Row],[Type]]="Left", 1, Table1[[#This Row],[Type]]="Straight", 0)</f>
        <v>1</v>
      </c>
      <c r="C398" s="1">
        <v>1.292</v>
      </c>
      <c r="D398" s="1">
        <v>144.16399999999999</v>
      </c>
      <c r="E398">
        <f>IFERROR(Table1[[#This Row],[Section Length]]/Table1[[#This Row],[Corner Radius]], 0) * Table1[[#This Row],[Sign]]</f>
        <v>8.9620154823673043E-3</v>
      </c>
      <c r="F398">
        <f>SUM(E$2:E398)</f>
        <v>-5.5791685944674434</v>
      </c>
      <c r="G398">
        <f>Table1[[#This Row],[Heading]]*180/PI()</f>
        <v>-319.66281365492006</v>
      </c>
    </row>
    <row r="399" spans="1:7" x14ac:dyDescent="0.25">
      <c r="A399" s="1" t="s">
        <v>2</v>
      </c>
      <c r="B399" s="1" cm="1">
        <f t="array" ref="B399">_xlfn.IFS(Table1[[#This Row],[Type]]="Right", -1, Table1[[#This Row],[Type]]="Left", 1, Table1[[#This Row],[Type]]="Straight", 0)</f>
        <v>1</v>
      </c>
      <c r="C399" s="1">
        <v>1.3420000000000001</v>
      </c>
      <c r="D399" s="1">
        <v>125.95399999999999</v>
      </c>
      <c r="E399">
        <f>IFERROR(Table1[[#This Row],[Section Length]]/Table1[[#This Row],[Corner Radius]], 0) * Table1[[#This Row],[Sign]]</f>
        <v>1.0654683455864841E-2</v>
      </c>
      <c r="F399">
        <f>SUM(E$2:E399)</f>
        <v>-5.5685139110115784</v>
      </c>
      <c r="G399">
        <f>Table1[[#This Row],[Heading]]*180/PI()</f>
        <v>-319.0523452608511</v>
      </c>
    </row>
    <row r="400" spans="1:7" x14ac:dyDescent="0.25">
      <c r="A400" s="1" t="s">
        <v>2</v>
      </c>
      <c r="B400" s="1" cm="1">
        <f t="array" ref="B400">_xlfn.IFS(Table1[[#This Row],[Type]]="Right", -1, Table1[[#This Row],[Type]]="Left", 1, Table1[[#This Row],[Type]]="Straight", 0)</f>
        <v>1</v>
      </c>
      <c r="C400" s="1">
        <v>1.389</v>
      </c>
      <c r="D400" s="1">
        <v>91.372</v>
      </c>
      <c r="E400">
        <f>IFERROR(Table1[[#This Row],[Section Length]]/Table1[[#This Row],[Corner Radius]], 0) * Table1[[#This Row],[Sign]]</f>
        <v>1.5201593485969445E-2</v>
      </c>
      <c r="F400">
        <f>SUM(E$2:E400)</f>
        <v>-5.5533123175256094</v>
      </c>
      <c r="G400">
        <f>Table1[[#This Row],[Heading]]*180/PI()</f>
        <v>-318.18135811223152</v>
      </c>
    </row>
    <row r="401" spans="1:7" x14ac:dyDescent="0.25">
      <c r="A401" s="1" t="s">
        <v>2</v>
      </c>
      <c r="B401" s="1" cm="1">
        <f t="array" ref="B401">_xlfn.IFS(Table1[[#This Row],[Type]]="Right", -1, Table1[[#This Row],[Type]]="Left", 1, Table1[[#This Row],[Type]]="Straight", 0)</f>
        <v>1</v>
      </c>
      <c r="C401" s="1">
        <v>1.4339999999999999</v>
      </c>
      <c r="D401" s="1">
        <v>77.400999999999996</v>
      </c>
      <c r="E401">
        <f>IFERROR(Table1[[#This Row],[Section Length]]/Table1[[#This Row],[Corner Radius]], 0) * Table1[[#This Row],[Sign]]</f>
        <v>1.8526892417410627E-2</v>
      </c>
      <c r="F401">
        <f>SUM(E$2:E401)</f>
        <v>-5.5347854251081987</v>
      </c>
      <c r="G401">
        <f>Table1[[#This Row],[Heading]]*180/PI()</f>
        <v>-317.11984536922097</v>
      </c>
    </row>
    <row r="402" spans="1:7" x14ac:dyDescent="0.25">
      <c r="A402" s="1" t="s">
        <v>2</v>
      </c>
      <c r="B402" s="1" cm="1">
        <f t="array" ref="B402">_xlfn.IFS(Table1[[#This Row],[Type]]="Right", -1, Table1[[#This Row],[Type]]="Left", 1, Table1[[#This Row],[Type]]="Straight", 0)</f>
        <v>1</v>
      </c>
      <c r="C402" s="1">
        <v>1.4790000000000001</v>
      </c>
      <c r="D402" s="1">
        <v>71.325000000000003</v>
      </c>
      <c r="E402">
        <f>IFERROR(Table1[[#This Row],[Section Length]]/Table1[[#This Row],[Corner Radius]], 0) * Table1[[#This Row],[Sign]]</f>
        <v>2.0736067297581495E-2</v>
      </c>
      <c r="F402">
        <f>SUM(E$2:E402)</f>
        <v>-5.5140493578106176</v>
      </c>
      <c r="G402">
        <f>Table1[[#This Row],[Heading]]*180/PI()</f>
        <v>-315.93175622937031</v>
      </c>
    </row>
    <row r="403" spans="1:7" x14ac:dyDescent="0.25">
      <c r="A403" s="1" t="s">
        <v>2</v>
      </c>
      <c r="B403" s="1" cm="1">
        <f t="array" ref="B403">_xlfn.IFS(Table1[[#This Row],[Type]]="Right", -1, Table1[[#This Row],[Type]]="Left", 1, Table1[[#This Row],[Type]]="Straight", 0)</f>
        <v>1</v>
      </c>
      <c r="C403" s="1">
        <v>1.5269999999999999</v>
      </c>
      <c r="D403" s="1">
        <v>68.483000000000004</v>
      </c>
      <c r="E403">
        <f>IFERROR(Table1[[#This Row],[Section Length]]/Table1[[#This Row],[Corner Radius]], 0) * Table1[[#This Row],[Sign]]</f>
        <v>2.2297504490165439E-2</v>
      </c>
      <c r="F403">
        <f>SUM(E$2:E403)</f>
        <v>-5.4917518533204523</v>
      </c>
      <c r="G403">
        <f>Table1[[#This Row],[Heading]]*180/PI()</f>
        <v>-314.65420332840984</v>
      </c>
    </row>
    <row r="404" spans="1:7" x14ac:dyDescent="0.25">
      <c r="A404" s="1" t="s">
        <v>2</v>
      </c>
      <c r="B404" s="1" cm="1">
        <f t="array" ref="B404">_xlfn.IFS(Table1[[#This Row],[Type]]="Right", -1, Table1[[#This Row],[Type]]="Left", 1, Table1[[#This Row],[Type]]="Straight", 0)</f>
        <v>1</v>
      </c>
      <c r="C404" s="1">
        <v>1.5680000000000001</v>
      </c>
      <c r="D404" s="1">
        <v>65.623000000000005</v>
      </c>
      <c r="E404">
        <f>IFERROR(Table1[[#This Row],[Section Length]]/Table1[[#This Row],[Corner Radius]], 0) * Table1[[#This Row],[Sign]]</f>
        <v>2.3894061533303871E-2</v>
      </c>
      <c r="F404">
        <f>SUM(E$2:E404)</f>
        <v>-5.4678577917871483</v>
      </c>
      <c r="G404">
        <f>Table1[[#This Row],[Heading]]*180/PI()</f>
        <v>-313.28517444712566</v>
      </c>
    </row>
    <row r="405" spans="1:7" x14ac:dyDescent="0.25">
      <c r="A405" s="1" t="s">
        <v>2</v>
      </c>
      <c r="B405" s="1" cm="1">
        <f t="array" ref="B405">_xlfn.IFS(Table1[[#This Row],[Type]]="Right", -1, Table1[[#This Row],[Type]]="Left", 1, Table1[[#This Row],[Type]]="Straight", 0)</f>
        <v>1</v>
      </c>
      <c r="C405" s="1">
        <v>1.591</v>
      </c>
      <c r="D405" s="1">
        <v>56.328000000000003</v>
      </c>
      <c r="E405">
        <f>IFERROR(Table1[[#This Row],[Section Length]]/Table1[[#This Row],[Corner Radius]], 0) * Table1[[#This Row],[Sign]]</f>
        <v>2.8245277659423376E-2</v>
      </c>
      <c r="F405">
        <f>SUM(E$2:E405)</f>
        <v>-5.4396125141277247</v>
      </c>
      <c r="G405">
        <f>Table1[[#This Row],[Heading]]*180/PI()</f>
        <v>-311.66683924606554</v>
      </c>
    </row>
    <row r="406" spans="1:7" x14ac:dyDescent="0.25">
      <c r="A406" s="1" t="s">
        <v>2</v>
      </c>
      <c r="B406" s="1" cm="1">
        <f t="array" ref="B406">_xlfn.IFS(Table1[[#This Row],[Type]]="Right", -1, Table1[[#This Row],[Type]]="Left", 1, Table1[[#This Row],[Type]]="Straight", 0)</f>
        <v>1</v>
      </c>
      <c r="C406" s="1">
        <v>1.627</v>
      </c>
      <c r="D406" s="1">
        <v>52.53</v>
      </c>
      <c r="E406">
        <f>IFERROR(Table1[[#This Row],[Section Length]]/Table1[[#This Row],[Corner Radius]], 0) * Table1[[#This Row],[Sign]]</f>
        <v>3.0972777460498761E-2</v>
      </c>
      <c r="F406">
        <f>SUM(E$2:E406)</f>
        <v>-5.4086397366672259</v>
      </c>
      <c r="G406">
        <f>Table1[[#This Row],[Heading]]*180/PI()</f>
        <v>-309.89222981778101</v>
      </c>
    </row>
    <row r="407" spans="1:7" x14ac:dyDescent="0.25">
      <c r="A407" s="1" t="s">
        <v>2</v>
      </c>
      <c r="B407" s="1" cm="1">
        <f t="array" ref="B407">_xlfn.IFS(Table1[[#This Row],[Type]]="Right", -1, Table1[[#This Row],[Type]]="Left", 1, Table1[[#This Row],[Type]]="Straight", 0)</f>
        <v>1</v>
      </c>
      <c r="C407" s="1">
        <v>1.6519999999999999</v>
      </c>
      <c r="D407" s="1">
        <v>75.614000000000004</v>
      </c>
      <c r="E407">
        <f>IFERROR(Table1[[#This Row],[Section Length]]/Table1[[#This Row],[Corner Radius]], 0) * Table1[[#This Row],[Sign]]</f>
        <v>2.1847805961858913E-2</v>
      </c>
      <c r="F407">
        <f>SUM(E$2:E407)</f>
        <v>-5.3867919307053667</v>
      </c>
      <c r="G407">
        <f>Table1[[#This Row],[Heading]]*180/PI()</f>
        <v>-308.64044274454568</v>
      </c>
    </row>
    <row r="408" spans="1:7" x14ac:dyDescent="0.25">
      <c r="A408" s="1" t="s">
        <v>2</v>
      </c>
      <c r="B408" s="1" cm="1">
        <f t="array" ref="B408">_xlfn.IFS(Table1[[#This Row],[Type]]="Right", -1, Table1[[#This Row],[Type]]="Left", 1, Table1[[#This Row],[Type]]="Straight", 0)</f>
        <v>1</v>
      </c>
      <c r="C408" s="1">
        <v>1.6830000000000001</v>
      </c>
      <c r="D408" s="1">
        <v>159.846</v>
      </c>
      <c r="E408">
        <f>IFERROR(Table1[[#This Row],[Section Length]]/Table1[[#This Row],[Corner Radius]], 0) * Table1[[#This Row],[Sign]]</f>
        <v>1.052888405089899E-2</v>
      </c>
      <c r="F408">
        <f>SUM(E$2:E408)</f>
        <v>-5.3762630466544676</v>
      </c>
      <c r="G408">
        <f>Table1[[#This Row],[Heading]]*180/PI()</f>
        <v>-308.03718212544658</v>
      </c>
    </row>
    <row r="409" spans="1:7" x14ac:dyDescent="0.25">
      <c r="A409" s="1" t="s">
        <v>2</v>
      </c>
      <c r="B409" s="1" cm="1">
        <f t="array" ref="B409">_xlfn.IFS(Table1[[#This Row],[Type]]="Right", -1, Table1[[#This Row],[Type]]="Left", 1, Table1[[#This Row],[Type]]="Straight", 0)</f>
        <v>1</v>
      </c>
      <c r="C409" s="1">
        <v>1.712</v>
      </c>
      <c r="D409" s="1">
        <v>179.22200000000001</v>
      </c>
      <c r="E409">
        <f>IFERROR(Table1[[#This Row],[Section Length]]/Table1[[#This Row],[Corner Radius]], 0) * Table1[[#This Row],[Sign]]</f>
        <v>9.5523987010523257E-3</v>
      </c>
      <c r="F409">
        <f>SUM(E$2:E409)</f>
        <v>-5.3667106479534157</v>
      </c>
      <c r="G409">
        <f>Table1[[#This Row],[Heading]]*180/PI()</f>
        <v>-307.48986999565011</v>
      </c>
    </row>
    <row r="410" spans="1:7" x14ac:dyDescent="0.25">
      <c r="A410" s="1" t="s">
        <v>2</v>
      </c>
      <c r="B410" s="1" cm="1">
        <f t="array" ref="B410">_xlfn.IFS(Table1[[#This Row],[Type]]="Right", -1, Table1[[#This Row],[Type]]="Left", 1, Table1[[#This Row],[Type]]="Straight", 0)</f>
        <v>1</v>
      </c>
      <c r="C410" s="1">
        <v>1.744</v>
      </c>
      <c r="D410" s="1">
        <v>127.592</v>
      </c>
      <c r="E410">
        <f>IFERROR(Table1[[#This Row],[Section Length]]/Table1[[#This Row],[Corner Radius]], 0) * Table1[[#This Row],[Sign]]</f>
        <v>1.3668568562292307E-2</v>
      </c>
      <c r="F410">
        <f>SUM(E$2:E410)</f>
        <v>-5.3530420793911233</v>
      </c>
      <c r="G410">
        <f>Table1[[#This Row],[Heading]]*180/PI()</f>
        <v>-306.70671870504549</v>
      </c>
    </row>
    <row r="411" spans="1:7" x14ac:dyDescent="0.25">
      <c r="A411" s="1" t="s">
        <v>2</v>
      </c>
      <c r="B411" s="1" cm="1">
        <f t="array" ref="B411">_xlfn.IFS(Table1[[#This Row],[Type]]="Right", -1, Table1[[#This Row],[Type]]="Left", 1, Table1[[#This Row],[Type]]="Straight", 0)</f>
        <v>1</v>
      </c>
      <c r="C411" s="1">
        <v>1.784</v>
      </c>
      <c r="D411" s="1">
        <v>119.855</v>
      </c>
      <c r="E411">
        <f>IFERROR(Table1[[#This Row],[Section Length]]/Table1[[#This Row],[Corner Radius]], 0) * Table1[[#This Row],[Sign]]</f>
        <v>1.4884652288181553E-2</v>
      </c>
      <c r="F411">
        <f>SUM(E$2:E411)</f>
        <v>-5.3381574271029422</v>
      </c>
      <c r="G411">
        <f>Table1[[#This Row],[Heading]]*180/PI()</f>
        <v>-305.85389094941297</v>
      </c>
    </row>
    <row r="412" spans="1:7" x14ac:dyDescent="0.25">
      <c r="A412" s="1" t="s">
        <v>2</v>
      </c>
      <c r="B412" s="1" cm="1">
        <f t="array" ref="B412">_xlfn.IFS(Table1[[#This Row],[Type]]="Right", -1, Table1[[#This Row],[Type]]="Left", 1, Table1[[#This Row],[Type]]="Straight", 0)</f>
        <v>1</v>
      </c>
      <c r="C412" s="1">
        <v>1.8129999999999999</v>
      </c>
      <c r="D412" s="1">
        <v>155.55600000000001</v>
      </c>
      <c r="E412">
        <f>IFERROR(Table1[[#This Row],[Section Length]]/Table1[[#This Row],[Corner Radius]], 0) * Table1[[#This Row],[Sign]]</f>
        <v>1.1654966700095141E-2</v>
      </c>
      <c r="F412">
        <f>SUM(E$2:E412)</f>
        <v>-5.326502460402847</v>
      </c>
      <c r="G412">
        <f>Table1[[#This Row],[Heading]]*180/PI()</f>
        <v>-305.18611054713205</v>
      </c>
    </row>
    <row r="413" spans="1:7" x14ac:dyDescent="0.25">
      <c r="A413" s="1" t="s">
        <v>2</v>
      </c>
      <c r="B413" s="1" cm="1">
        <f t="array" ref="B413">_xlfn.IFS(Table1[[#This Row],[Type]]="Right", -1, Table1[[#This Row],[Type]]="Left", 1, Table1[[#This Row],[Type]]="Straight", 0)</f>
        <v>1</v>
      </c>
      <c r="C413" s="1">
        <v>1.839</v>
      </c>
      <c r="D413" s="1">
        <v>292.05500000000001</v>
      </c>
      <c r="E413">
        <f>IFERROR(Table1[[#This Row],[Section Length]]/Table1[[#This Row],[Corner Radius]], 0) * Table1[[#This Row],[Sign]]</f>
        <v>6.2967591720737527E-3</v>
      </c>
      <c r="F413">
        <f>SUM(E$2:E413)</f>
        <v>-5.3202057012307735</v>
      </c>
      <c r="G413">
        <f>Table1[[#This Row],[Heading]]*180/PI()</f>
        <v>-304.82533282196192</v>
      </c>
    </row>
    <row r="414" spans="1:7" x14ac:dyDescent="0.25">
      <c r="A414" s="1" t="s">
        <v>2</v>
      </c>
      <c r="B414" s="1" cm="1">
        <f t="array" ref="B414">_xlfn.IFS(Table1[[#This Row],[Type]]="Right", -1, Table1[[#This Row],[Type]]="Left", 1, Table1[[#This Row],[Type]]="Straight", 0)</f>
        <v>1</v>
      </c>
      <c r="C414" s="1">
        <v>1.8620000000000001</v>
      </c>
      <c r="D414" s="1">
        <v>636.17999999999995</v>
      </c>
      <c r="E414">
        <f>IFERROR(Table1[[#This Row],[Section Length]]/Table1[[#This Row],[Corner Radius]], 0) * Table1[[#This Row],[Sign]]</f>
        <v>2.9268446037285047E-3</v>
      </c>
      <c r="F414">
        <f>SUM(E$2:E414)</f>
        <v>-5.3172788566270448</v>
      </c>
      <c r="G414">
        <f>Table1[[#This Row],[Heading]]*180/PI()</f>
        <v>-304.65763697887763</v>
      </c>
    </row>
    <row r="415" spans="1:7" x14ac:dyDescent="0.25">
      <c r="A415" s="1" t="s">
        <v>2</v>
      </c>
      <c r="B415" s="1" cm="1">
        <f t="array" ref="B415">_xlfn.IFS(Table1[[#This Row],[Type]]="Right", -1, Table1[[#This Row],[Type]]="Left", 1, Table1[[#This Row],[Type]]="Straight", 0)</f>
        <v>1</v>
      </c>
      <c r="C415" s="1">
        <v>1.8979999999999999</v>
      </c>
      <c r="D415" s="1">
        <v>1762.059</v>
      </c>
      <c r="E415">
        <f>IFERROR(Table1[[#This Row],[Section Length]]/Table1[[#This Row],[Corner Radius]], 0) * Table1[[#This Row],[Sign]]</f>
        <v>1.0771489490420014E-3</v>
      </c>
      <c r="F415">
        <f>SUM(E$2:E415)</f>
        <v>-5.3162017076780028</v>
      </c>
      <c r="G415">
        <f>Table1[[#This Row],[Heading]]*180/PI()</f>
        <v>-304.59592089019054</v>
      </c>
    </row>
    <row r="416" spans="1:7" x14ac:dyDescent="0.25">
      <c r="A416" s="1" t="s">
        <v>2</v>
      </c>
      <c r="B416" s="1" cm="1">
        <f t="array" ref="B416">_xlfn.IFS(Table1[[#This Row],[Type]]="Right", -1, Table1[[#This Row],[Type]]="Left", 1, Table1[[#This Row],[Type]]="Straight", 0)</f>
        <v>1</v>
      </c>
      <c r="C416" s="1">
        <v>1.927</v>
      </c>
      <c r="D416" s="1">
        <v>389.46699999999998</v>
      </c>
      <c r="E416">
        <f>IFERROR(Table1[[#This Row],[Section Length]]/Table1[[#This Row],[Corner Radius]], 0) * Table1[[#This Row],[Sign]]</f>
        <v>4.9477876174361373E-3</v>
      </c>
      <c r="F416">
        <f>SUM(E$2:E416)</f>
        <v>-5.3112539200605671</v>
      </c>
      <c r="G416">
        <f>Table1[[#This Row],[Heading]]*180/PI()</f>
        <v>-304.3124335417844</v>
      </c>
    </row>
    <row r="417" spans="1:7" x14ac:dyDescent="0.25">
      <c r="A417" s="1" t="s">
        <v>2</v>
      </c>
      <c r="B417" s="1" cm="1">
        <f t="array" ref="B417">_xlfn.IFS(Table1[[#This Row],[Type]]="Right", -1, Table1[[#This Row],[Type]]="Left", 1, Table1[[#This Row],[Type]]="Straight", 0)</f>
        <v>1</v>
      </c>
      <c r="C417" s="1">
        <v>1.9590000000000001</v>
      </c>
      <c r="D417" s="1">
        <v>216.774</v>
      </c>
      <c r="E417">
        <f>IFERROR(Table1[[#This Row],[Section Length]]/Table1[[#This Row],[Corner Radius]], 0) * Table1[[#This Row],[Sign]]</f>
        <v>9.0370616402336082E-3</v>
      </c>
      <c r="F417">
        <f>SUM(E$2:E417)</f>
        <v>-5.3022168584203335</v>
      </c>
      <c r="G417">
        <f>Table1[[#This Row],[Heading]]*180/PI()</f>
        <v>-303.79464805059945</v>
      </c>
    </row>
    <row r="418" spans="1:7" x14ac:dyDescent="0.25">
      <c r="A418" s="1" t="s">
        <v>2</v>
      </c>
      <c r="B418" s="1" cm="1">
        <f t="array" ref="B418">_xlfn.IFS(Table1[[#This Row],[Type]]="Right", -1, Table1[[#This Row],[Type]]="Left", 1, Table1[[#This Row],[Type]]="Straight", 0)</f>
        <v>1</v>
      </c>
      <c r="C418" s="1">
        <v>1.982</v>
      </c>
      <c r="D418" s="1">
        <v>320.26</v>
      </c>
      <c r="E418">
        <f>IFERROR(Table1[[#This Row],[Section Length]]/Table1[[#This Row],[Corner Radius]], 0) * Table1[[#This Row],[Sign]]</f>
        <v>6.188721663648286E-3</v>
      </c>
      <c r="F418">
        <f>SUM(E$2:E418)</f>
        <v>-5.2960281367566848</v>
      </c>
      <c r="G418">
        <f>Table1[[#This Row],[Heading]]*180/PI()</f>
        <v>-303.44006041869119</v>
      </c>
    </row>
    <row r="419" spans="1:7" x14ac:dyDescent="0.25">
      <c r="A419" s="1" t="s">
        <v>2</v>
      </c>
      <c r="B419" s="1" cm="1">
        <f t="array" ref="B419">_xlfn.IFS(Table1[[#This Row],[Type]]="Right", -1, Table1[[#This Row],[Type]]="Left", 1, Table1[[#This Row],[Type]]="Straight", 0)</f>
        <v>1</v>
      </c>
      <c r="C419" s="1">
        <v>2.0110000000000001</v>
      </c>
      <c r="D419" s="1">
        <v>212.084</v>
      </c>
      <c r="E419">
        <f>IFERROR(Table1[[#This Row],[Section Length]]/Table1[[#This Row],[Corner Radius]], 0) * Table1[[#This Row],[Sign]]</f>
        <v>9.4820920012825115E-3</v>
      </c>
      <c r="F419">
        <f>SUM(E$2:E419)</f>
        <v>-5.2865460447554025</v>
      </c>
      <c r="G419">
        <f>Table1[[#This Row],[Heading]]*180/PI()</f>
        <v>-302.89677656606295</v>
      </c>
    </row>
    <row r="420" spans="1:7" x14ac:dyDescent="0.25">
      <c r="A420" s="1" t="s">
        <v>2</v>
      </c>
      <c r="B420" s="1" cm="1">
        <f t="array" ref="B420">_xlfn.IFS(Table1[[#This Row],[Type]]="Right", -1, Table1[[#This Row],[Type]]="Left", 1, Table1[[#This Row],[Type]]="Straight", 0)</f>
        <v>1</v>
      </c>
      <c r="C420" s="1">
        <v>2.0449999999999999</v>
      </c>
      <c r="D420" s="1">
        <v>118.01600000000001</v>
      </c>
      <c r="E420">
        <f>IFERROR(Table1[[#This Row],[Section Length]]/Table1[[#This Row],[Corner Radius]], 0) * Table1[[#This Row],[Sign]]</f>
        <v>1.7328158893709325E-2</v>
      </c>
      <c r="F420">
        <f>SUM(E$2:E420)</f>
        <v>-5.2692178858616927</v>
      </c>
      <c r="G420">
        <f>Table1[[#This Row],[Heading]]*180/PI()</f>
        <v>-301.9039461947213</v>
      </c>
    </row>
    <row r="421" spans="1:7" x14ac:dyDescent="0.25">
      <c r="A421" s="1" t="s">
        <v>2</v>
      </c>
      <c r="B421" s="1" cm="1">
        <f t="array" ref="B421">_xlfn.IFS(Table1[[#This Row],[Type]]="Right", -1, Table1[[#This Row],[Type]]="Left", 1, Table1[[#This Row],[Type]]="Straight", 0)</f>
        <v>1</v>
      </c>
      <c r="C421" s="1">
        <v>2.0670000000000002</v>
      </c>
      <c r="D421" s="1">
        <v>90.882999999999996</v>
      </c>
      <c r="E421">
        <f>IFERROR(Table1[[#This Row],[Section Length]]/Table1[[#This Row],[Corner Radius]], 0) * Table1[[#This Row],[Sign]]</f>
        <v>2.2743527392361611E-2</v>
      </c>
      <c r="F421">
        <f>SUM(E$2:E421)</f>
        <v>-5.2464743584693307</v>
      </c>
      <c r="G421">
        <f>Table1[[#This Row],[Heading]]*180/PI()</f>
        <v>-300.60083806389878</v>
      </c>
    </row>
    <row r="422" spans="1:7" x14ac:dyDescent="0.25">
      <c r="A422" s="1" t="s">
        <v>2</v>
      </c>
      <c r="B422" s="1" cm="1">
        <f t="array" ref="B422">_xlfn.IFS(Table1[[#This Row],[Type]]="Right", -1, Table1[[#This Row],[Type]]="Left", 1, Table1[[#This Row],[Type]]="Straight", 0)</f>
        <v>1</v>
      </c>
      <c r="C422" s="1">
        <v>2.089</v>
      </c>
      <c r="D422" s="1">
        <v>71.966999999999999</v>
      </c>
      <c r="E422">
        <f>IFERROR(Table1[[#This Row],[Section Length]]/Table1[[#This Row],[Corner Radius]], 0) * Table1[[#This Row],[Sign]]</f>
        <v>2.9027193019022606E-2</v>
      </c>
      <c r="F422">
        <f>SUM(E$2:E422)</f>
        <v>-5.2174471654503085</v>
      </c>
      <c r="G422">
        <f>Table1[[#This Row],[Heading]]*180/PI()</f>
        <v>-298.93770241279719</v>
      </c>
    </row>
    <row r="423" spans="1:7" x14ac:dyDescent="0.25">
      <c r="A423" s="1" t="s">
        <v>2</v>
      </c>
      <c r="B423" s="1" cm="1">
        <f t="array" ref="B423">_xlfn.IFS(Table1[[#This Row],[Type]]="Right", -1, Table1[[#This Row],[Type]]="Left", 1, Table1[[#This Row],[Type]]="Straight", 0)</f>
        <v>1</v>
      </c>
      <c r="C423" s="1">
        <v>2.08</v>
      </c>
      <c r="D423" s="1">
        <v>62.253</v>
      </c>
      <c r="E423">
        <f>IFERROR(Table1[[#This Row],[Section Length]]/Table1[[#This Row],[Corner Radius]], 0) * Table1[[#This Row],[Sign]]</f>
        <v>3.3412044399466691E-2</v>
      </c>
      <c r="F423">
        <f>SUM(E$2:E423)</f>
        <v>-5.184035121050842</v>
      </c>
      <c r="G423">
        <f>Table1[[#This Row],[Heading]]*180/PI()</f>
        <v>-297.02333328380411</v>
      </c>
    </row>
    <row r="424" spans="1:7" x14ac:dyDescent="0.25">
      <c r="A424" s="1" t="s">
        <v>2</v>
      </c>
      <c r="B424" s="1" cm="1">
        <f t="array" ref="B424">_xlfn.IFS(Table1[[#This Row],[Type]]="Right", -1, Table1[[#This Row],[Type]]="Left", 1, Table1[[#This Row],[Type]]="Straight", 0)</f>
        <v>1</v>
      </c>
      <c r="C424" s="1">
        <v>2.0579999999999998</v>
      </c>
      <c r="D424" s="1">
        <v>52.692</v>
      </c>
      <c r="E424">
        <f>IFERROR(Table1[[#This Row],[Section Length]]/Table1[[#This Row],[Corner Radius]], 0) * Table1[[#This Row],[Sign]]</f>
        <v>3.9057162377590521E-2</v>
      </c>
      <c r="F424">
        <f>SUM(E$2:E424)</f>
        <v>-5.1449779586732518</v>
      </c>
      <c r="G424">
        <f>Table1[[#This Row],[Heading]]*180/PI()</f>
        <v>-294.78552271981101</v>
      </c>
    </row>
    <row r="425" spans="1:7" x14ac:dyDescent="0.25">
      <c r="A425" s="1" t="s">
        <v>2</v>
      </c>
      <c r="B425" s="1" cm="1">
        <f t="array" ref="B425">_xlfn.IFS(Table1[[#This Row],[Type]]="Right", -1, Table1[[#This Row],[Type]]="Left", 1, Table1[[#This Row],[Type]]="Straight", 0)</f>
        <v>1</v>
      </c>
      <c r="C425" s="1">
        <v>2.0209999999999999</v>
      </c>
      <c r="D425" s="1">
        <v>42.514000000000003</v>
      </c>
      <c r="E425">
        <f>IFERROR(Table1[[#This Row],[Section Length]]/Table1[[#This Row],[Corner Radius]], 0) * Table1[[#This Row],[Sign]]</f>
        <v>4.7537281836571479E-2</v>
      </c>
      <c r="F425">
        <f>SUM(E$2:E425)</f>
        <v>-5.0974406768366807</v>
      </c>
      <c r="G425">
        <f>Table1[[#This Row],[Heading]]*180/PI()</f>
        <v>-292.06183710105159</v>
      </c>
    </row>
    <row r="426" spans="1:7" x14ac:dyDescent="0.25">
      <c r="A426" s="1" t="s">
        <v>2</v>
      </c>
      <c r="B426" s="1" cm="1">
        <f t="array" ref="B426">_xlfn.IFS(Table1[[#This Row],[Type]]="Right", -1, Table1[[#This Row],[Type]]="Left", 1, Table1[[#This Row],[Type]]="Straight", 0)</f>
        <v>1</v>
      </c>
      <c r="C426" s="1">
        <v>1.982</v>
      </c>
      <c r="D426" s="1">
        <v>37.442</v>
      </c>
      <c r="E426">
        <f>IFERROR(Table1[[#This Row],[Section Length]]/Table1[[#This Row],[Corner Radius]], 0) * Table1[[#This Row],[Sign]]</f>
        <v>5.2935206452646759E-2</v>
      </c>
      <c r="F426">
        <f>SUM(E$2:E426)</f>
        <v>-5.044505470384034</v>
      </c>
      <c r="G426">
        <f>Table1[[#This Row],[Heading]]*180/PI()</f>
        <v>-289.02887318366123</v>
      </c>
    </row>
    <row r="427" spans="1:7" x14ac:dyDescent="0.25">
      <c r="A427" s="1" t="s">
        <v>2</v>
      </c>
      <c r="B427" s="1" cm="1">
        <f t="array" ref="B427">_xlfn.IFS(Table1[[#This Row],[Type]]="Right", -1, Table1[[#This Row],[Type]]="Left", 1, Table1[[#This Row],[Type]]="Straight", 0)</f>
        <v>1</v>
      </c>
      <c r="C427" s="1">
        <v>1.9379999999999999</v>
      </c>
      <c r="D427" s="1">
        <v>34.463999999999999</v>
      </c>
      <c r="E427">
        <f>IFERROR(Table1[[#This Row],[Section Length]]/Table1[[#This Row],[Corner Radius]], 0) * Table1[[#This Row],[Sign]]</f>
        <v>5.6232590529247908E-2</v>
      </c>
      <c r="F427">
        <f>SUM(E$2:E427)</f>
        <v>-4.9882728798547857</v>
      </c>
      <c r="G427">
        <f>Table1[[#This Row],[Heading]]*180/PI()</f>
        <v>-285.80698307524796</v>
      </c>
    </row>
    <row r="428" spans="1:7" x14ac:dyDescent="0.25">
      <c r="A428" s="1" t="s">
        <v>2</v>
      </c>
      <c r="B428" s="1" cm="1">
        <f t="array" ref="B428">_xlfn.IFS(Table1[[#This Row],[Type]]="Right", -1, Table1[[#This Row],[Type]]="Left", 1, Table1[[#This Row],[Type]]="Straight", 0)</f>
        <v>1</v>
      </c>
      <c r="C428" s="1">
        <v>1.9</v>
      </c>
      <c r="D428" s="1">
        <v>32.494</v>
      </c>
      <c r="E428">
        <f>IFERROR(Table1[[#This Row],[Section Length]]/Table1[[#This Row],[Corner Radius]], 0) * Table1[[#This Row],[Sign]]</f>
        <v>5.8472333353849937E-2</v>
      </c>
      <c r="F428">
        <f>SUM(E$2:E428)</f>
        <v>-4.9298005465009354</v>
      </c>
      <c r="G428">
        <f>Table1[[#This Row],[Heading]]*180/PI()</f>
        <v>-282.45676515579032</v>
      </c>
    </row>
    <row r="429" spans="1:7" x14ac:dyDescent="0.25">
      <c r="A429" s="1" t="s">
        <v>2</v>
      </c>
      <c r="B429" s="1" cm="1">
        <f t="array" ref="B429">_xlfn.IFS(Table1[[#This Row],[Type]]="Right", -1, Table1[[#This Row],[Type]]="Left", 1, Table1[[#This Row],[Type]]="Straight", 0)</f>
        <v>1</v>
      </c>
      <c r="C429" s="1">
        <v>1.861</v>
      </c>
      <c r="D429" s="1">
        <v>34.57</v>
      </c>
      <c r="E429">
        <f>IFERROR(Table1[[#This Row],[Section Length]]/Table1[[#This Row],[Corner Radius]], 0) * Table1[[#This Row],[Sign]]</f>
        <v>5.3832803008388774E-2</v>
      </c>
      <c r="F429">
        <f>SUM(E$2:E429)</f>
        <v>-4.8759677434925468</v>
      </c>
      <c r="G429">
        <f>Table1[[#This Row],[Heading]]*180/PI()</f>
        <v>-279.37237274405049</v>
      </c>
    </row>
    <row r="430" spans="1:7" x14ac:dyDescent="0.25">
      <c r="A430" s="1" t="s">
        <v>2</v>
      </c>
      <c r="B430" s="1" cm="1">
        <f t="array" ref="B430">_xlfn.IFS(Table1[[#This Row],[Type]]="Right", -1, Table1[[#This Row],[Type]]="Left", 1, Table1[[#This Row],[Type]]="Straight", 0)</f>
        <v>1</v>
      </c>
      <c r="C430" s="1">
        <v>1.8069999999999999</v>
      </c>
      <c r="D430" s="1">
        <v>45.667999999999999</v>
      </c>
      <c r="E430">
        <f>IFERROR(Table1[[#This Row],[Section Length]]/Table1[[#This Row],[Corner Radius]], 0) * Table1[[#This Row],[Sign]]</f>
        <v>3.9568187790137516E-2</v>
      </c>
      <c r="F430">
        <f>SUM(E$2:E430)</f>
        <v>-4.8363995557024095</v>
      </c>
      <c r="G430">
        <f>Table1[[#This Row],[Heading]]*180/PI()</f>
        <v>-277.10528258069456</v>
      </c>
    </row>
    <row r="431" spans="1:7" x14ac:dyDescent="0.25">
      <c r="A431" s="1" t="s">
        <v>2</v>
      </c>
      <c r="B431" s="1" cm="1">
        <f t="array" ref="B431">_xlfn.IFS(Table1[[#This Row],[Type]]="Right", -1, Table1[[#This Row],[Type]]="Left", 1, Table1[[#This Row],[Type]]="Straight", 0)</f>
        <v>1</v>
      </c>
      <c r="C431" s="1">
        <v>1.75</v>
      </c>
      <c r="D431" s="1">
        <v>102.14100000000001</v>
      </c>
      <c r="E431">
        <f>IFERROR(Table1[[#This Row],[Section Length]]/Table1[[#This Row],[Corner Radius]], 0) * Table1[[#This Row],[Sign]]</f>
        <v>1.7133178645206137E-2</v>
      </c>
      <c r="F431">
        <f>SUM(E$2:E431)</f>
        <v>-4.8192663770572031</v>
      </c>
      <c r="G431">
        <f>Table1[[#This Row],[Heading]]*180/PI()</f>
        <v>-276.12362375468058</v>
      </c>
    </row>
    <row r="432" spans="1:7" x14ac:dyDescent="0.25">
      <c r="A432" s="1" t="s">
        <v>1</v>
      </c>
      <c r="B432" s="1" cm="1">
        <f t="array" ref="B432">_xlfn.IFS(Table1[[#This Row],[Type]]="Right", -1, Table1[[#This Row],[Type]]="Left", 1, Table1[[#This Row],[Type]]="Straight", 0)</f>
        <v>-1</v>
      </c>
      <c r="C432" s="1">
        <v>1.6890000000000001</v>
      </c>
      <c r="D432" s="1">
        <v>598.13300000000004</v>
      </c>
      <c r="E432">
        <f>IFERROR(Table1[[#This Row],[Section Length]]/Table1[[#This Row],[Corner Radius]], 0) * Table1[[#This Row],[Sign]]</f>
        <v>-2.8237866828949416E-3</v>
      </c>
      <c r="F432">
        <f>SUM(E$2:E432)</f>
        <v>-4.8220901637400981</v>
      </c>
      <c r="G432">
        <f>Table1[[#This Row],[Heading]]*180/PI()</f>
        <v>-276.28541481385571</v>
      </c>
    </row>
    <row r="433" spans="1:7" x14ac:dyDescent="0.25">
      <c r="A433" s="1" t="s">
        <v>1</v>
      </c>
      <c r="B433" s="1" cm="1">
        <f t="array" ref="B433">_xlfn.IFS(Table1[[#This Row],[Type]]="Right", -1, Table1[[#This Row],[Type]]="Left", 1, Table1[[#This Row],[Type]]="Straight", 0)</f>
        <v>-1</v>
      </c>
      <c r="C433" s="1">
        <v>1.6379999999999999</v>
      </c>
      <c r="D433" s="1">
        <v>91.613</v>
      </c>
      <c r="E433">
        <f>IFERROR(Table1[[#This Row],[Section Length]]/Table1[[#This Row],[Corner Radius]], 0) * Table1[[#This Row],[Sign]]</f>
        <v>-1.7879558577931078E-2</v>
      </c>
      <c r="F433">
        <f>SUM(E$2:E433)</f>
        <v>-4.8399697223180294</v>
      </c>
      <c r="G433">
        <f>Table1[[#This Row],[Heading]]*180/PI()</f>
        <v>-277.3098380599281</v>
      </c>
    </row>
    <row r="434" spans="1:7" x14ac:dyDescent="0.25">
      <c r="A434" s="1" t="s">
        <v>1</v>
      </c>
      <c r="B434" s="1" cm="1">
        <f t="array" ref="B434">_xlfn.IFS(Table1[[#This Row],[Type]]="Right", -1, Table1[[#This Row],[Type]]="Left", 1, Table1[[#This Row],[Type]]="Straight", 0)</f>
        <v>-1</v>
      </c>
      <c r="C434" s="1">
        <v>1.601</v>
      </c>
      <c r="D434" s="1">
        <v>42.738999999999997</v>
      </c>
      <c r="E434">
        <f>IFERROR(Table1[[#This Row],[Section Length]]/Table1[[#This Row],[Corner Radius]], 0) * Table1[[#This Row],[Sign]]</f>
        <v>-3.7459931210369925E-2</v>
      </c>
      <c r="F434">
        <f>SUM(E$2:E434)</f>
        <v>-4.8774296535283996</v>
      </c>
      <c r="G434">
        <f>Table1[[#This Row],[Heading]]*180/PI()</f>
        <v>-279.45613401913272</v>
      </c>
    </row>
    <row r="435" spans="1:7" x14ac:dyDescent="0.25">
      <c r="A435" s="1" t="s">
        <v>1</v>
      </c>
      <c r="B435" s="1" cm="1">
        <f t="array" ref="B435">_xlfn.IFS(Table1[[#This Row],[Type]]="Right", -1, Table1[[#This Row],[Type]]="Left", 1, Table1[[#This Row],[Type]]="Straight", 0)</f>
        <v>-1</v>
      </c>
      <c r="C435" s="1">
        <v>1.57</v>
      </c>
      <c r="D435" s="1">
        <v>29.413</v>
      </c>
      <c r="E435">
        <f>IFERROR(Table1[[#This Row],[Section Length]]/Table1[[#This Row],[Corner Radius]], 0) * Table1[[#This Row],[Sign]]</f>
        <v>-5.3377758134158369E-2</v>
      </c>
      <c r="F435">
        <f>SUM(E$2:E435)</f>
        <v>-4.930807411662558</v>
      </c>
      <c r="G435">
        <f>Table1[[#This Row],[Heading]]*180/PI()</f>
        <v>-282.51445428009009</v>
      </c>
    </row>
    <row r="436" spans="1:7" x14ac:dyDescent="0.25">
      <c r="A436" s="1" t="s">
        <v>1</v>
      </c>
      <c r="B436" s="1" cm="1">
        <f t="array" ref="B436">_xlfn.IFS(Table1[[#This Row],[Type]]="Right", -1, Table1[[#This Row],[Type]]="Left", 1, Table1[[#This Row],[Type]]="Straight", 0)</f>
        <v>-1</v>
      </c>
      <c r="C436" s="1">
        <v>1.5409999999999999</v>
      </c>
      <c r="D436" s="1">
        <v>24.024000000000001</v>
      </c>
      <c r="E436">
        <f>IFERROR(Table1[[#This Row],[Section Length]]/Table1[[#This Row],[Corner Radius]], 0) * Table1[[#This Row],[Sign]]</f>
        <v>-6.4144189144189137E-2</v>
      </c>
      <c r="F436">
        <f>SUM(E$2:E436)</f>
        <v>-4.9949516008067469</v>
      </c>
      <c r="G436">
        <f>Table1[[#This Row],[Heading]]*180/PI()</f>
        <v>-286.18964559834097</v>
      </c>
    </row>
    <row r="437" spans="1:7" x14ac:dyDescent="0.25">
      <c r="A437" s="1" t="s">
        <v>1</v>
      </c>
      <c r="B437" s="1" cm="1">
        <f t="array" ref="B437">_xlfn.IFS(Table1[[#This Row],[Type]]="Right", -1, Table1[[#This Row],[Type]]="Left", 1, Table1[[#This Row],[Type]]="Straight", 0)</f>
        <v>-1</v>
      </c>
      <c r="C437" s="1">
        <v>1.51</v>
      </c>
      <c r="D437" s="1">
        <v>21.46</v>
      </c>
      <c r="E437">
        <f>IFERROR(Table1[[#This Row],[Section Length]]/Table1[[#This Row],[Corner Radius]], 0) * Table1[[#This Row],[Sign]]</f>
        <v>-7.0363466915191047E-2</v>
      </c>
      <c r="F437">
        <f>SUM(E$2:E437)</f>
        <v>-5.0653150677219383</v>
      </c>
      <c r="G437">
        <f>Table1[[#This Row],[Heading]]*180/PI()</f>
        <v>-290.22117528448985</v>
      </c>
    </row>
    <row r="438" spans="1:7" x14ac:dyDescent="0.25">
      <c r="A438" s="1" t="s">
        <v>1</v>
      </c>
      <c r="B438" s="1" cm="1">
        <f t="array" ref="B438">_xlfn.IFS(Table1[[#This Row],[Type]]="Right", -1, Table1[[#This Row],[Type]]="Left", 1, Table1[[#This Row],[Type]]="Straight", 0)</f>
        <v>-1</v>
      </c>
      <c r="C438" s="1">
        <v>1.4830000000000001</v>
      </c>
      <c r="D438" s="1">
        <v>22.26</v>
      </c>
      <c r="E438">
        <f>IFERROR(Table1[[#This Row],[Section Length]]/Table1[[#This Row],[Corner Radius]], 0) * Table1[[#This Row],[Sign]]</f>
        <v>-6.6621743036837378E-2</v>
      </c>
      <c r="F438">
        <f>SUM(E$2:E438)</f>
        <v>-5.1319368107587753</v>
      </c>
      <c r="G438">
        <f>Table1[[#This Row],[Heading]]*180/PI()</f>
        <v>-294.03831998430564</v>
      </c>
    </row>
    <row r="439" spans="1:7" x14ac:dyDescent="0.25">
      <c r="A439" s="1" t="s">
        <v>1</v>
      </c>
      <c r="B439" s="1" cm="1">
        <f t="array" ref="B439">_xlfn.IFS(Table1[[#This Row],[Type]]="Right", -1, Table1[[#This Row],[Type]]="Left", 1, Table1[[#This Row],[Type]]="Straight", 0)</f>
        <v>-1</v>
      </c>
      <c r="C439" s="1">
        <v>1.4630000000000001</v>
      </c>
      <c r="D439" s="1">
        <v>24.738</v>
      </c>
      <c r="E439">
        <f>IFERROR(Table1[[#This Row],[Section Length]]/Table1[[#This Row],[Corner Radius]], 0) * Table1[[#This Row],[Sign]]</f>
        <v>-5.9139784946236562E-2</v>
      </c>
      <c r="F439">
        <f>SUM(E$2:E439)</f>
        <v>-5.1910765957050122</v>
      </c>
      <c r="G439">
        <f>Table1[[#This Row],[Heading]]*180/PI()</f>
        <v>-297.42678006303635</v>
      </c>
    </row>
    <row r="440" spans="1:7" x14ac:dyDescent="0.25">
      <c r="A440" s="1" t="s">
        <v>1</v>
      </c>
      <c r="B440" s="1" cm="1">
        <f t="array" ref="B440">_xlfn.IFS(Table1[[#This Row],[Type]]="Right", -1, Table1[[#This Row],[Type]]="Left", 1, Table1[[#This Row],[Type]]="Straight", 0)</f>
        <v>-1</v>
      </c>
      <c r="C440" s="1">
        <v>1.4490000000000001</v>
      </c>
      <c r="D440" s="1">
        <v>48.91</v>
      </c>
      <c r="E440">
        <f>IFERROR(Table1[[#This Row],[Section Length]]/Table1[[#This Row],[Corner Radius]], 0) * Table1[[#This Row],[Sign]]</f>
        <v>-2.9625843385810677E-2</v>
      </c>
      <c r="F440">
        <f>SUM(E$2:E440)</f>
        <v>-5.2207024390908225</v>
      </c>
      <c r="G440">
        <f>Table1[[#This Row],[Heading]]*180/PI()</f>
        <v>-299.12421585355889</v>
      </c>
    </row>
    <row r="441" spans="1:7" x14ac:dyDescent="0.25">
      <c r="A441" s="1" t="s">
        <v>2</v>
      </c>
      <c r="B441" s="1" cm="1">
        <f t="array" ref="B441">_xlfn.IFS(Table1[[#This Row],[Type]]="Right", -1, Table1[[#This Row],[Type]]="Left", 1, Table1[[#This Row],[Type]]="Straight", 0)</f>
        <v>1</v>
      </c>
      <c r="C441" s="1">
        <v>1.431</v>
      </c>
      <c r="D441" s="1">
        <v>73.316000000000003</v>
      </c>
      <c r="E441">
        <f>IFERROR(Table1[[#This Row],[Section Length]]/Table1[[#This Row],[Corner Radius]], 0) * Table1[[#This Row],[Sign]]</f>
        <v>1.9518249768127011E-2</v>
      </c>
      <c r="F441">
        <f>SUM(E$2:E441)</f>
        <v>-5.2011841893226958</v>
      </c>
      <c r="G441">
        <f>Table1[[#This Row],[Heading]]*180/PI()</f>
        <v>-298.00590251836303</v>
      </c>
    </row>
    <row r="442" spans="1:7" x14ac:dyDescent="0.25">
      <c r="A442" s="1" t="s">
        <v>2</v>
      </c>
      <c r="B442" s="1" cm="1">
        <f t="array" ref="B442">_xlfn.IFS(Table1[[#This Row],[Type]]="Right", -1, Table1[[#This Row],[Type]]="Left", 1, Table1[[#This Row],[Type]]="Straight", 0)</f>
        <v>1</v>
      </c>
      <c r="C442" s="1">
        <v>1.4410000000000001</v>
      </c>
      <c r="D442" s="1">
        <v>27.945</v>
      </c>
      <c r="E442">
        <f>IFERROR(Table1[[#This Row],[Section Length]]/Table1[[#This Row],[Corner Radius]], 0) * Table1[[#This Row],[Sign]]</f>
        <v>5.1565575237072822E-2</v>
      </c>
      <c r="F442">
        <f>SUM(E$2:E442)</f>
        <v>-5.1496186140856226</v>
      </c>
      <c r="G442">
        <f>Table1[[#This Row],[Heading]]*180/PI()</f>
        <v>-295.05141268911439</v>
      </c>
    </row>
    <row r="443" spans="1:7" x14ac:dyDescent="0.25">
      <c r="A443" s="1" t="s">
        <v>2</v>
      </c>
      <c r="B443" s="1" cm="1">
        <f t="array" ref="B443">_xlfn.IFS(Table1[[#This Row],[Type]]="Right", -1, Table1[[#This Row],[Type]]="Left", 1, Table1[[#This Row],[Type]]="Straight", 0)</f>
        <v>1</v>
      </c>
      <c r="C443" s="1">
        <v>1.4650000000000001</v>
      </c>
      <c r="D443" s="1">
        <v>22.193999999999999</v>
      </c>
      <c r="E443">
        <f>IFERROR(Table1[[#This Row],[Section Length]]/Table1[[#This Row],[Corner Radius]], 0) * Table1[[#This Row],[Sign]]</f>
        <v>6.6008831215643868E-2</v>
      </c>
      <c r="F443">
        <f>SUM(E$2:E443)</f>
        <v>-5.0836097828699787</v>
      </c>
      <c r="G443">
        <f>Table1[[#This Row],[Heading]]*180/PI()</f>
        <v>-291.26938524986662</v>
      </c>
    </row>
    <row r="444" spans="1:7" x14ac:dyDescent="0.25">
      <c r="A444" s="1" t="s">
        <v>2</v>
      </c>
      <c r="B444" s="1" cm="1">
        <f t="array" ref="B444">_xlfn.IFS(Table1[[#This Row],[Type]]="Right", -1, Table1[[#This Row],[Type]]="Left", 1, Table1[[#This Row],[Type]]="Straight", 0)</f>
        <v>1</v>
      </c>
      <c r="C444" s="1">
        <v>1.482</v>
      </c>
      <c r="D444" s="1">
        <v>19.777000000000001</v>
      </c>
      <c r="E444">
        <f>IFERROR(Table1[[#This Row],[Section Length]]/Table1[[#This Row],[Corner Radius]], 0) * Table1[[#This Row],[Sign]]</f>
        <v>7.4935531172574205E-2</v>
      </c>
      <c r="F444">
        <f>SUM(E$2:E444)</f>
        <v>-5.0086742516974043</v>
      </c>
      <c r="G444">
        <f>Table1[[#This Row],[Heading]]*180/PI()</f>
        <v>-286.9758955781071</v>
      </c>
    </row>
    <row r="445" spans="1:7" x14ac:dyDescent="0.25">
      <c r="A445" s="1" t="s">
        <v>2</v>
      </c>
      <c r="B445" s="1" cm="1">
        <f t="array" ref="B445">_xlfn.IFS(Table1[[#This Row],[Type]]="Right", -1, Table1[[#This Row],[Type]]="Left", 1, Table1[[#This Row],[Type]]="Straight", 0)</f>
        <v>1</v>
      </c>
      <c r="C445" s="1">
        <v>1.488</v>
      </c>
      <c r="D445" s="1">
        <v>19.584</v>
      </c>
      <c r="E445">
        <f>IFERROR(Table1[[#This Row],[Section Length]]/Table1[[#This Row],[Corner Radius]], 0) * Table1[[#This Row],[Sign]]</f>
        <v>7.5980392156862753E-2</v>
      </c>
      <c r="F445">
        <f>SUM(E$2:E445)</f>
        <v>-4.9326938595405414</v>
      </c>
      <c r="G445">
        <f>Table1[[#This Row],[Heading]]*180/PI()</f>
        <v>-282.62253978176994</v>
      </c>
    </row>
    <row r="446" spans="1:7" x14ac:dyDescent="0.25">
      <c r="A446" s="1" t="s">
        <v>2</v>
      </c>
      <c r="B446" s="1" cm="1">
        <f t="array" ref="B446">_xlfn.IFS(Table1[[#This Row],[Type]]="Right", -1, Table1[[#This Row],[Type]]="Left", 1, Table1[[#This Row],[Type]]="Straight", 0)</f>
        <v>1</v>
      </c>
      <c r="C446" s="1">
        <v>1.4970000000000001</v>
      </c>
      <c r="D446" s="1">
        <v>19.356000000000002</v>
      </c>
      <c r="E446">
        <f>IFERROR(Table1[[#This Row],[Section Length]]/Table1[[#This Row],[Corner Radius]], 0) * Table1[[#This Row],[Sign]]</f>
        <v>7.7340359578425291E-2</v>
      </c>
      <c r="F446">
        <f>SUM(E$2:E446)</f>
        <v>-4.8553534999621162</v>
      </c>
      <c r="G446">
        <f>Table1[[#This Row],[Heading]]*180/PI()</f>
        <v>-278.19126359190199</v>
      </c>
    </row>
    <row r="447" spans="1:7" x14ac:dyDescent="0.25">
      <c r="A447" s="1" t="s">
        <v>2</v>
      </c>
      <c r="B447" s="1" cm="1">
        <f t="array" ref="B447">_xlfn.IFS(Table1[[#This Row],[Type]]="Right", -1, Table1[[#This Row],[Type]]="Left", 1, Table1[[#This Row],[Type]]="Straight", 0)</f>
        <v>1</v>
      </c>
      <c r="C447" s="1">
        <v>1.5109999999999999</v>
      </c>
      <c r="D447" s="1">
        <v>23.102</v>
      </c>
      <c r="E447">
        <f>IFERROR(Table1[[#This Row],[Section Length]]/Table1[[#This Row],[Corner Radius]], 0) * Table1[[#This Row],[Sign]]</f>
        <v>6.5405592589386191E-2</v>
      </c>
      <c r="F447">
        <f>SUM(E$2:E447)</f>
        <v>-4.7899479073727296</v>
      </c>
      <c r="G447">
        <f>Table1[[#This Row],[Heading]]*180/PI()</f>
        <v>-274.44379917997799</v>
      </c>
    </row>
    <row r="448" spans="1:7" x14ac:dyDescent="0.25">
      <c r="A448" s="1" t="s">
        <v>2</v>
      </c>
      <c r="B448" s="1" cm="1">
        <f t="array" ref="B448">_xlfn.IFS(Table1[[#This Row],[Type]]="Right", -1, Table1[[#This Row],[Type]]="Left", 1, Table1[[#This Row],[Type]]="Straight", 0)</f>
        <v>1</v>
      </c>
      <c r="C448" s="1">
        <v>1.4950000000000001</v>
      </c>
      <c r="D448" s="1">
        <v>50.466999999999999</v>
      </c>
      <c r="E448">
        <f>IFERROR(Table1[[#This Row],[Section Length]]/Table1[[#This Row],[Corner Radius]], 0) * Table1[[#This Row],[Sign]]</f>
        <v>2.9623318207937864E-2</v>
      </c>
      <c r="F448">
        <f>SUM(E$2:E448)</f>
        <v>-4.7603245891647914</v>
      </c>
      <c r="G448">
        <f>Table1[[#This Row],[Heading]]*180/PI()</f>
        <v>-272.74650807149004</v>
      </c>
    </row>
    <row r="449" spans="1:7" x14ac:dyDescent="0.25">
      <c r="A449" s="1" t="s">
        <v>2</v>
      </c>
      <c r="B449" s="1" cm="1">
        <f t="array" ref="B449">_xlfn.IFS(Table1[[#This Row],[Type]]="Right", -1, Table1[[#This Row],[Type]]="Left", 1, Table1[[#This Row],[Type]]="Straight", 0)</f>
        <v>1</v>
      </c>
      <c r="C449" s="1">
        <v>1.4370000000000001</v>
      </c>
      <c r="D449" s="1">
        <v>1009.784</v>
      </c>
      <c r="E449">
        <f>IFERROR(Table1[[#This Row],[Section Length]]/Table1[[#This Row],[Corner Radius]], 0) * Table1[[#This Row],[Sign]]</f>
        <v>1.4230766183659081E-3</v>
      </c>
      <c r="F449">
        <f>SUM(E$2:E449)</f>
        <v>-4.7589015125464256</v>
      </c>
      <c r="G449">
        <f>Table1[[#This Row],[Heading]]*180/PI()</f>
        <v>-272.66497178733397</v>
      </c>
    </row>
    <row r="450" spans="1:7" x14ac:dyDescent="0.25">
      <c r="A450" s="1" t="s">
        <v>1</v>
      </c>
      <c r="B450" s="1" cm="1">
        <f t="array" ref="B450">_xlfn.IFS(Table1[[#This Row],[Type]]="Right", -1, Table1[[#This Row],[Type]]="Left", 1, Table1[[#This Row],[Type]]="Straight", 0)</f>
        <v>-1</v>
      </c>
      <c r="C450" s="1">
        <v>1.379</v>
      </c>
      <c r="D450" s="1">
        <v>126.955</v>
      </c>
      <c r="E450">
        <f>IFERROR(Table1[[#This Row],[Section Length]]/Table1[[#This Row],[Corner Radius]], 0) * Table1[[#This Row],[Sign]]</f>
        <v>-1.0862116497971723E-2</v>
      </c>
      <c r="F450">
        <f>SUM(E$2:E450)</f>
        <v>-4.7697636290443972</v>
      </c>
      <c r="G450">
        <f>Table1[[#This Row],[Heading]]*180/PI()</f>
        <v>-273.28732521924718</v>
      </c>
    </row>
    <row r="451" spans="1:7" x14ac:dyDescent="0.25">
      <c r="A451" s="1" t="s">
        <v>1</v>
      </c>
      <c r="B451" s="1" cm="1">
        <f t="array" ref="B451">_xlfn.IFS(Table1[[#This Row],[Type]]="Right", -1, Table1[[#This Row],[Type]]="Left", 1, Table1[[#This Row],[Type]]="Straight", 0)</f>
        <v>-1</v>
      </c>
      <c r="C451" s="1">
        <v>1.33</v>
      </c>
      <c r="D451" s="1">
        <v>38.203000000000003</v>
      </c>
      <c r="E451">
        <f>IFERROR(Table1[[#This Row],[Section Length]]/Table1[[#This Row],[Corner Radius]], 0) * Table1[[#This Row],[Sign]]</f>
        <v>-3.4814019841373715E-2</v>
      </c>
      <c r="F451">
        <f>SUM(E$2:E451)</f>
        <v>-4.804577648885771</v>
      </c>
      <c r="G451">
        <f>Table1[[#This Row],[Heading]]*180/PI()</f>
        <v>-275.28202162404261</v>
      </c>
    </row>
    <row r="452" spans="1:7" x14ac:dyDescent="0.25">
      <c r="A452" s="1" t="s">
        <v>1</v>
      </c>
      <c r="B452" s="1" cm="1">
        <f t="array" ref="B452">_xlfn.IFS(Table1[[#This Row],[Type]]="Right", -1, Table1[[#This Row],[Type]]="Left", 1, Table1[[#This Row],[Type]]="Straight", 0)</f>
        <v>-1</v>
      </c>
      <c r="C452" s="1">
        <v>1.286</v>
      </c>
      <c r="D452" s="1">
        <v>19.895</v>
      </c>
      <c r="E452">
        <f>IFERROR(Table1[[#This Row],[Section Length]]/Table1[[#This Row],[Corner Radius]], 0) * Table1[[#This Row],[Sign]]</f>
        <v>-6.46393566222669E-2</v>
      </c>
      <c r="F452">
        <f>SUM(E$2:E452)</f>
        <v>-4.8692170055080375</v>
      </c>
      <c r="G452">
        <f>Table1[[#This Row],[Heading]]*180/PI()</f>
        <v>-278.98558394893951</v>
      </c>
    </row>
    <row r="453" spans="1:7" x14ac:dyDescent="0.25">
      <c r="A453" s="1" t="s">
        <v>1</v>
      </c>
      <c r="B453" s="1" cm="1">
        <f t="array" ref="B453">_xlfn.IFS(Table1[[#This Row],[Type]]="Right", -1, Table1[[#This Row],[Type]]="Left", 1, Table1[[#This Row],[Type]]="Straight", 0)</f>
        <v>-1</v>
      </c>
      <c r="C453" s="1">
        <v>1.238</v>
      </c>
      <c r="D453" s="1">
        <v>17.439</v>
      </c>
      <c r="E453">
        <f>IFERROR(Table1[[#This Row],[Section Length]]/Table1[[#This Row],[Corner Radius]], 0) * Table1[[#This Row],[Sign]]</f>
        <v>-7.0990309077355346E-2</v>
      </c>
      <c r="F453">
        <f>SUM(E$2:E453)</f>
        <v>-4.9402073145853924</v>
      </c>
      <c r="G453">
        <f>Table1[[#This Row],[Heading]]*180/PI()</f>
        <v>-283.05302904540116</v>
      </c>
    </row>
    <row r="454" spans="1:7" x14ac:dyDescent="0.25">
      <c r="A454" s="1" t="s">
        <v>1</v>
      </c>
      <c r="B454" s="1" cm="1">
        <f t="array" ref="B454">_xlfn.IFS(Table1[[#This Row],[Type]]="Right", -1, Table1[[#This Row],[Type]]="Left", 1, Table1[[#This Row],[Type]]="Straight", 0)</f>
        <v>-1</v>
      </c>
      <c r="C454" s="1">
        <v>1.18</v>
      </c>
      <c r="D454" s="1">
        <v>15.725</v>
      </c>
      <c r="E454">
        <f>IFERROR(Table1[[#This Row],[Section Length]]/Table1[[#This Row],[Corner Radius]], 0) * Table1[[#This Row],[Sign]]</f>
        <v>-7.5039745627980922E-2</v>
      </c>
      <c r="F454">
        <f>SUM(E$2:E454)</f>
        <v>-5.0152470602133734</v>
      </c>
      <c r="G454">
        <f>Table1[[#This Row],[Heading]]*180/PI()</f>
        <v>-287.35248976561974</v>
      </c>
    </row>
    <row r="455" spans="1:7" x14ac:dyDescent="0.25">
      <c r="A455" s="1" t="s">
        <v>1</v>
      </c>
      <c r="B455" s="1" cm="1">
        <f t="array" ref="B455">_xlfn.IFS(Table1[[#This Row],[Type]]="Right", -1, Table1[[#This Row],[Type]]="Left", 1, Table1[[#This Row],[Type]]="Straight", 0)</f>
        <v>-1</v>
      </c>
      <c r="C455" s="1">
        <v>1.141</v>
      </c>
      <c r="D455" s="1">
        <v>12.65</v>
      </c>
      <c r="E455">
        <f>IFERROR(Table1[[#This Row],[Section Length]]/Table1[[#This Row],[Corner Radius]], 0) * Table1[[#This Row],[Sign]]</f>
        <v>-9.0197628458498019E-2</v>
      </c>
      <c r="F455">
        <f>SUM(E$2:E455)</f>
        <v>-5.1054446886718718</v>
      </c>
      <c r="G455">
        <f>Table1[[#This Row],[Heading]]*180/PI()</f>
        <v>-292.52043319838077</v>
      </c>
    </row>
    <row r="456" spans="1:7" x14ac:dyDescent="0.25">
      <c r="A456" s="1" t="s">
        <v>1</v>
      </c>
      <c r="B456" s="1" cm="1">
        <f t="array" ref="B456">_xlfn.IFS(Table1[[#This Row],[Type]]="Right", -1, Table1[[#This Row],[Type]]="Left", 1, Table1[[#This Row],[Type]]="Straight", 0)</f>
        <v>-1</v>
      </c>
      <c r="C456" s="1">
        <v>1.1160000000000001</v>
      </c>
      <c r="D456" s="1">
        <v>11.58</v>
      </c>
      <c r="E456">
        <f>IFERROR(Table1[[#This Row],[Section Length]]/Table1[[#This Row],[Corner Radius]], 0) * Table1[[#This Row],[Sign]]</f>
        <v>-9.6373056994818657E-2</v>
      </c>
      <c r="F456">
        <f>SUM(E$2:E456)</f>
        <v>-5.2018177456666903</v>
      </c>
      <c r="G456">
        <f>Table1[[#This Row],[Heading]]*180/PI()</f>
        <v>-298.04220262295763</v>
      </c>
    </row>
    <row r="457" spans="1:7" x14ac:dyDescent="0.25">
      <c r="A457" s="1" t="s">
        <v>1</v>
      </c>
      <c r="B457" s="1" cm="1">
        <f t="array" ref="B457">_xlfn.IFS(Table1[[#This Row],[Type]]="Right", -1, Table1[[#This Row],[Type]]="Left", 1, Table1[[#This Row],[Type]]="Straight", 0)</f>
        <v>-1</v>
      </c>
      <c r="C457" s="1">
        <v>1.0900000000000001</v>
      </c>
      <c r="D457" s="1">
        <v>11.18</v>
      </c>
      <c r="E457">
        <f>IFERROR(Table1[[#This Row],[Section Length]]/Table1[[#This Row],[Corner Radius]], 0) * Table1[[#This Row],[Sign]]</f>
        <v>-9.7495527728085882E-2</v>
      </c>
      <c r="F457">
        <f>SUM(E$2:E457)</f>
        <v>-5.2993132733947759</v>
      </c>
      <c r="G457">
        <f>Table1[[#This Row],[Heading]]*180/PI()</f>
        <v>-303.62828488317763</v>
      </c>
    </row>
    <row r="458" spans="1:7" x14ac:dyDescent="0.25">
      <c r="A458" s="1" t="s">
        <v>1</v>
      </c>
      <c r="B458" s="1" cm="1">
        <f t="array" ref="B458">_xlfn.IFS(Table1[[#This Row],[Type]]="Right", -1, Table1[[#This Row],[Type]]="Left", 1, Table1[[#This Row],[Type]]="Straight", 0)</f>
        <v>-1</v>
      </c>
      <c r="C458" s="1">
        <v>1.075</v>
      </c>
      <c r="D458" s="1">
        <v>10.865</v>
      </c>
      <c r="E458">
        <f>IFERROR(Table1[[#This Row],[Section Length]]/Table1[[#This Row],[Corner Radius]], 0) * Table1[[#This Row],[Sign]]</f>
        <v>-9.8941555453290378E-2</v>
      </c>
      <c r="F458">
        <f>SUM(E$2:E458)</f>
        <v>-5.3982548288480663</v>
      </c>
      <c r="G458">
        <f>Table1[[#This Row],[Heading]]*180/PI()</f>
        <v>-309.29721842911073</v>
      </c>
    </row>
    <row r="459" spans="1:7" x14ac:dyDescent="0.25">
      <c r="A459" s="1" t="s">
        <v>1</v>
      </c>
      <c r="B459" s="1" cm="1">
        <f t="array" ref="B459">_xlfn.IFS(Table1[[#This Row],[Type]]="Right", -1, Table1[[#This Row],[Type]]="Left", 1, Table1[[#This Row],[Type]]="Straight", 0)</f>
        <v>-1</v>
      </c>
      <c r="C459" s="1">
        <v>1.0529999999999999</v>
      </c>
      <c r="D459" s="1">
        <v>10.433999999999999</v>
      </c>
      <c r="E459">
        <f>IFERROR(Table1[[#This Row],[Section Length]]/Table1[[#This Row],[Corner Radius]], 0) * Table1[[#This Row],[Sign]]</f>
        <v>-0.10092006900517539</v>
      </c>
      <c r="F459">
        <f>SUM(E$2:E459)</f>
        <v>-5.4991748978532415</v>
      </c>
      <c r="G459">
        <f>Table1[[#This Row],[Heading]]*180/PI()</f>
        <v>-315.07951245127634</v>
      </c>
    </row>
    <row r="460" spans="1:7" x14ac:dyDescent="0.25">
      <c r="A460" s="1" t="s">
        <v>1</v>
      </c>
      <c r="B460" s="1" cm="1">
        <f t="array" ref="B460">_xlfn.IFS(Table1[[#This Row],[Type]]="Right", -1, Table1[[#This Row],[Type]]="Left", 1, Table1[[#This Row],[Type]]="Straight", 0)</f>
        <v>-1</v>
      </c>
      <c r="C460" s="1">
        <v>1.0309999999999999</v>
      </c>
      <c r="D460" s="1">
        <v>17.716000000000001</v>
      </c>
      <c r="E460">
        <f>IFERROR(Table1[[#This Row],[Section Length]]/Table1[[#This Row],[Corner Radius]], 0) * Table1[[#This Row],[Sign]]</f>
        <v>-5.8195981034093465E-2</v>
      </c>
      <c r="F460">
        <f>SUM(E$2:E460)</f>
        <v>-5.5573708788873351</v>
      </c>
      <c r="G460">
        <f>Table1[[#This Row],[Heading]]*180/PI()</f>
        <v>-318.41389654915326</v>
      </c>
    </row>
    <row r="461" spans="1:7" x14ac:dyDescent="0.25">
      <c r="A461" s="1" t="s">
        <v>2</v>
      </c>
      <c r="B461" s="1" cm="1">
        <f t="array" ref="B461">_xlfn.IFS(Table1[[#This Row],[Type]]="Right", -1, Table1[[#This Row],[Type]]="Left", 1, Table1[[#This Row],[Type]]="Straight", 0)</f>
        <v>1</v>
      </c>
      <c r="C461" s="1">
        <v>0.99399999999999999</v>
      </c>
      <c r="D461" s="1">
        <v>65.921999999999997</v>
      </c>
      <c r="E461">
        <f>IFERROR(Table1[[#This Row],[Section Length]]/Table1[[#This Row],[Corner Radius]], 0) * Table1[[#This Row],[Sign]]</f>
        <v>1.5078426018628075E-2</v>
      </c>
      <c r="F461">
        <f>SUM(E$2:E461)</f>
        <v>-5.5422924528687068</v>
      </c>
      <c r="G461">
        <f>Table1[[#This Row],[Heading]]*180/PI()</f>
        <v>-317.54996637658564</v>
      </c>
    </row>
    <row r="462" spans="1:7" x14ac:dyDescent="0.25">
      <c r="A462" s="1" t="s">
        <v>2</v>
      </c>
      <c r="B462" s="1" cm="1">
        <f t="array" ref="B462">_xlfn.IFS(Table1[[#This Row],[Type]]="Right", -1, Table1[[#This Row],[Type]]="Left", 1, Table1[[#This Row],[Type]]="Straight", 0)</f>
        <v>1</v>
      </c>
      <c r="C462" s="1">
        <v>0.95899999999999996</v>
      </c>
      <c r="D462" s="1">
        <v>20.140999999999998</v>
      </c>
      <c r="E462">
        <f>IFERROR(Table1[[#This Row],[Section Length]]/Table1[[#This Row],[Corner Radius]], 0) * Table1[[#This Row],[Sign]]</f>
        <v>4.7614319050692619E-2</v>
      </c>
      <c r="F462">
        <f>SUM(E$2:E462)</f>
        <v>-5.494678133818014</v>
      </c>
      <c r="G462">
        <f>Table1[[#This Row],[Heading]]*180/PI()</f>
        <v>-314.82186685059156</v>
      </c>
    </row>
    <row r="463" spans="1:7" x14ac:dyDescent="0.25">
      <c r="A463" s="1" t="s">
        <v>2</v>
      </c>
      <c r="B463" s="1" cm="1">
        <f t="array" ref="B463">_xlfn.IFS(Table1[[#This Row],[Type]]="Right", -1, Table1[[#This Row],[Type]]="Left", 1, Table1[[#This Row],[Type]]="Straight", 0)</f>
        <v>1</v>
      </c>
      <c r="C463" s="1">
        <v>0.95699999999999996</v>
      </c>
      <c r="D463" s="1">
        <v>17.015000000000001</v>
      </c>
      <c r="E463">
        <f>IFERROR(Table1[[#This Row],[Section Length]]/Table1[[#This Row],[Corner Radius]], 0) * Table1[[#This Row],[Sign]]</f>
        <v>5.6244490155744925E-2</v>
      </c>
      <c r="F463">
        <f>SUM(E$2:E463)</f>
        <v>-5.4384336436622691</v>
      </c>
      <c r="G463">
        <f>Table1[[#This Row],[Heading]]*180/PI()</f>
        <v>-311.59929494380231</v>
      </c>
    </row>
    <row r="464" spans="1:7" x14ac:dyDescent="0.25">
      <c r="A464" s="1" t="s">
        <v>2</v>
      </c>
      <c r="B464" s="1" cm="1">
        <f t="array" ref="B464">_xlfn.IFS(Table1[[#This Row],[Type]]="Right", -1, Table1[[#This Row],[Type]]="Left", 1, Table1[[#This Row],[Type]]="Straight", 0)</f>
        <v>1</v>
      </c>
      <c r="C464" s="1">
        <v>0.94399999999999995</v>
      </c>
      <c r="D464" s="1">
        <v>10.821</v>
      </c>
      <c r="E464">
        <f>IFERROR(Table1[[#This Row],[Section Length]]/Table1[[#This Row],[Corner Radius]], 0) * Table1[[#This Row],[Sign]]</f>
        <v>8.7237778393863777E-2</v>
      </c>
      <c r="F464">
        <f>SUM(E$2:E464)</f>
        <v>-5.3511958652684051</v>
      </c>
      <c r="G464">
        <f>Table1[[#This Row],[Heading]]*180/PI()</f>
        <v>-306.60093842773631</v>
      </c>
    </row>
    <row r="465" spans="1:7" x14ac:dyDescent="0.25">
      <c r="A465" s="1" t="s">
        <v>2</v>
      </c>
      <c r="B465" s="1" cm="1">
        <f t="array" ref="B465">_xlfn.IFS(Table1[[#This Row],[Type]]="Right", -1, Table1[[#This Row],[Type]]="Left", 1, Table1[[#This Row],[Type]]="Straight", 0)</f>
        <v>1</v>
      </c>
      <c r="C465" s="1">
        <v>0.93300000000000005</v>
      </c>
      <c r="D465" s="1">
        <v>8.1449999999999996</v>
      </c>
      <c r="E465">
        <f>IFERROR(Table1[[#This Row],[Section Length]]/Table1[[#This Row],[Corner Radius]], 0) * Table1[[#This Row],[Sign]]</f>
        <v>0.11454880294659302</v>
      </c>
      <c r="F465">
        <f>SUM(E$2:E465)</f>
        <v>-5.2366470623218122</v>
      </c>
      <c r="G465">
        <f>Table1[[#This Row],[Heading]]*180/PI()</f>
        <v>-300.03777547062083</v>
      </c>
    </row>
    <row r="466" spans="1:7" x14ac:dyDescent="0.25">
      <c r="A466" s="1" t="s">
        <v>2</v>
      </c>
      <c r="B466" s="1" cm="1">
        <f t="array" ref="B466">_xlfn.IFS(Table1[[#This Row],[Type]]="Right", -1, Table1[[#This Row],[Type]]="Left", 1, Table1[[#This Row],[Type]]="Straight", 0)</f>
        <v>1</v>
      </c>
      <c r="C466" s="1">
        <v>0.92100000000000004</v>
      </c>
      <c r="D466" s="1">
        <v>8.4179999999999993</v>
      </c>
      <c r="E466">
        <f>IFERROR(Table1[[#This Row],[Section Length]]/Table1[[#This Row],[Corner Radius]], 0) * Table1[[#This Row],[Sign]]</f>
        <v>0.10940841054882397</v>
      </c>
      <c r="F466">
        <f>SUM(E$2:E466)</f>
        <v>-5.1272386517729887</v>
      </c>
      <c r="G466">
        <f>Table1[[#This Row],[Heading]]*180/PI()</f>
        <v>-293.76913530293865</v>
      </c>
    </row>
    <row r="467" spans="1:7" x14ac:dyDescent="0.25">
      <c r="A467" s="1" t="s">
        <v>2</v>
      </c>
      <c r="B467" s="1" cm="1">
        <f t="array" ref="B467">_xlfn.IFS(Table1[[#This Row],[Type]]="Right", -1, Table1[[#This Row],[Type]]="Left", 1, Table1[[#This Row],[Type]]="Straight", 0)</f>
        <v>1</v>
      </c>
      <c r="C467" s="1">
        <v>0.90200000000000002</v>
      </c>
      <c r="D467" s="1">
        <v>7.7530000000000001</v>
      </c>
      <c r="E467">
        <f>IFERROR(Table1[[#This Row],[Section Length]]/Table1[[#This Row],[Corner Radius]], 0) * Table1[[#This Row],[Sign]]</f>
        <v>0.11634206113762414</v>
      </c>
      <c r="F467">
        <f>SUM(E$2:E467)</f>
        <v>-5.0108965906353644</v>
      </c>
      <c r="G467">
        <f>Table1[[#This Row],[Heading]]*180/PI()</f>
        <v>-287.10322621989974</v>
      </c>
    </row>
    <row r="468" spans="1:7" x14ac:dyDescent="0.25">
      <c r="A468" s="1" t="s">
        <v>2</v>
      </c>
      <c r="B468" s="1" cm="1">
        <f t="array" ref="B468">_xlfn.IFS(Table1[[#This Row],[Type]]="Right", -1, Table1[[#This Row],[Type]]="Left", 1, Table1[[#This Row],[Type]]="Straight", 0)</f>
        <v>1</v>
      </c>
      <c r="C468" s="1">
        <v>0.88</v>
      </c>
      <c r="D468" s="1">
        <v>7.11</v>
      </c>
      <c r="E468">
        <f>IFERROR(Table1[[#This Row],[Section Length]]/Table1[[#This Row],[Corner Radius]], 0) * Table1[[#This Row],[Sign]]</f>
        <v>0.12376933895921237</v>
      </c>
      <c r="F468">
        <f>SUM(E$2:E468)</f>
        <v>-4.8871272516761524</v>
      </c>
      <c r="G468">
        <f>Table1[[#This Row],[Heading]]*180/PI()</f>
        <v>-280.0117654644128</v>
      </c>
    </row>
    <row r="469" spans="1:7" x14ac:dyDescent="0.25">
      <c r="A469" s="1" t="s">
        <v>2</v>
      </c>
      <c r="B469" s="1" cm="1">
        <f t="array" ref="B469">_xlfn.IFS(Table1[[#This Row],[Type]]="Right", -1, Table1[[#This Row],[Type]]="Left", 1, Table1[[#This Row],[Type]]="Straight", 0)</f>
        <v>1</v>
      </c>
      <c r="C469" s="1">
        <v>0.86199999999999999</v>
      </c>
      <c r="D469" s="1">
        <v>7.8470000000000004</v>
      </c>
      <c r="E469">
        <f>IFERROR(Table1[[#This Row],[Section Length]]/Table1[[#This Row],[Corner Radius]], 0) * Table1[[#This Row],[Sign]]</f>
        <v>0.10985089843252198</v>
      </c>
      <c r="F469">
        <f>SUM(E$2:E469)</f>
        <v>-4.7772763532436304</v>
      </c>
      <c r="G469">
        <f>Table1[[#This Row],[Heading]]*180/PI()</f>
        <v>-273.71777260850905</v>
      </c>
    </row>
    <row r="470" spans="1:7" x14ac:dyDescent="0.25">
      <c r="A470" s="1" t="s">
        <v>2</v>
      </c>
      <c r="B470" s="1" cm="1">
        <f t="array" ref="B470">_xlfn.IFS(Table1[[#This Row],[Type]]="Right", -1, Table1[[#This Row],[Type]]="Left", 1, Table1[[#This Row],[Type]]="Straight", 0)</f>
        <v>1</v>
      </c>
      <c r="C470" s="1">
        <v>0.86</v>
      </c>
      <c r="D470" s="1">
        <v>8.359</v>
      </c>
      <c r="E470">
        <f>IFERROR(Table1[[#This Row],[Section Length]]/Table1[[#This Row],[Corner Radius]], 0) * Table1[[#This Row],[Sign]]</f>
        <v>0.10288311999042947</v>
      </c>
      <c r="F470">
        <f>SUM(E$2:E470)</f>
        <v>-4.674393233253201</v>
      </c>
      <c r="G470">
        <f>Table1[[#This Row],[Heading]]*180/PI()</f>
        <v>-267.8230040499194</v>
      </c>
    </row>
    <row r="471" spans="1:7" x14ac:dyDescent="0.25">
      <c r="A471" s="1" t="s">
        <v>2</v>
      </c>
      <c r="B471" s="1" cm="1">
        <f t="array" ref="B471">_xlfn.IFS(Table1[[#This Row],[Type]]="Right", -1, Table1[[#This Row],[Type]]="Left", 1, Table1[[#This Row],[Type]]="Straight", 0)</f>
        <v>1</v>
      </c>
      <c r="C471" s="1">
        <v>0.875</v>
      </c>
      <c r="D471" s="1">
        <v>9.4489999999999998</v>
      </c>
      <c r="E471">
        <f>IFERROR(Table1[[#This Row],[Section Length]]/Table1[[#This Row],[Corner Radius]], 0) * Table1[[#This Row],[Sign]]</f>
        <v>9.2602391787490745E-2</v>
      </c>
      <c r="F471">
        <f>SUM(E$2:E471)</f>
        <v>-4.5817908414657103</v>
      </c>
      <c r="G471">
        <f>Table1[[#This Row],[Heading]]*180/PI()</f>
        <v>-262.51727782767927</v>
      </c>
    </row>
    <row r="472" spans="1:7" x14ac:dyDescent="0.25">
      <c r="A472" s="1" t="s">
        <v>2</v>
      </c>
      <c r="B472" s="1" cm="1">
        <f t="array" ref="B472">_xlfn.IFS(Table1[[#This Row],[Type]]="Right", -1, Table1[[#This Row],[Type]]="Left", 1, Table1[[#This Row],[Type]]="Straight", 0)</f>
        <v>1</v>
      </c>
      <c r="C472" s="1">
        <v>0.89600000000000002</v>
      </c>
      <c r="D472" s="1">
        <v>9.4949999999999992</v>
      </c>
      <c r="E472">
        <f>IFERROR(Table1[[#This Row],[Section Length]]/Table1[[#This Row],[Corner Radius]], 0) * Table1[[#This Row],[Sign]]</f>
        <v>9.4365455502896267E-2</v>
      </c>
      <c r="F472">
        <f>SUM(E$2:E472)</f>
        <v>-4.4874253859628137</v>
      </c>
      <c r="G472">
        <f>Table1[[#This Row],[Heading]]*180/PI()</f>
        <v>-257.11053549553372</v>
      </c>
    </row>
    <row r="473" spans="1:7" x14ac:dyDescent="0.25">
      <c r="A473" s="1" t="s">
        <v>2</v>
      </c>
      <c r="B473" s="1" cm="1">
        <f t="array" ref="B473">_xlfn.IFS(Table1[[#This Row],[Type]]="Right", -1, Table1[[#This Row],[Type]]="Left", 1, Table1[[#This Row],[Type]]="Straight", 0)</f>
        <v>1</v>
      </c>
      <c r="C473" s="1">
        <v>0.93200000000000005</v>
      </c>
      <c r="D473" s="1">
        <v>9.7270000000000003</v>
      </c>
      <c r="E473">
        <f>IFERROR(Table1[[#This Row],[Section Length]]/Table1[[#This Row],[Corner Radius]], 0) * Table1[[#This Row],[Sign]]</f>
        <v>9.5815770535622499E-2</v>
      </c>
      <c r="F473">
        <f>SUM(E$2:E473)</f>
        <v>-4.3916096154271909</v>
      </c>
      <c r="G473">
        <f>Table1[[#This Row],[Heading]]*180/PI()</f>
        <v>-251.62069623304859</v>
      </c>
    </row>
    <row r="474" spans="1:7" x14ac:dyDescent="0.25">
      <c r="A474" s="1" t="s">
        <v>2</v>
      </c>
      <c r="B474" s="1" cm="1">
        <f t="array" ref="B474">_xlfn.IFS(Table1[[#This Row],[Type]]="Right", -1, Table1[[#This Row],[Type]]="Left", 1, Table1[[#This Row],[Type]]="Straight", 0)</f>
        <v>1</v>
      </c>
      <c r="C474" s="1">
        <v>0.97599999999999998</v>
      </c>
      <c r="D474" s="1">
        <v>13.58</v>
      </c>
      <c r="E474">
        <f>IFERROR(Table1[[#This Row],[Section Length]]/Table1[[#This Row],[Corner Radius]], 0) * Table1[[#This Row],[Sign]]</f>
        <v>7.1870397643593514E-2</v>
      </c>
      <c r="F474">
        <f>SUM(E$2:E474)</f>
        <v>-4.3197392177835976</v>
      </c>
      <c r="G474">
        <f>Table1[[#This Row],[Heading]]*180/PI()</f>
        <v>-247.50282577614371</v>
      </c>
    </row>
    <row r="475" spans="1:7" x14ac:dyDescent="0.25">
      <c r="A475" s="1" t="s">
        <v>2</v>
      </c>
      <c r="B475" s="1" cm="1">
        <f t="array" ref="B475">_xlfn.IFS(Table1[[#This Row],[Type]]="Right", -1, Table1[[#This Row],[Type]]="Left", 1, Table1[[#This Row],[Type]]="Straight", 0)</f>
        <v>1</v>
      </c>
      <c r="C475" s="1">
        <v>0.98699999999999999</v>
      </c>
      <c r="D475" s="1">
        <v>16.43</v>
      </c>
      <c r="E475">
        <f>IFERROR(Table1[[#This Row],[Section Length]]/Table1[[#This Row],[Corner Radius]], 0) * Table1[[#This Row],[Sign]]</f>
        <v>6.0073037127206332E-2</v>
      </c>
      <c r="F475">
        <f>SUM(E$2:E475)</f>
        <v>-4.2596661806563914</v>
      </c>
      <c r="G475">
        <f>Table1[[#This Row],[Heading]]*180/PI()</f>
        <v>-244.06089428622207</v>
      </c>
    </row>
    <row r="476" spans="1:7" x14ac:dyDescent="0.25">
      <c r="A476" s="1" t="s">
        <v>2</v>
      </c>
      <c r="B476" s="1" cm="1">
        <f t="array" ref="B476">_xlfn.IFS(Table1[[#This Row],[Type]]="Right", -1, Table1[[#This Row],[Type]]="Left", 1, Table1[[#This Row],[Type]]="Straight", 0)</f>
        <v>1</v>
      </c>
      <c r="C476" s="1">
        <v>0.99199999999999999</v>
      </c>
      <c r="D476" s="1">
        <v>15.371</v>
      </c>
      <c r="E476">
        <f>IFERROR(Table1[[#This Row],[Section Length]]/Table1[[#This Row],[Corner Radius]], 0) * Table1[[#This Row],[Sign]]</f>
        <v>6.4537115347082161E-2</v>
      </c>
      <c r="F476">
        <f>SUM(E$2:E476)</f>
        <v>-4.1951290653093096</v>
      </c>
      <c r="G476">
        <f>Table1[[#This Row],[Heading]]*180/PI()</f>
        <v>-240.36318995488534</v>
      </c>
    </row>
    <row r="477" spans="1:7" x14ac:dyDescent="0.25">
      <c r="A477" s="1" t="s">
        <v>2</v>
      </c>
      <c r="B477" s="1" cm="1">
        <f t="array" ref="B477">_xlfn.IFS(Table1[[#This Row],[Type]]="Right", -1, Table1[[#This Row],[Type]]="Left", 1, Table1[[#This Row],[Type]]="Straight", 0)</f>
        <v>1</v>
      </c>
      <c r="C477" s="1">
        <v>1.0049999999999999</v>
      </c>
      <c r="D477" s="1">
        <v>13.737</v>
      </c>
      <c r="E477">
        <f>IFERROR(Table1[[#This Row],[Section Length]]/Table1[[#This Row],[Corner Radius]], 0) * Table1[[#This Row],[Sign]]</f>
        <v>7.3160078619785976E-2</v>
      </c>
      <c r="F477">
        <f>SUM(E$2:E477)</f>
        <v>-4.1219689866895237</v>
      </c>
      <c r="G477">
        <f>Table1[[#This Row],[Heading]]*180/PI()</f>
        <v>-236.17142622112632</v>
      </c>
    </row>
    <row r="478" spans="1:7" x14ac:dyDescent="0.25">
      <c r="A478" s="1" t="s">
        <v>2</v>
      </c>
      <c r="B478" s="1" cm="1">
        <f t="array" ref="B478">_xlfn.IFS(Table1[[#This Row],[Type]]="Right", -1, Table1[[#This Row],[Type]]="Left", 1, Table1[[#This Row],[Type]]="Straight", 0)</f>
        <v>1</v>
      </c>
      <c r="C478" s="1">
        <v>1.036</v>
      </c>
      <c r="D478" s="1">
        <v>14.872999999999999</v>
      </c>
      <c r="E478">
        <f>IFERROR(Table1[[#This Row],[Section Length]]/Table1[[#This Row],[Corner Radius]], 0) * Table1[[#This Row],[Sign]]</f>
        <v>6.9656424393195734E-2</v>
      </c>
      <c r="F478">
        <f>SUM(E$2:E478)</f>
        <v>-4.0523125622963283</v>
      </c>
      <c r="G478">
        <f>Table1[[#This Row],[Heading]]*180/PI()</f>
        <v>-232.1804070874241</v>
      </c>
    </row>
    <row r="479" spans="1:7" x14ac:dyDescent="0.25">
      <c r="A479" s="1" t="s">
        <v>2</v>
      </c>
      <c r="B479" s="1" cm="1">
        <f t="array" ref="B479">_xlfn.IFS(Table1[[#This Row],[Type]]="Right", -1, Table1[[#This Row],[Type]]="Left", 1, Table1[[#This Row],[Type]]="Straight", 0)</f>
        <v>1</v>
      </c>
      <c r="C479" s="1">
        <v>1.0720000000000001</v>
      </c>
      <c r="D479" s="1">
        <v>17.585999999999999</v>
      </c>
      <c r="E479">
        <f>IFERROR(Table1[[#This Row],[Section Length]]/Table1[[#This Row],[Corner Radius]], 0) * Table1[[#This Row],[Sign]]</f>
        <v>6.0957579893096789E-2</v>
      </c>
      <c r="F479">
        <f>SUM(E$2:E479)</f>
        <v>-3.9913549824032315</v>
      </c>
      <c r="G479">
        <f>Table1[[#This Row],[Heading]]*180/PI()</f>
        <v>-228.68779503021813</v>
      </c>
    </row>
    <row r="480" spans="1:7" x14ac:dyDescent="0.25">
      <c r="A480" s="1" t="s">
        <v>2</v>
      </c>
      <c r="B480" s="1" cm="1">
        <f t="array" ref="B480">_xlfn.IFS(Table1[[#This Row],[Type]]="Right", -1, Table1[[#This Row],[Type]]="Left", 1, Table1[[#This Row],[Type]]="Straight", 0)</f>
        <v>1</v>
      </c>
      <c r="C480" s="1">
        <v>1.121</v>
      </c>
      <c r="D480" s="1">
        <v>18.265999999999998</v>
      </c>
      <c r="E480">
        <f>IFERROR(Table1[[#This Row],[Section Length]]/Table1[[#This Row],[Corner Radius]], 0) * Table1[[#This Row],[Sign]]</f>
        <v>6.1370852950837627E-2</v>
      </c>
      <c r="F480">
        <f>SUM(E$2:E480)</f>
        <v>-3.9299841294523938</v>
      </c>
      <c r="G480">
        <f>Table1[[#This Row],[Heading]]*180/PI()</f>
        <v>-225.17150417101715</v>
      </c>
    </row>
    <row r="481" spans="1:7" x14ac:dyDescent="0.25">
      <c r="A481" s="1" t="s">
        <v>2</v>
      </c>
      <c r="B481" s="1" cm="1">
        <f t="array" ref="B481">_xlfn.IFS(Table1[[#This Row],[Type]]="Right", -1, Table1[[#This Row],[Type]]="Left", 1, Table1[[#This Row],[Type]]="Straight", 0)</f>
        <v>1</v>
      </c>
      <c r="C481" s="1">
        <v>1.1819999999999999</v>
      </c>
      <c r="D481" s="1">
        <v>18.641999999999999</v>
      </c>
      <c r="E481">
        <f>IFERROR(Table1[[#This Row],[Section Length]]/Table1[[#This Row],[Corner Radius]], 0) * Table1[[#This Row],[Sign]]</f>
        <v>6.3405214032829088E-2</v>
      </c>
      <c r="F481">
        <f>SUM(E$2:E481)</f>
        <v>-3.8665789154195647</v>
      </c>
      <c r="G481">
        <f>Table1[[#This Row],[Heading]]*180/PI()</f>
        <v>-221.53865300781237</v>
      </c>
    </row>
    <row r="482" spans="1:7" x14ac:dyDescent="0.25">
      <c r="A482" s="1" t="s">
        <v>2</v>
      </c>
      <c r="B482" s="1" cm="1">
        <f t="array" ref="B482">_xlfn.IFS(Table1[[#This Row],[Type]]="Right", -1, Table1[[#This Row],[Type]]="Left", 1, Table1[[#This Row],[Type]]="Straight", 0)</f>
        <v>1</v>
      </c>
      <c r="C482" s="1">
        <v>1.238</v>
      </c>
      <c r="D482" s="1">
        <v>19.079000000000001</v>
      </c>
      <c r="E482">
        <f>IFERROR(Table1[[#This Row],[Section Length]]/Table1[[#This Row],[Corner Radius]], 0) * Table1[[#This Row],[Sign]]</f>
        <v>6.4888096860422448E-2</v>
      </c>
      <c r="F482">
        <f>SUM(E$2:E482)</f>
        <v>-3.801690818559142</v>
      </c>
      <c r="G482">
        <f>Table1[[#This Row],[Heading]]*180/PI()</f>
        <v>-217.82083891707407</v>
      </c>
    </row>
    <row r="483" spans="1:7" x14ac:dyDescent="0.25">
      <c r="A483" s="1" t="s">
        <v>2</v>
      </c>
      <c r="B483" s="1" cm="1">
        <f t="array" ref="B483">_xlfn.IFS(Table1[[#This Row],[Type]]="Right", -1, Table1[[#This Row],[Type]]="Left", 1, Table1[[#This Row],[Type]]="Straight", 0)</f>
        <v>1</v>
      </c>
      <c r="C483" s="1">
        <v>1.274</v>
      </c>
      <c r="D483" s="1">
        <v>23.574999999999999</v>
      </c>
      <c r="E483">
        <f>IFERROR(Table1[[#This Row],[Section Length]]/Table1[[#This Row],[Corner Radius]], 0) * Table1[[#This Row],[Sign]]</f>
        <v>5.4040296924708381E-2</v>
      </c>
      <c r="F483">
        <f>SUM(E$2:E483)</f>
        <v>-3.7476505216344336</v>
      </c>
      <c r="G483">
        <f>Table1[[#This Row],[Heading]]*180/PI()</f>
        <v>-214.72455797965446</v>
      </c>
    </row>
    <row r="484" spans="1:7" x14ac:dyDescent="0.25">
      <c r="A484" s="1" t="s">
        <v>2</v>
      </c>
      <c r="B484" s="1" cm="1">
        <f t="array" ref="B484">_xlfn.IFS(Table1[[#This Row],[Type]]="Right", -1, Table1[[#This Row],[Type]]="Left", 1, Table1[[#This Row],[Type]]="Straight", 0)</f>
        <v>1</v>
      </c>
      <c r="C484" s="1">
        <v>1.2869999999999999</v>
      </c>
      <c r="D484" s="1">
        <v>32.432000000000002</v>
      </c>
      <c r="E484">
        <f>IFERROR(Table1[[#This Row],[Section Length]]/Table1[[#This Row],[Corner Radius]], 0) * Table1[[#This Row],[Sign]]</f>
        <v>3.9683029107054756E-2</v>
      </c>
      <c r="F484">
        <f>SUM(E$2:E484)</f>
        <v>-3.7079674925273789</v>
      </c>
      <c r="G484">
        <f>Table1[[#This Row],[Heading]]*180/PI()</f>
        <v>-212.45088789352542</v>
      </c>
    </row>
    <row r="485" spans="1:7" x14ac:dyDescent="0.25">
      <c r="A485" s="1" t="s">
        <v>2</v>
      </c>
      <c r="B485" s="1" cm="1">
        <f t="array" ref="B485">_xlfn.IFS(Table1[[#This Row],[Type]]="Right", -1, Table1[[#This Row],[Type]]="Left", 1, Table1[[#This Row],[Type]]="Straight", 0)</f>
        <v>1</v>
      </c>
      <c r="C485" s="1">
        <v>1.3080000000000001</v>
      </c>
      <c r="D485" s="1">
        <v>28.553000000000001</v>
      </c>
      <c r="E485">
        <f>IFERROR(Table1[[#This Row],[Section Length]]/Table1[[#This Row],[Corner Radius]], 0) * Table1[[#This Row],[Sign]]</f>
        <v>4.5809547157916859E-2</v>
      </c>
      <c r="F485">
        <f>SUM(E$2:E485)</f>
        <v>-3.6621579453694619</v>
      </c>
      <c r="G485">
        <f>Table1[[#This Row],[Heading]]*180/PI()</f>
        <v>-209.82619417997128</v>
      </c>
    </row>
    <row r="486" spans="1:7" x14ac:dyDescent="0.25">
      <c r="A486" s="1" t="s">
        <v>2</v>
      </c>
      <c r="B486" s="1" cm="1">
        <f t="array" ref="B486">_xlfn.IFS(Table1[[#This Row],[Type]]="Right", -1, Table1[[#This Row],[Type]]="Left", 1, Table1[[#This Row],[Type]]="Straight", 0)</f>
        <v>1</v>
      </c>
      <c r="C486" s="1">
        <v>1.3029999999999999</v>
      </c>
      <c r="D486" s="1">
        <v>24.922000000000001</v>
      </c>
      <c r="E486">
        <f>IFERROR(Table1[[#This Row],[Section Length]]/Table1[[#This Row],[Corner Radius]], 0) * Table1[[#This Row],[Sign]]</f>
        <v>5.2283123344835883E-2</v>
      </c>
      <c r="F486">
        <f>SUM(E$2:E486)</f>
        <v>-3.6098748220246262</v>
      </c>
      <c r="G486">
        <f>Table1[[#This Row],[Heading]]*180/PI()</f>
        <v>-206.83059187255029</v>
      </c>
    </row>
    <row r="487" spans="1:7" x14ac:dyDescent="0.25">
      <c r="A487" s="1" t="s">
        <v>2</v>
      </c>
      <c r="B487" s="1" cm="1">
        <f t="array" ref="B487">_xlfn.IFS(Table1[[#This Row],[Type]]="Right", -1, Table1[[#This Row],[Type]]="Left", 1, Table1[[#This Row],[Type]]="Straight", 0)</f>
        <v>1</v>
      </c>
      <c r="C487" s="1">
        <v>1.2909999999999999</v>
      </c>
      <c r="D487" s="1">
        <v>24.963000000000001</v>
      </c>
      <c r="E487">
        <f>IFERROR(Table1[[#This Row],[Section Length]]/Table1[[#This Row],[Corner Radius]], 0) * Table1[[#This Row],[Sign]]</f>
        <v>5.1716540479910263E-2</v>
      </c>
      <c r="F487">
        <f>SUM(E$2:E487)</f>
        <v>-3.5581582815447157</v>
      </c>
      <c r="G487">
        <f>Table1[[#This Row],[Heading]]*180/PI()</f>
        <v>-203.86745237203394</v>
      </c>
    </row>
    <row r="488" spans="1:7" x14ac:dyDescent="0.25">
      <c r="A488" s="1" t="s">
        <v>2</v>
      </c>
      <c r="B488" s="1" cm="1">
        <f t="array" ref="B488">_xlfn.IFS(Table1[[#This Row],[Type]]="Right", -1, Table1[[#This Row],[Type]]="Left", 1, Table1[[#This Row],[Type]]="Straight", 0)</f>
        <v>1</v>
      </c>
      <c r="C488" s="1">
        <v>1.284</v>
      </c>
      <c r="D488" s="1">
        <v>18.061</v>
      </c>
      <c r="E488">
        <f>IFERROR(Table1[[#This Row],[Section Length]]/Table1[[#This Row],[Corner Radius]], 0) * Table1[[#This Row],[Sign]]</f>
        <v>7.1092409058191683E-2</v>
      </c>
      <c r="F488">
        <f>SUM(E$2:E488)</f>
        <v>-3.4870658724865242</v>
      </c>
      <c r="G488">
        <f>Table1[[#This Row],[Heading]]*180/PI()</f>
        <v>-199.79415737758194</v>
      </c>
    </row>
    <row r="489" spans="1:7" x14ac:dyDescent="0.25">
      <c r="A489" s="1" t="s">
        <v>2</v>
      </c>
      <c r="B489" s="1" cm="1">
        <f t="array" ref="B489">_xlfn.IFS(Table1[[#This Row],[Type]]="Right", -1, Table1[[#This Row],[Type]]="Left", 1, Table1[[#This Row],[Type]]="Straight", 0)</f>
        <v>1</v>
      </c>
      <c r="C489" s="1">
        <v>1.2629999999999999</v>
      </c>
      <c r="D489" s="1">
        <v>15.708</v>
      </c>
      <c r="E489">
        <f>IFERROR(Table1[[#This Row],[Section Length]]/Table1[[#This Row],[Corner Radius]], 0) * Table1[[#This Row],[Sign]]</f>
        <v>8.0404889228418638E-2</v>
      </c>
      <c r="F489">
        <f>SUM(E$2:E489)</f>
        <v>-3.4066609832581056</v>
      </c>
      <c r="G489">
        <f>Table1[[#This Row],[Heading]]*180/PI()</f>
        <v>-195.18729657257666</v>
      </c>
    </row>
    <row r="490" spans="1:7" x14ac:dyDescent="0.25">
      <c r="A490" s="1" t="s">
        <v>2</v>
      </c>
      <c r="B490" s="1" cm="1">
        <f t="array" ref="B490">_xlfn.IFS(Table1[[#This Row],[Type]]="Right", -1, Table1[[#This Row],[Type]]="Left", 1, Table1[[#This Row],[Type]]="Straight", 0)</f>
        <v>1</v>
      </c>
      <c r="C490" s="1">
        <v>1.24</v>
      </c>
      <c r="D490" s="1">
        <v>21.094999999999999</v>
      </c>
      <c r="E490">
        <f>IFERROR(Table1[[#This Row],[Section Length]]/Table1[[#This Row],[Corner Radius]], 0) * Table1[[#This Row],[Sign]]</f>
        <v>5.8781701825077033E-2</v>
      </c>
      <c r="F490">
        <f>SUM(E$2:E490)</f>
        <v>-3.3478792814330287</v>
      </c>
      <c r="G490">
        <f>Table1[[#This Row],[Heading]]*180/PI()</f>
        <v>-191.81935314540328</v>
      </c>
    </row>
    <row r="491" spans="1:7" x14ac:dyDescent="0.25">
      <c r="A491" s="1" t="s">
        <v>2</v>
      </c>
      <c r="B491" s="1" cm="1">
        <f t="array" ref="B491">_xlfn.IFS(Table1[[#This Row],[Type]]="Right", -1, Table1[[#This Row],[Type]]="Left", 1, Table1[[#This Row],[Type]]="Straight", 0)</f>
        <v>1</v>
      </c>
      <c r="C491" s="1">
        <v>1.238</v>
      </c>
      <c r="D491" s="1">
        <v>22.488</v>
      </c>
      <c r="E491">
        <f>IFERROR(Table1[[#This Row],[Section Length]]/Table1[[#This Row],[Corner Radius]], 0) * Table1[[#This Row],[Sign]]</f>
        <v>5.5051583066524371E-2</v>
      </c>
      <c r="F491">
        <f>SUM(E$2:E491)</f>
        <v>-3.2928276983665041</v>
      </c>
      <c r="G491">
        <f>Table1[[#This Row],[Heading]]*180/PI()</f>
        <v>-188.66512978017755</v>
      </c>
    </row>
    <row r="492" spans="1:7" x14ac:dyDescent="0.25">
      <c r="A492" s="1" t="s">
        <v>2</v>
      </c>
      <c r="B492" s="1" cm="1">
        <f t="array" ref="B492">_xlfn.IFS(Table1[[#This Row],[Type]]="Right", -1, Table1[[#This Row],[Type]]="Left", 1, Table1[[#This Row],[Type]]="Straight", 0)</f>
        <v>1</v>
      </c>
      <c r="C492" s="1">
        <v>1.254</v>
      </c>
      <c r="D492" s="1">
        <v>18.173999999999999</v>
      </c>
      <c r="E492">
        <f>IFERROR(Table1[[#This Row],[Section Length]]/Table1[[#This Row],[Corner Radius]], 0) * Table1[[#This Row],[Sign]]</f>
        <v>6.8999669858038959E-2</v>
      </c>
      <c r="F492">
        <f>SUM(E$2:E492)</f>
        <v>-3.2238280285084651</v>
      </c>
      <c r="G492">
        <f>Table1[[#This Row],[Heading]]*180/PI()</f>
        <v>-184.7117399095159</v>
      </c>
    </row>
    <row r="493" spans="1:7" x14ac:dyDescent="0.25">
      <c r="A493" s="1" t="s">
        <v>2</v>
      </c>
      <c r="B493" s="1" cm="1">
        <f t="array" ref="B493">_xlfn.IFS(Table1[[#This Row],[Type]]="Right", -1, Table1[[#This Row],[Type]]="Left", 1, Table1[[#This Row],[Type]]="Straight", 0)</f>
        <v>1</v>
      </c>
      <c r="C493" s="1">
        <v>1.2789999999999999</v>
      </c>
      <c r="D493" s="1">
        <v>16.565000000000001</v>
      </c>
      <c r="E493">
        <f>IFERROR(Table1[[#This Row],[Section Length]]/Table1[[#This Row],[Corner Radius]], 0) * Table1[[#This Row],[Sign]]</f>
        <v>7.7210987020827029E-2</v>
      </c>
      <c r="F493">
        <f>SUM(E$2:E493)</f>
        <v>-3.1466170414876382</v>
      </c>
      <c r="G493">
        <f>Table1[[#This Row],[Heading]]*180/PI()</f>
        <v>-180.28787622118313</v>
      </c>
    </row>
    <row r="494" spans="1:7" x14ac:dyDescent="0.25">
      <c r="A494" s="1" t="s">
        <v>2</v>
      </c>
      <c r="B494" s="1" cm="1">
        <f t="array" ref="B494">_xlfn.IFS(Table1[[#This Row],[Type]]="Right", -1, Table1[[#This Row],[Type]]="Left", 1, Table1[[#This Row],[Type]]="Straight", 0)</f>
        <v>1</v>
      </c>
      <c r="C494" s="1">
        <v>1.3080000000000001</v>
      </c>
      <c r="D494" s="1">
        <v>16.622</v>
      </c>
      <c r="E494">
        <f>IFERROR(Table1[[#This Row],[Section Length]]/Table1[[#This Row],[Corner Radius]], 0) * Table1[[#This Row],[Sign]]</f>
        <v>7.8690891589459758E-2</v>
      </c>
      <c r="F494">
        <f>SUM(E$2:E494)</f>
        <v>-3.0679261498981782</v>
      </c>
      <c r="G494">
        <f>Table1[[#This Row],[Heading]]*180/PI()</f>
        <v>-175.77922024698557</v>
      </c>
    </row>
    <row r="495" spans="1:7" x14ac:dyDescent="0.25">
      <c r="A495" s="1" t="s">
        <v>2</v>
      </c>
      <c r="B495" s="1" cm="1">
        <f t="array" ref="B495">_xlfn.IFS(Table1[[#This Row],[Type]]="Right", -1, Table1[[#This Row],[Type]]="Left", 1, Table1[[#This Row],[Type]]="Straight", 0)</f>
        <v>1</v>
      </c>
      <c r="C495" s="1">
        <v>1.3320000000000001</v>
      </c>
      <c r="D495" s="1">
        <v>18.475999999999999</v>
      </c>
      <c r="E495">
        <f>IFERROR(Table1[[#This Row],[Section Length]]/Table1[[#This Row],[Corner Radius]], 0) * Table1[[#This Row],[Sign]]</f>
        <v>7.2093526737389058E-2</v>
      </c>
      <c r="F495">
        <f>SUM(E$2:E495)</f>
        <v>-2.9958326231607892</v>
      </c>
      <c r="G495">
        <f>Table1[[#This Row],[Heading]]*180/PI()</f>
        <v>-171.64856543471961</v>
      </c>
    </row>
    <row r="496" spans="1:7" x14ac:dyDescent="0.25">
      <c r="A496" s="1" t="s">
        <v>2</v>
      </c>
      <c r="B496" s="1" cm="1">
        <f t="array" ref="B496">_xlfn.IFS(Table1[[#This Row],[Type]]="Right", -1, Table1[[#This Row],[Type]]="Left", 1, Table1[[#This Row],[Type]]="Straight", 0)</f>
        <v>1</v>
      </c>
      <c r="C496" s="1">
        <v>1.3480000000000001</v>
      </c>
      <c r="D496" s="1">
        <v>19.056000000000001</v>
      </c>
      <c r="E496">
        <f>IFERROR(Table1[[#This Row],[Section Length]]/Table1[[#This Row],[Corner Radius]], 0) * Table1[[#This Row],[Sign]]</f>
        <v>7.0738874895046183E-2</v>
      </c>
      <c r="F496">
        <f>SUM(E$2:E496)</f>
        <v>-2.9250937482657431</v>
      </c>
      <c r="G496">
        <f>Table1[[#This Row],[Heading]]*180/PI()</f>
        <v>-167.59552645572953</v>
      </c>
    </row>
    <row r="497" spans="1:7" x14ac:dyDescent="0.25">
      <c r="A497" s="1" t="s">
        <v>2</v>
      </c>
      <c r="B497" s="1" cm="1">
        <f t="array" ref="B497">_xlfn.IFS(Table1[[#This Row],[Type]]="Right", -1, Table1[[#This Row],[Type]]="Left", 1, Table1[[#This Row],[Type]]="Straight", 0)</f>
        <v>1</v>
      </c>
      <c r="C497" s="1">
        <v>1.377</v>
      </c>
      <c r="D497" s="1">
        <v>23.013000000000002</v>
      </c>
      <c r="E497">
        <f>IFERROR(Table1[[#This Row],[Section Length]]/Table1[[#This Row],[Corner Radius]], 0) * Table1[[#This Row],[Sign]]</f>
        <v>5.9835745013687915E-2</v>
      </c>
      <c r="F497">
        <f>SUM(E$2:E497)</f>
        <v>-2.8652580032520554</v>
      </c>
      <c r="G497">
        <f>Table1[[#This Row],[Heading]]*180/PI()</f>
        <v>-164.1671908024243</v>
      </c>
    </row>
    <row r="498" spans="1:7" x14ac:dyDescent="0.25">
      <c r="A498" s="1" t="s">
        <v>2</v>
      </c>
      <c r="B498" s="1" cm="1">
        <f t="array" ref="B498">_xlfn.IFS(Table1[[#This Row],[Type]]="Right", -1, Table1[[#This Row],[Type]]="Left", 1, Table1[[#This Row],[Type]]="Straight", 0)</f>
        <v>1</v>
      </c>
      <c r="C498" s="1">
        <v>1.3959999999999999</v>
      </c>
      <c r="D498" s="1">
        <v>24.885999999999999</v>
      </c>
      <c r="E498">
        <f>IFERROR(Table1[[#This Row],[Section Length]]/Table1[[#This Row],[Corner Radius]], 0) * Table1[[#This Row],[Sign]]</f>
        <v>5.6095796833561036E-2</v>
      </c>
      <c r="F498">
        <f>SUM(E$2:E498)</f>
        <v>-2.8091622064184945</v>
      </c>
      <c r="G498">
        <f>Table1[[#This Row],[Heading]]*180/PI()</f>
        <v>-160.95313839543789</v>
      </c>
    </row>
    <row r="499" spans="1:7" x14ac:dyDescent="0.25">
      <c r="A499" s="1" t="s">
        <v>2</v>
      </c>
      <c r="B499" s="1" cm="1">
        <f t="array" ref="B499">_xlfn.IFS(Table1[[#This Row],[Type]]="Right", -1, Table1[[#This Row],[Type]]="Left", 1, Table1[[#This Row],[Type]]="Straight", 0)</f>
        <v>1</v>
      </c>
      <c r="C499" s="1">
        <v>1.413</v>
      </c>
      <c r="D499" s="1">
        <v>19.292999999999999</v>
      </c>
      <c r="E499">
        <f>IFERROR(Table1[[#This Row],[Section Length]]/Table1[[#This Row],[Corner Radius]], 0) * Table1[[#This Row],[Sign]]</f>
        <v>7.3238998600528696E-2</v>
      </c>
      <c r="F499">
        <f>SUM(E$2:E499)</f>
        <v>-2.7359232078179656</v>
      </c>
      <c r="G499">
        <f>Table1[[#This Row],[Heading]]*180/PI()</f>
        <v>-156.75685287986306</v>
      </c>
    </row>
    <row r="500" spans="1:7" x14ac:dyDescent="0.25">
      <c r="A500" s="1" t="s">
        <v>2</v>
      </c>
      <c r="B500" s="1" cm="1">
        <f t="array" ref="B500">_xlfn.IFS(Table1[[#This Row],[Type]]="Right", -1, Table1[[#This Row],[Type]]="Left", 1, Table1[[#This Row],[Type]]="Straight", 0)</f>
        <v>1</v>
      </c>
      <c r="C500" s="1">
        <v>1.4450000000000001</v>
      </c>
      <c r="D500" s="1">
        <v>22.885000000000002</v>
      </c>
      <c r="E500">
        <f>IFERROR(Table1[[#This Row],[Section Length]]/Table1[[#This Row],[Corner Radius]], 0) * Table1[[#This Row],[Sign]]</f>
        <v>6.3141795936202755E-2</v>
      </c>
      <c r="F500">
        <f>SUM(E$2:E500)</f>
        <v>-2.672781411881763</v>
      </c>
      <c r="G500">
        <f>Table1[[#This Row],[Heading]]*180/PI()</f>
        <v>-153.13909446184238</v>
      </c>
    </row>
    <row r="501" spans="1:7" x14ac:dyDescent="0.25">
      <c r="A501" s="1" t="s">
        <v>2</v>
      </c>
      <c r="B501" s="1" cm="1">
        <f t="array" ref="B501">_xlfn.IFS(Table1[[#This Row],[Type]]="Right", -1, Table1[[#This Row],[Type]]="Left", 1, Table1[[#This Row],[Type]]="Straight", 0)</f>
        <v>1</v>
      </c>
      <c r="C501" s="1">
        <v>1.4419999999999999</v>
      </c>
      <c r="D501" s="1">
        <v>48.472999999999999</v>
      </c>
      <c r="E501">
        <f>IFERROR(Table1[[#This Row],[Section Length]]/Table1[[#This Row],[Corner Radius]], 0) * Table1[[#This Row],[Sign]]</f>
        <v>2.9748519794524787E-2</v>
      </c>
      <c r="F501">
        <f>SUM(E$2:E501)</f>
        <v>-2.6430328920872381</v>
      </c>
      <c r="G501">
        <f>Table1[[#This Row],[Heading]]*180/PI()</f>
        <v>-151.4346298308547</v>
      </c>
    </row>
    <row r="502" spans="1:7" x14ac:dyDescent="0.25">
      <c r="A502" s="1" t="s">
        <v>2</v>
      </c>
      <c r="B502" s="1" cm="1">
        <f t="array" ref="B502">_xlfn.IFS(Table1[[#This Row],[Type]]="Right", -1, Table1[[#This Row],[Type]]="Left", 1, Table1[[#This Row],[Type]]="Straight", 0)</f>
        <v>1</v>
      </c>
      <c r="C502" s="1">
        <v>1.419</v>
      </c>
      <c r="D502" s="1">
        <v>61.575000000000003</v>
      </c>
      <c r="E502">
        <f>IFERROR(Table1[[#This Row],[Section Length]]/Table1[[#This Row],[Corner Radius]], 0) * Table1[[#This Row],[Sign]]</f>
        <v>2.3045066991473812E-2</v>
      </c>
      <c r="F502">
        <f>SUM(E$2:E502)</f>
        <v>-2.6199878250957642</v>
      </c>
      <c r="G502">
        <f>Table1[[#This Row],[Heading]]*180/PI()</f>
        <v>-150.114244753647</v>
      </c>
    </row>
    <row r="503" spans="1:7" x14ac:dyDescent="0.25">
      <c r="A503" s="1" t="s">
        <v>2</v>
      </c>
      <c r="B503" s="1" cm="1">
        <f t="array" ref="B503">_xlfn.IFS(Table1[[#This Row],[Type]]="Right", -1, Table1[[#This Row],[Type]]="Left", 1, Table1[[#This Row],[Type]]="Straight", 0)</f>
        <v>1</v>
      </c>
      <c r="C503" s="1">
        <v>1.387</v>
      </c>
      <c r="D503" s="1">
        <v>34.853000000000002</v>
      </c>
      <c r="E503">
        <f>IFERROR(Table1[[#This Row],[Section Length]]/Table1[[#This Row],[Corner Radius]], 0) * Table1[[#This Row],[Sign]]</f>
        <v>3.979571342495624E-2</v>
      </c>
      <c r="F503">
        <f>SUM(E$2:E503)</f>
        <v>-2.580192111670808</v>
      </c>
      <c r="G503">
        <f>Table1[[#This Row],[Heading]]*180/PI()</f>
        <v>-147.83411833168489</v>
      </c>
    </row>
    <row r="504" spans="1:7" x14ac:dyDescent="0.25">
      <c r="A504" s="1" t="s">
        <v>2</v>
      </c>
      <c r="B504" s="1" cm="1">
        <f t="array" ref="B504">_xlfn.IFS(Table1[[#This Row],[Type]]="Right", -1, Table1[[#This Row],[Type]]="Left", 1, Table1[[#This Row],[Type]]="Straight", 0)</f>
        <v>1</v>
      </c>
      <c r="C504" s="1">
        <v>1.3360000000000001</v>
      </c>
      <c r="D504" s="1">
        <v>32.767000000000003</v>
      </c>
      <c r="E504">
        <f>IFERROR(Table1[[#This Row],[Section Length]]/Table1[[#This Row],[Corner Radius]], 0) * Table1[[#This Row],[Sign]]</f>
        <v>4.0772728659932249E-2</v>
      </c>
      <c r="F504">
        <f>SUM(E$2:E504)</f>
        <v>-2.5394193830108756</v>
      </c>
      <c r="G504">
        <f>Table1[[#This Row],[Heading]]*180/PI()</f>
        <v>-145.49801306023869</v>
      </c>
    </row>
    <row r="505" spans="1:7" x14ac:dyDescent="0.25">
      <c r="A505" s="1" t="s">
        <v>2</v>
      </c>
      <c r="B505" s="1" cm="1">
        <f t="array" ref="B505">_xlfn.IFS(Table1[[#This Row],[Type]]="Right", -1, Table1[[#This Row],[Type]]="Left", 1, Table1[[#This Row],[Type]]="Straight", 0)</f>
        <v>1</v>
      </c>
      <c r="C505" s="1">
        <v>1.276</v>
      </c>
      <c r="D505" s="1">
        <v>37.917999999999999</v>
      </c>
      <c r="E505">
        <f>IFERROR(Table1[[#This Row],[Section Length]]/Table1[[#This Row],[Corner Radius]], 0) * Table1[[#This Row],[Sign]]</f>
        <v>3.3651563901049633E-2</v>
      </c>
      <c r="F505">
        <f>SUM(E$2:E505)</f>
        <v>-2.5057678191098258</v>
      </c>
      <c r="G505">
        <f>Table1[[#This Row],[Heading]]*180/PI()</f>
        <v>-143.56992047469373</v>
      </c>
    </row>
    <row r="506" spans="1:7" x14ac:dyDescent="0.25">
      <c r="A506" s="1" t="s">
        <v>2</v>
      </c>
      <c r="B506" s="1" cm="1">
        <f t="array" ref="B506">_xlfn.IFS(Table1[[#This Row],[Type]]="Right", -1, Table1[[#This Row],[Type]]="Left", 1, Table1[[#This Row],[Type]]="Straight", 0)</f>
        <v>1</v>
      </c>
      <c r="C506" s="1">
        <v>1.2170000000000001</v>
      </c>
      <c r="D506" s="1">
        <v>28.623000000000001</v>
      </c>
      <c r="E506">
        <f>IFERROR(Table1[[#This Row],[Section Length]]/Table1[[#This Row],[Corner Radius]], 0) * Table1[[#This Row],[Sign]]</f>
        <v>4.2518254550536282E-2</v>
      </c>
      <c r="F506">
        <f>SUM(E$2:E506)</f>
        <v>-2.4632495645592893</v>
      </c>
      <c r="G506">
        <f>Table1[[#This Row],[Heading]]*180/PI()</f>
        <v>-141.13380393668507</v>
      </c>
    </row>
    <row r="507" spans="1:7" x14ac:dyDescent="0.25">
      <c r="A507" s="1" t="s">
        <v>2</v>
      </c>
      <c r="B507" s="1" cm="1">
        <f t="array" ref="B507">_xlfn.IFS(Table1[[#This Row],[Type]]="Right", -1, Table1[[#This Row],[Type]]="Left", 1, Table1[[#This Row],[Type]]="Straight", 0)</f>
        <v>1</v>
      </c>
      <c r="C507" s="1">
        <v>1.1779999999999999</v>
      </c>
      <c r="D507" s="1">
        <v>16.440000000000001</v>
      </c>
      <c r="E507">
        <f>IFERROR(Table1[[#This Row],[Section Length]]/Table1[[#This Row],[Corner Radius]], 0) * Table1[[#This Row],[Sign]]</f>
        <v>7.1654501216545E-2</v>
      </c>
      <c r="F507">
        <f>SUM(E$2:E507)</f>
        <v>-2.3915950633427445</v>
      </c>
      <c r="G507">
        <f>Table1[[#This Row],[Heading]]*180/PI()</f>
        <v>-137.02830343386205</v>
      </c>
    </row>
    <row r="508" spans="1:7" x14ac:dyDescent="0.25">
      <c r="A508" s="1" t="s">
        <v>2</v>
      </c>
      <c r="B508" s="1" cm="1">
        <f t="array" ref="B508">_xlfn.IFS(Table1[[#This Row],[Type]]="Right", -1, Table1[[#This Row],[Type]]="Left", 1, Table1[[#This Row],[Type]]="Straight", 0)</f>
        <v>1</v>
      </c>
      <c r="C508" s="1">
        <v>1.1619999999999999</v>
      </c>
      <c r="D508" s="1">
        <v>12.945</v>
      </c>
      <c r="E508">
        <f>IFERROR(Table1[[#This Row],[Section Length]]/Table1[[#This Row],[Corner Radius]], 0) * Table1[[#This Row],[Sign]]</f>
        <v>8.9764387794515246E-2</v>
      </c>
      <c r="F508">
        <f>SUM(E$2:E508)</f>
        <v>-2.3018306755482292</v>
      </c>
      <c r="G508">
        <f>Table1[[#This Row],[Heading]]*180/PI()</f>
        <v>-131.88518286266068</v>
      </c>
    </row>
    <row r="509" spans="1:7" x14ac:dyDescent="0.25">
      <c r="A509" s="1" t="s">
        <v>2</v>
      </c>
      <c r="B509" s="1" cm="1">
        <f t="array" ref="B509">_xlfn.IFS(Table1[[#This Row],[Type]]="Right", -1, Table1[[#This Row],[Type]]="Left", 1, Table1[[#This Row],[Type]]="Straight", 0)</f>
        <v>1</v>
      </c>
      <c r="C509" s="1">
        <v>1.1359999999999999</v>
      </c>
      <c r="D509" s="1">
        <v>13.337</v>
      </c>
      <c r="E509">
        <f>IFERROR(Table1[[#This Row],[Section Length]]/Table1[[#This Row],[Corner Radius]], 0) * Table1[[#This Row],[Sign]]</f>
        <v>8.5176576441478594E-2</v>
      </c>
      <c r="F509">
        <f>SUM(E$2:E509)</f>
        <v>-2.2166540991067505</v>
      </c>
      <c r="G509">
        <f>Table1[[#This Row],[Heading]]*180/PI()</f>
        <v>-127.0049245191905</v>
      </c>
    </row>
    <row r="510" spans="1:7" x14ac:dyDescent="0.25">
      <c r="A510" s="1" t="s">
        <v>2</v>
      </c>
      <c r="B510" s="1" cm="1">
        <f t="array" ref="B510">_xlfn.IFS(Table1[[#This Row],[Type]]="Right", -1, Table1[[#This Row],[Type]]="Left", 1, Table1[[#This Row],[Type]]="Straight", 0)</f>
        <v>1</v>
      </c>
      <c r="C510" s="1">
        <v>1.089</v>
      </c>
      <c r="D510" s="1">
        <v>11.305999999999999</v>
      </c>
      <c r="E510">
        <f>IFERROR(Table1[[#This Row],[Section Length]]/Table1[[#This Row],[Corner Radius]], 0) * Table1[[#This Row],[Sign]]</f>
        <v>9.6320537767557057E-2</v>
      </c>
      <c r="F510">
        <f>SUM(E$2:E510)</f>
        <v>-2.1203335613391934</v>
      </c>
      <c r="G510">
        <f>Table1[[#This Row],[Heading]]*180/PI()</f>
        <v>-121.48616422467903</v>
      </c>
    </row>
    <row r="511" spans="1:7" x14ac:dyDescent="0.25">
      <c r="A511" s="1" t="s">
        <v>2</v>
      </c>
      <c r="B511" s="1" cm="1">
        <f t="array" ref="B511">_xlfn.IFS(Table1[[#This Row],[Type]]="Right", -1, Table1[[#This Row],[Type]]="Left", 1, Table1[[#This Row],[Type]]="Straight", 0)</f>
        <v>1</v>
      </c>
      <c r="C511" s="1">
        <v>1.0609999999999999</v>
      </c>
      <c r="D511" s="1">
        <v>10.59</v>
      </c>
      <c r="E511">
        <f>IFERROR(Table1[[#This Row],[Section Length]]/Table1[[#This Row],[Corner Radius]], 0) * Table1[[#This Row],[Sign]]</f>
        <v>0.10018885741265345</v>
      </c>
      <c r="F511">
        <f>SUM(E$2:E511)</f>
        <v>-2.0201447039265399</v>
      </c>
      <c r="G511">
        <f>Table1[[#This Row],[Heading]]*180/PI()</f>
        <v>-115.745765540696</v>
      </c>
    </row>
    <row r="512" spans="1:7" x14ac:dyDescent="0.25">
      <c r="A512" s="1" t="s">
        <v>2</v>
      </c>
      <c r="B512" s="1" cm="1">
        <f t="array" ref="B512">_xlfn.IFS(Table1[[#This Row],[Type]]="Right", -1, Table1[[#This Row],[Type]]="Left", 1, Table1[[#This Row],[Type]]="Straight", 0)</f>
        <v>1</v>
      </c>
      <c r="C512" s="1">
        <v>1.0429999999999999</v>
      </c>
      <c r="D512" s="1">
        <v>11.647</v>
      </c>
      <c r="E512">
        <f>IFERROR(Table1[[#This Row],[Section Length]]/Table1[[#This Row],[Corner Radius]], 0) * Table1[[#This Row],[Sign]]</f>
        <v>8.955095732806731E-2</v>
      </c>
      <c r="F512">
        <f>SUM(E$2:E512)</f>
        <v>-1.9305937465984726</v>
      </c>
      <c r="G512">
        <f>Table1[[#This Row],[Heading]]*180/PI()</f>
        <v>-110.61487363444162</v>
      </c>
    </row>
    <row r="513" spans="1:7" x14ac:dyDescent="0.25">
      <c r="A513" s="1" t="s">
        <v>2</v>
      </c>
      <c r="B513" s="1" cm="1">
        <f t="array" ref="B513">_xlfn.IFS(Table1[[#This Row],[Type]]="Right", -1, Table1[[#This Row],[Type]]="Left", 1, Table1[[#This Row],[Type]]="Straight", 0)</f>
        <v>1</v>
      </c>
      <c r="C513" s="1">
        <v>1.038</v>
      </c>
      <c r="D513" s="1">
        <v>11.802</v>
      </c>
      <c r="E513">
        <f>IFERROR(Table1[[#This Row],[Section Length]]/Table1[[#This Row],[Corner Radius]], 0) * Table1[[#This Row],[Sign]]</f>
        <v>8.7951194712760555E-2</v>
      </c>
      <c r="F513">
        <f>SUM(E$2:E513)</f>
        <v>-1.8426425518857121</v>
      </c>
      <c r="G513">
        <f>Table1[[#This Row],[Heading]]*180/PI()</f>
        <v>-105.57564137426712</v>
      </c>
    </row>
    <row r="514" spans="1:7" x14ac:dyDescent="0.25">
      <c r="A514" s="1" t="s">
        <v>2</v>
      </c>
      <c r="B514" s="1" cm="1">
        <f t="array" ref="B514">_xlfn.IFS(Table1[[#This Row],[Type]]="Right", -1, Table1[[#This Row],[Type]]="Left", 1, Table1[[#This Row],[Type]]="Straight", 0)</f>
        <v>1</v>
      </c>
      <c r="C514" s="1">
        <v>1.0489999999999999</v>
      </c>
      <c r="D514" s="1">
        <v>11.782</v>
      </c>
      <c r="E514">
        <f>IFERROR(Table1[[#This Row],[Section Length]]/Table1[[#This Row],[Corner Radius]], 0) * Table1[[#This Row],[Sign]]</f>
        <v>8.9034119843829571E-2</v>
      </c>
      <c r="F514">
        <f>SUM(E$2:E514)</f>
        <v>-1.7536084320418825</v>
      </c>
      <c r="G514">
        <f>Table1[[#This Row],[Heading]]*180/PI()</f>
        <v>-100.47436207455371</v>
      </c>
    </row>
    <row r="515" spans="1:7" x14ac:dyDescent="0.25">
      <c r="A515" s="1" t="s">
        <v>2</v>
      </c>
      <c r="B515" s="1" cm="1">
        <f t="array" ref="B515">_xlfn.IFS(Table1[[#This Row],[Type]]="Right", -1, Table1[[#This Row],[Type]]="Left", 1, Table1[[#This Row],[Type]]="Straight", 0)</f>
        <v>1</v>
      </c>
      <c r="C515" s="1">
        <v>1.077</v>
      </c>
      <c r="D515" s="1">
        <v>12.34</v>
      </c>
      <c r="E515">
        <f>IFERROR(Table1[[#This Row],[Section Length]]/Table1[[#This Row],[Corner Radius]], 0) * Table1[[#This Row],[Sign]]</f>
        <v>8.7277147487844403E-2</v>
      </c>
      <c r="F515">
        <f>SUM(E$2:E515)</f>
        <v>-1.6663312845540381</v>
      </c>
      <c r="G515">
        <f>Table1[[#This Row],[Heading]]*180/PI()</f>
        <v>-95.473749875559406</v>
      </c>
    </row>
    <row r="516" spans="1:7" x14ac:dyDescent="0.25">
      <c r="A516" s="1" t="s">
        <v>2</v>
      </c>
      <c r="B516" s="1" cm="1">
        <f t="array" ref="B516">_xlfn.IFS(Table1[[#This Row],[Type]]="Right", -1, Table1[[#This Row],[Type]]="Left", 1, Table1[[#This Row],[Type]]="Straight", 0)</f>
        <v>1</v>
      </c>
      <c r="C516" s="1">
        <v>1.1120000000000001</v>
      </c>
      <c r="D516" s="1">
        <v>14.298999999999999</v>
      </c>
      <c r="E516">
        <f>IFERROR(Table1[[#This Row],[Section Length]]/Table1[[#This Row],[Corner Radius]], 0) * Table1[[#This Row],[Sign]]</f>
        <v>7.776767606126303E-2</v>
      </c>
      <c r="F516">
        <f>SUM(E$2:E516)</f>
        <v>-1.588563608492775</v>
      </c>
      <c r="G516">
        <f>Table1[[#This Row],[Heading]]*180/PI()</f>
        <v>-91.017990254708465</v>
      </c>
    </row>
    <row r="517" spans="1:7" x14ac:dyDescent="0.25">
      <c r="A517" s="1" t="s">
        <v>2</v>
      </c>
      <c r="B517" s="1" cm="1">
        <f t="array" ref="B517">_xlfn.IFS(Table1[[#This Row],[Type]]="Right", -1, Table1[[#This Row],[Type]]="Left", 1, Table1[[#This Row],[Type]]="Straight", 0)</f>
        <v>1</v>
      </c>
      <c r="C517" s="1">
        <v>1.141</v>
      </c>
      <c r="D517" s="1">
        <v>18.013000000000002</v>
      </c>
      <c r="E517">
        <f>IFERROR(Table1[[#This Row],[Section Length]]/Table1[[#This Row],[Corner Radius]], 0) * Table1[[#This Row],[Sign]]</f>
        <v>6.3343141064786543E-2</v>
      </c>
      <c r="F517">
        <f>SUM(E$2:E517)</f>
        <v>-1.5252204674279886</v>
      </c>
      <c r="G517">
        <f>Table1[[#This Row],[Heading]]*180/PI()</f>
        <v>-87.388695610594397</v>
      </c>
    </row>
    <row r="518" spans="1:7" x14ac:dyDescent="0.25">
      <c r="A518" s="1" t="s">
        <v>2</v>
      </c>
      <c r="B518" s="1" cm="1">
        <f t="array" ref="B518">_xlfn.IFS(Table1[[#This Row],[Type]]="Right", -1, Table1[[#This Row],[Type]]="Left", 1, Table1[[#This Row],[Type]]="Straight", 0)</f>
        <v>1</v>
      </c>
      <c r="C518" s="1">
        <v>1.1619999999999999</v>
      </c>
      <c r="D518" s="1">
        <v>30.02</v>
      </c>
      <c r="E518">
        <f>IFERROR(Table1[[#This Row],[Section Length]]/Table1[[#This Row],[Corner Radius]], 0) * Table1[[#This Row],[Sign]]</f>
        <v>3.8707528314457028E-2</v>
      </c>
      <c r="F518">
        <f>SUM(E$2:E518)</f>
        <v>-1.4865129391135314</v>
      </c>
      <c r="G518">
        <f>Table1[[#This Row],[Heading]]*180/PI()</f>
        <v>-85.170917602792855</v>
      </c>
    </row>
    <row r="519" spans="1:7" x14ac:dyDescent="0.25">
      <c r="A519" s="1" t="s">
        <v>2</v>
      </c>
      <c r="B519" s="1" cm="1">
        <f t="array" ref="B519">_xlfn.IFS(Table1[[#This Row],[Type]]="Right", -1, Table1[[#This Row],[Type]]="Left", 1, Table1[[#This Row],[Type]]="Straight", 0)</f>
        <v>1</v>
      </c>
      <c r="C519" s="1">
        <v>1.1819999999999999</v>
      </c>
      <c r="D519" s="1">
        <v>227.75899999999999</v>
      </c>
      <c r="E519">
        <f>IFERROR(Table1[[#This Row],[Section Length]]/Table1[[#This Row],[Corner Radius]], 0) * Table1[[#This Row],[Sign]]</f>
        <v>5.1896961261684504E-3</v>
      </c>
      <c r="F519">
        <f>SUM(E$2:E519)</f>
        <v>-1.4813232429873631</v>
      </c>
      <c r="G519">
        <f>Table1[[#This Row],[Heading]]*180/PI()</f>
        <v>-84.873569917808027</v>
      </c>
    </row>
    <row r="520" spans="1:7" x14ac:dyDescent="0.25">
      <c r="A520" s="1" t="s">
        <v>1</v>
      </c>
      <c r="B520" s="1" cm="1">
        <f t="array" ref="B520">_xlfn.IFS(Table1[[#This Row],[Type]]="Right", -1, Table1[[#This Row],[Type]]="Left", 1, Table1[[#This Row],[Type]]="Straight", 0)</f>
        <v>-1</v>
      </c>
      <c r="C520" s="1">
        <v>1.21</v>
      </c>
      <c r="D520" s="1">
        <v>59.738999999999997</v>
      </c>
      <c r="E520">
        <f>IFERROR(Table1[[#This Row],[Section Length]]/Table1[[#This Row],[Corner Radius]], 0) * Table1[[#This Row],[Sign]]</f>
        <v>-2.0254774937645426E-2</v>
      </c>
      <c r="F520">
        <f>SUM(E$2:E520)</f>
        <v>-1.5015780179250084</v>
      </c>
      <c r="G520">
        <f>Table1[[#This Row],[Heading]]*180/PI()</f>
        <v>-86.034083036722464</v>
      </c>
    </row>
    <row r="521" spans="1:7" x14ac:dyDescent="0.25">
      <c r="A521" s="1" t="s">
        <v>1</v>
      </c>
      <c r="B521" s="1" cm="1">
        <f t="array" ref="B521">_xlfn.IFS(Table1[[#This Row],[Type]]="Right", -1, Table1[[#This Row],[Type]]="Left", 1, Table1[[#This Row],[Type]]="Straight", 0)</f>
        <v>-1</v>
      </c>
      <c r="C521" s="1">
        <v>1.2589999999999999</v>
      </c>
      <c r="D521" s="1">
        <v>28.736999999999998</v>
      </c>
      <c r="E521">
        <f>IFERROR(Table1[[#This Row],[Section Length]]/Table1[[#This Row],[Corner Radius]], 0) * Table1[[#This Row],[Sign]]</f>
        <v>-4.3811114590945471E-2</v>
      </c>
      <c r="F521">
        <f>SUM(E$2:E521)</f>
        <v>-1.5453891325159539</v>
      </c>
      <c r="G521">
        <f>Table1[[#This Row],[Heading]]*180/PI()</f>
        <v>-88.54427499854765</v>
      </c>
    </row>
    <row r="522" spans="1:7" x14ac:dyDescent="0.25">
      <c r="A522" s="1" t="s">
        <v>1</v>
      </c>
      <c r="B522" s="1" cm="1">
        <f t="array" ref="B522">_xlfn.IFS(Table1[[#This Row],[Type]]="Right", -1, Table1[[#This Row],[Type]]="Left", 1, Table1[[#This Row],[Type]]="Straight", 0)</f>
        <v>-1</v>
      </c>
      <c r="C522" s="1">
        <v>1.3160000000000001</v>
      </c>
      <c r="D522" s="1">
        <v>21.527999999999999</v>
      </c>
      <c r="E522">
        <f>IFERROR(Table1[[#This Row],[Section Length]]/Table1[[#This Row],[Corner Radius]], 0) * Table1[[#This Row],[Sign]]</f>
        <v>-6.1129691564474183E-2</v>
      </c>
      <c r="F522">
        <f>SUM(E$2:E522)</f>
        <v>-1.606518824080428</v>
      </c>
      <c r="G522">
        <f>Table1[[#This Row],[Heading]]*180/PI()</f>
        <v>-92.046748328128501</v>
      </c>
    </row>
    <row r="523" spans="1:7" x14ac:dyDescent="0.25">
      <c r="A523" s="1" t="s">
        <v>1</v>
      </c>
      <c r="B523" s="1" cm="1">
        <f t="array" ref="B523">_xlfn.IFS(Table1[[#This Row],[Type]]="Right", -1, Table1[[#This Row],[Type]]="Left", 1, Table1[[#This Row],[Type]]="Straight", 0)</f>
        <v>-1</v>
      </c>
      <c r="C523" s="1">
        <v>1.3640000000000001</v>
      </c>
      <c r="D523" s="1">
        <v>21.324999999999999</v>
      </c>
      <c r="E523">
        <f>IFERROR(Table1[[#This Row],[Section Length]]/Table1[[#This Row],[Corner Radius]], 0) * Table1[[#This Row],[Sign]]</f>
        <v>-6.3962485345838219E-2</v>
      </c>
      <c r="F523">
        <f>SUM(E$2:E523)</f>
        <v>-1.6704813094262663</v>
      </c>
      <c r="G523">
        <f>Table1[[#This Row],[Heading]]*180/PI()</f>
        <v>-95.711528785612401</v>
      </c>
    </row>
    <row r="524" spans="1:7" x14ac:dyDescent="0.25">
      <c r="A524" s="1" t="s">
        <v>1</v>
      </c>
      <c r="B524" s="1" cm="1">
        <f t="array" ref="B524">_xlfn.IFS(Table1[[#This Row],[Type]]="Right", -1, Table1[[#This Row],[Type]]="Left", 1, Table1[[#This Row],[Type]]="Straight", 0)</f>
        <v>-1</v>
      </c>
      <c r="C524" s="1">
        <v>1.399</v>
      </c>
      <c r="D524" s="1">
        <v>21.603000000000002</v>
      </c>
      <c r="E524">
        <f>IFERROR(Table1[[#This Row],[Section Length]]/Table1[[#This Row],[Corner Radius]], 0) * Table1[[#This Row],[Sign]]</f>
        <v>-6.4759524140165711E-2</v>
      </c>
      <c r="F524">
        <f>SUM(E$2:E524)</f>
        <v>-1.735240833566432</v>
      </c>
      <c r="G524">
        <f>Table1[[#This Row],[Heading]]*180/PI()</f>
        <v>-99.421976202119467</v>
      </c>
    </row>
    <row r="525" spans="1:7" x14ac:dyDescent="0.25">
      <c r="A525" s="1" t="s">
        <v>1</v>
      </c>
      <c r="B525" s="1" cm="1">
        <f t="array" ref="B525">_xlfn.IFS(Table1[[#This Row],[Type]]="Right", -1, Table1[[#This Row],[Type]]="Left", 1, Table1[[#This Row],[Type]]="Straight", 0)</f>
        <v>-1</v>
      </c>
      <c r="C525" s="1">
        <v>1.44</v>
      </c>
      <c r="D525" s="1">
        <v>23.222000000000001</v>
      </c>
      <c r="E525">
        <f>IFERROR(Table1[[#This Row],[Section Length]]/Table1[[#This Row],[Corner Radius]], 0) * Table1[[#This Row],[Sign]]</f>
        <v>-6.2010162776677286E-2</v>
      </c>
      <c r="F525">
        <f>SUM(E$2:E525)</f>
        <v>-1.7972509963431094</v>
      </c>
      <c r="G525">
        <f>Table1[[#This Row],[Heading]]*180/PI()</f>
        <v>-102.97489681614232</v>
      </c>
    </row>
    <row r="526" spans="1:7" x14ac:dyDescent="0.25">
      <c r="A526" s="1" t="s">
        <v>1</v>
      </c>
      <c r="B526" s="1" cm="1">
        <f t="array" ref="B526">_xlfn.IFS(Table1[[#This Row],[Type]]="Right", -1, Table1[[#This Row],[Type]]="Left", 1, Table1[[#This Row],[Type]]="Straight", 0)</f>
        <v>-1</v>
      </c>
      <c r="C526" s="1">
        <v>1.4710000000000001</v>
      </c>
      <c r="D526" s="1">
        <v>31.765999999999998</v>
      </c>
      <c r="E526">
        <f>IFERROR(Table1[[#This Row],[Section Length]]/Table1[[#This Row],[Corner Radius]], 0) * Table1[[#This Row],[Sign]]</f>
        <v>-4.6307372662595235E-2</v>
      </c>
      <c r="F526">
        <f>SUM(E$2:E526)</f>
        <v>-1.8435583690057047</v>
      </c>
      <c r="G526">
        <f>Table1[[#This Row],[Heading]]*180/PI()</f>
        <v>-105.62811383004851</v>
      </c>
    </row>
    <row r="527" spans="1:7" x14ac:dyDescent="0.25">
      <c r="A527" s="1" t="s">
        <v>1</v>
      </c>
      <c r="B527" s="1" cm="1">
        <f t="array" ref="B527">_xlfn.IFS(Table1[[#This Row],[Type]]="Right", -1, Table1[[#This Row],[Type]]="Left", 1, Table1[[#This Row],[Type]]="Straight", 0)</f>
        <v>-1</v>
      </c>
      <c r="C527" s="1">
        <v>1.4890000000000001</v>
      </c>
      <c r="D527" s="1">
        <v>38.305999999999997</v>
      </c>
      <c r="E527">
        <f>IFERROR(Table1[[#This Row],[Section Length]]/Table1[[#This Row],[Corner Radius]], 0) * Table1[[#This Row],[Sign]]</f>
        <v>-3.8871195113037126E-2</v>
      </c>
      <c r="F527">
        <f>SUM(E$2:E527)</f>
        <v>-1.8824295641187418</v>
      </c>
      <c r="G527">
        <f>Table1[[#This Row],[Heading]]*180/PI()</f>
        <v>-107.85526925465508</v>
      </c>
    </row>
    <row r="528" spans="1:7" x14ac:dyDescent="0.25">
      <c r="A528" s="1" t="s">
        <v>1</v>
      </c>
      <c r="B528" s="1" cm="1">
        <f t="array" ref="B528">_xlfn.IFS(Table1[[#This Row],[Type]]="Right", -1, Table1[[#This Row],[Type]]="Left", 1, Table1[[#This Row],[Type]]="Straight", 0)</f>
        <v>-1</v>
      </c>
      <c r="C528" s="1">
        <v>1.5109999999999999</v>
      </c>
      <c r="D528" s="1">
        <v>30.751000000000001</v>
      </c>
      <c r="E528">
        <f>IFERROR(Table1[[#This Row],[Section Length]]/Table1[[#This Row],[Corner Radius]], 0) * Table1[[#This Row],[Sign]]</f>
        <v>-4.9136613443465246E-2</v>
      </c>
      <c r="F528">
        <f>SUM(E$2:E528)</f>
        <v>-1.9315661775622071</v>
      </c>
      <c r="G528">
        <f>Table1[[#This Row],[Heading]]*180/PI()</f>
        <v>-110.67058982453143</v>
      </c>
    </row>
    <row r="529" spans="1:7" x14ac:dyDescent="0.25">
      <c r="A529" s="1" t="s">
        <v>1</v>
      </c>
      <c r="B529" s="1" cm="1">
        <f t="array" ref="B529">_xlfn.IFS(Table1[[#This Row],[Type]]="Right", -1, Table1[[#This Row],[Type]]="Left", 1, Table1[[#This Row],[Type]]="Straight", 0)</f>
        <v>-1</v>
      </c>
      <c r="C529" s="1">
        <v>1.542</v>
      </c>
      <c r="D529" s="1">
        <v>40.125</v>
      </c>
      <c r="E529">
        <f>IFERROR(Table1[[#This Row],[Section Length]]/Table1[[#This Row],[Corner Radius]], 0) * Table1[[#This Row],[Sign]]</f>
        <v>-3.8429906542056073E-2</v>
      </c>
      <c r="F529">
        <f>SUM(E$2:E529)</f>
        <v>-1.9699960841042632</v>
      </c>
      <c r="G529">
        <f>Table1[[#This Row],[Heading]]*180/PI()</f>
        <v>-112.87246127647344</v>
      </c>
    </row>
    <row r="530" spans="1:7" x14ac:dyDescent="0.25">
      <c r="A530" s="1" t="s">
        <v>1</v>
      </c>
      <c r="B530" s="1" cm="1">
        <f t="array" ref="B530">_xlfn.IFS(Table1[[#This Row],[Type]]="Right", -1, Table1[[#This Row],[Type]]="Left", 1, Table1[[#This Row],[Type]]="Straight", 0)</f>
        <v>-1</v>
      </c>
      <c r="C530" s="1">
        <v>1.5649999999999999</v>
      </c>
      <c r="D530" s="1">
        <v>276.40600000000001</v>
      </c>
      <c r="E530">
        <f>IFERROR(Table1[[#This Row],[Section Length]]/Table1[[#This Row],[Corner Radius]], 0) * Table1[[#This Row],[Sign]]</f>
        <v>-5.6619610283423659E-3</v>
      </c>
      <c r="F530">
        <f>SUM(E$2:E530)</f>
        <v>-1.9756580451326056</v>
      </c>
      <c r="G530">
        <f>Table1[[#This Row],[Heading]]*180/PI()</f>
        <v>-113.19686774716503</v>
      </c>
    </row>
    <row r="531" spans="1:7" x14ac:dyDescent="0.25">
      <c r="A531" s="1" t="s">
        <v>2</v>
      </c>
      <c r="B531" s="1" cm="1">
        <f t="array" ref="B531">_xlfn.IFS(Table1[[#This Row],[Type]]="Right", -1, Table1[[#This Row],[Type]]="Left", 1, Table1[[#This Row],[Type]]="Straight", 0)</f>
        <v>1</v>
      </c>
      <c r="C531" s="1">
        <v>1.5980000000000001</v>
      </c>
      <c r="D531" s="1">
        <v>288.476</v>
      </c>
      <c r="E531">
        <f>IFERROR(Table1[[#This Row],[Section Length]]/Table1[[#This Row],[Corner Radius]], 0) * Table1[[#This Row],[Sign]]</f>
        <v>5.5394556219581529E-3</v>
      </c>
      <c r="F531">
        <f>SUM(E$2:E531)</f>
        <v>-1.9701185895106474</v>
      </c>
      <c r="G531">
        <f>Table1[[#This Row],[Heading]]*180/PI()</f>
        <v>-112.87948031922679</v>
      </c>
    </row>
    <row r="532" spans="1:7" x14ac:dyDescent="0.25">
      <c r="A532" s="1" t="s">
        <v>1</v>
      </c>
      <c r="B532" s="1" cm="1">
        <f t="array" ref="B532">_xlfn.IFS(Table1[[#This Row],[Type]]="Right", -1, Table1[[#This Row],[Type]]="Left", 1, Table1[[#This Row],[Type]]="Straight", 0)</f>
        <v>-1</v>
      </c>
      <c r="C532" s="1">
        <v>1.633</v>
      </c>
      <c r="D532" s="1">
        <v>391.6</v>
      </c>
      <c r="E532">
        <f>IFERROR(Table1[[#This Row],[Section Length]]/Table1[[#This Row],[Corner Radius]], 0) * Table1[[#This Row],[Sign]]</f>
        <v>-4.1700715015321752E-3</v>
      </c>
      <c r="F532">
        <f>SUM(E$2:E532)</f>
        <v>-1.9742886610121797</v>
      </c>
      <c r="G532">
        <f>Table1[[#This Row],[Heading]]*180/PI()</f>
        <v>-113.11840781653237</v>
      </c>
    </row>
    <row r="533" spans="1:7" x14ac:dyDescent="0.25">
      <c r="A533" s="1" t="s">
        <v>1</v>
      </c>
      <c r="B533" s="1" cm="1">
        <f t="array" ref="B533">_xlfn.IFS(Table1[[#This Row],[Type]]="Right", -1, Table1[[#This Row],[Type]]="Left", 1, Table1[[#This Row],[Type]]="Straight", 0)</f>
        <v>-1</v>
      </c>
      <c r="C533" s="1">
        <v>1.6679999999999999</v>
      </c>
      <c r="D533" s="1">
        <v>113.42</v>
      </c>
      <c r="E533">
        <f>IFERROR(Table1[[#This Row],[Section Length]]/Table1[[#This Row],[Corner Radius]], 0) * Table1[[#This Row],[Sign]]</f>
        <v>-1.4706400987480162E-2</v>
      </c>
      <c r="F533">
        <f>SUM(E$2:E533)</f>
        <v>-1.9889950619996599</v>
      </c>
      <c r="G533">
        <f>Table1[[#This Row],[Heading]]*180/PI()</f>
        <v>-113.96102252494202</v>
      </c>
    </row>
    <row r="534" spans="1:7" x14ac:dyDescent="0.25">
      <c r="A534" s="1" t="s">
        <v>1</v>
      </c>
      <c r="B534" s="1" cm="1">
        <f t="array" ref="B534">_xlfn.IFS(Table1[[#This Row],[Type]]="Right", -1, Table1[[#This Row],[Type]]="Left", 1, Table1[[#This Row],[Type]]="Straight", 0)</f>
        <v>-1</v>
      </c>
      <c r="C534" s="1">
        <v>1.7090000000000001</v>
      </c>
      <c r="D534" s="1">
        <v>134.017</v>
      </c>
      <c r="E534">
        <f>IFERROR(Table1[[#This Row],[Section Length]]/Table1[[#This Row],[Corner Radius]], 0) * Table1[[#This Row],[Sign]]</f>
        <v>-1.2752113537834753E-2</v>
      </c>
      <c r="F534">
        <f>SUM(E$2:E534)</f>
        <v>-2.0017471755374947</v>
      </c>
      <c r="G534">
        <f>Table1[[#This Row],[Heading]]*180/PI()</f>
        <v>-114.69166481053161</v>
      </c>
    </row>
    <row r="535" spans="1:7" x14ac:dyDescent="0.25">
      <c r="A535" s="1" t="s">
        <v>1</v>
      </c>
      <c r="B535" s="1" cm="1">
        <f t="array" ref="B535">_xlfn.IFS(Table1[[#This Row],[Type]]="Right", -1, Table1[[#This Row],[Type]]="Left", 1, Table1[[#This Row],[Type]]="Straight", 0)</f>
        <v>-1</v>
      </c>
      <c r="C535" s="1">
        <v>1.7390000000000001</v>
      </c>
      <c r="D535" s="1">
        <v>261.15800000000002</v>
      </c>
      <c r="E535">
        <f>IFERROR(Table1[[#This Row],[Section Length]]/Table1[[#This Row],[Corner Radius]], 0) * Table1[[#This Row],[Sign]]</f>
        <v>-6.6588042487689446E-3</v>
      </c>
      <c r="F535">
        <f>SUM(E$2:E535)</f>
        <v>-2.0084059797862635</v>
      </c>
      <c r="G535">
        <f>Table1[[#This Row],[Heading]]*180/PI()</f>
        <v>-115.07318619058982</v>
      </c>
    </row>
    <row r="536" spans="1:7" x14ac:dyDescent="0.25">
      <c r="A536" s="1" t="s">
        <v>1</v>
      </c>
      <c r="B536" s="1" cm="1">
        <f t="array" ref="B536">_xlfn.IFS(Table1[[#This Row],[Type]]="Right", -1, Table1[[#This Row],[Type]]="Left", 1, Table1[[#This Row],[Type]]="Straight", 0)</f>
        <v>-1</v>
      </c>
      <c r="C536" s="1">
        <v>1.7769999999999999</v>
      </c>
      <c r="D536" s="1">
        <v>308.88099999999997</v>
      </c>
      <c r="E536">
        <f>IFERROR(Table1[[#This Row],[Section Length]]/Table1[[#This Row],[Corner Radius]], 0) * Table1[[#This Row],[Sign]]</f>
        <v>-5.7530246276073956E-3</v>
      </c>
      <c r="F536">
        <f>SUM(E$2:E536)</f>
        <v>-2.0141590044138709</v>
      </c>
      <c r="G536">
        <f>Table1[[#This Row],[Heading]]*180/PI()</f>
        <v>-115.40281022118654</v>
      </c>
    </row>
    <row r="537" spans="1:7" x14ac:dyDescent="0.25">
      <c r="A537" s="1" t="s">
        <v>1</v>
      </c>
      <c r="B537" s="1" cm="1">
        <f t="array" ref="B537">_xlfn.IFS(Table1[[#This Row],[Type]]="Right", -1, Table1[[#This Row],[Type]]="Left", 1, Table1[[#This Row],[Type]]="Straight", 0)</f>
        <v>-1</v>
      </c>
      <c r="C537" s="1">
        <v>1.8</v>
      </c>
      <c r="D537" s="1">
        <v>297.24799999999999</v>
      </c>
      <c r="E537">
        <f>IFERROR(Table1[[#This Row],[Section Length]]/Table1[[#This Row],[Corner Radius]], 0) * Table1[[#This Row],[Sign]]</f>
        <v>-6.0555495747658524E-3</v>
      </c>
      <c r="F537">
        <f>SUM(E$2:E537)</f>
        <v>-2.0202145539886369</v>
      </c>
      <c r="G537">
        <f>Table1[[#This Row],[Heading]]*180/PI()</f>
        <v>-115.7497676544529</v>
      </c>
    </row>
    <row r="538" spans="1:7" x14ac:dyDescent="0.25">
      <c r="A538" s="1" t="s">
        <v>1</v>
      </c>
      <c r="B538" s="1" cm="1">
        <f t="array" ref="B538">_xlfn.IFS(Table1[[#This Row],[Type]]="Right", -1, Table1[[#This Row],[Type]]="Left", 1, Table1[[#This Row],[Type]]="Straight", 0)</f>
        <v>-1</v>
      </c>
      <c r="C538" s="1">
        <v>1.829</v>
      </c>
      <c r="D538" s="1">
        <v>132.70500000000001</v>
      </c>
      <c r="E538">
        <f>IFERROR(Table1[[#This Row],[Section Length]]/Table1[[#This Row],[Corner Radius]], 0) * Table1[[#This Row],[Sign]]</f>
        <v>-1.3782449794657321E-2</v>
      </c>
      <c r="F538">
        <f>SUM(E$2:E538)</f>
        <v>-2.0339970037832944</v>
      </c>
      <c r="G538">
        <f>Table1[[#This Row],[Heading]]*180/PI()</f>
        <v>-116.5394438590377</v>
      </c>
    </row>
    <row r="539" spans="1:7" x14ac:dyDescent="0.25">
      <c r="A539" s="1" t="s">
        <v>1</v>
      </c>
      <c r="B539" s="1" cm="1">
        <f t="array" ref="B539">_xlfn.IFS(Table1[[#This Row],[Type]]="Right", -1, Table1[[#This Row],[Type]]="Left", 1, Table1[[#This Row],[Type]]="Straight", 0)</f>
        <v>-1</v>
      </c>
      <c r="C539" s="1">
        <v>1.873</v>
      </c>
      <c r="D539" s="1">
        <v>95.352999999999994</v>
      </c>
      <c r="E539">
        <f>IFERROR(Table1[[#This Row],[Section Length]]/Table1[[#This Row],[Corner Radius]], 0) * Table1[[#This Row],[Sign]]</f>
        <v>-1.9642800960640989E-2</v>
      </c>
      <c r="F539">
        <f>SUM(E$2:E539)</f>
        <v>-2.0536398047439355</v>
      </c>
      <c r="G539">
        <f>Table1[[#This Row],[Heading]]*180/PI()</f>
        <v>-117.66489345189797</v>
      </c>
    </row>
    <row r="540" spans="1:7" x14ac:dyDescent="0.25">
      <c r="A540" s="1" t="s">
        <v>1</v>
      </c>
      <c r="B540" s="1" cm="1">
        <f t="array" ref="B540">_xlfn.IFS(Table1[[#This Row],[Type]]="Right", -1, Table1[[#This Row],[Type]]="Left", 1, Table1[[#This Row],[Type]]="Straight", 0)</f>
        <v>-1</v>
      </c>
      <c r="C540" s="1">
        <v>1.9019999999999999</v>
      </c>
      <c r="D540" s="1">
        <v>160.97</v>
      </c>
      <c r="E540">
        <f>IFERROR(Table1[[#This Row],[Section Length]]/Table1[[#This Row],[Corner Radius]], 0) * Table1[[#This Row],[Sign]]</f>
        <v>-1.1815866310492638E-2</v>
      </c>
      <c r="F540">
        <f>SUM(E$2:E540)</f>
        <v>-2.0654556710544281</v>
      </c>
      <c r="G540">
        <f>Table1[[#This Row],[Heading]]*180/PI()</f>
        <v>-118.34189272278</v>
      </c>
    </row>
    <row r="541" spans="1:7" x14ac:dyDescent="0.25">
      <c r="A541" s="1" t="s">
        <v>1</v>
      </c>
      <c r="B541" s="1" cm="1">
        <f t="array" ref="B541">_xlfn.IFS(Table1[[#This Row],[Type]]="Right", -1, Table1[[#This Row],[Type]]="Left", 1, Table1[[#This Row],[Type]]="Straight", 0)</f>
        <v>-1</v>
      </c>
      <c r="C541" s="1">
        <v>1.93</v>
      </c>
      <c r="D541" s="1">
        <v>390.59100000000001</v>
      </c>
      <c r="E541">
        <f>IFERROR(Table1[[#This Row],[Section Length]]/Table1[[#This Row],[Corner Radius]], 0) * Table1[[#This Row],[Sign]]</f>
        <v>-4.9412300846665693E-3</v>
      </c>
      <c r="F541">
        <f>SUM(E$2:E541)</f>
        <v>-2.0703969011390946</v>
      </c>
      <c r="G541">
        <f>Table1[[#This Row],[Heading]]*180/PI()</f>
        <v>-118.62500435223446</v>
      </c>
    </row>
    <row r="542" spans="1:7" x14ac:dyDescent="0.25">
      <c r="A542" s="1" t="s">
        <v>1</v>
      </c>
      <c r="B542" s="1" cm="1">
        <f t="array" ref="B542">_xlfn.IFS(Table1[[#This Row],[Type]]="Right", -1, Table1[[#This Row],[Type]]="Left", 1, Table1[[#This Row],[Type]]="Straight", 0)</f>
        <v>-1</v>
      </c>
      <c r="C542" s="1">
        <v>1.958</v>
      </c>
      <c r="D542" s="1">
        <v>402.00900000000001</v>
      </c>
      <c r="E542">
        <f>IFERROR(Table1[[#This Row],[Section Length]]/Table1[[#This Row],[Corner Radius]], 0) * Table1[[#This Row],[Sign]]</f>
        <v>-4.8705377242798048E-3</v>
      </c>
      <c r="F542">
        <f>SUM(E$2:E542)</f>
        <v>-2.0752674388633743</v>
      </c>
      <c r="G542">
        <f>Table1[[#This Row],[Heading]]*180/PI()</f>
        <v>-118.90406560779495</v>
      </c>
    </row>
    <row r="543" spans="1:7" x14ac:dyDescent="0.25">
      <c r="A543" s="1" t="s">
        <v>1</v>
      </c>
      <c r="B543" s="1" cm="1">
        <f t="array" ref="B543">_xlfn.IFS(Table1[[#This Row],[Type]]="Right", -1, Table1[[#This Row],[Type]]="Left", 1, Table1[[#This Row],[Type]]="Straight", 0)</f>
        <v>-1</v>
      </c>
      <c r="C543" s="1">
        <v>1.988</v>
      </c>
      <c r="D543" s="1">
        <v>386.65</v>
      </c>
      <c r="E543">
        <f>IFERROR(Table1[[#This Row],[Section Length]]/Table1[[#This Row],[Corner Radius]], 0) * Table1[[#This Row],[Sign]]</f>
        <v>-5.1416009310746155E-3</v>
      </c>
      <c r="F543">
        <f>SUM(E$2:E543)</f>
        <v>-2.080409039794449</v>
      </c>
      <c r="G543">
        <f>Table1[[#This Row],[Heading]]*180/PI()</f>
        <v>-119.19865764108606</v>
      </c>
    </row>
    <row r="544" spans="1:7" x14ac:dyDescent="0.25">
      <c r="A544" s="1" t="s">
        <v>0</v>
      </c>
      <c r="B544" s="1" cm="1">
        <f t="array" ref="B544">_xlfn.IFS(Table1[[#This Row],[Type]]="Right", -1, Table1[[#This Row],[Type]]="Left", 1, Table1[[#This Row],[Type]]="Straight", 0)</f>
        <v>0</v>
      </c>
      <c r="C544" s="1">
        <v>2.0150000000000001</v>
      </c>
      <c r="D544" s="1">
        <v>0</v>
      </c>
      <c r="E544">
        <f>IFERROR(Table1[[#This Row],[Section Length]]/Table1[[#This Row],[Corner Radius]], 0) * Table1[[#This Row],[Sign]]</f>
        <v>0</v>
      </c>
      <c r="F544">
        <f>SUM(E$2:E544)</f>
        <v>-2.080409039794449</v>
      </c>
      <c r="G544">
        <f>Table1[[#This Row],[Heading]]*180/PI()</f>
        <v>-119.19865764108606</v>
      </c>
    </row>
    <row r="545" spans="1:7" x14ac:dyDescent="0.25">
      <c r="A545" s="1" t="s">
        <v>2</v>
      </c>
      <c r="B545" s="1" cm="1">
        <f t="array" ref="B545">_xlfn.IFS(Table1[[#This Row],[Type]]="Right", -1, Table1[[#This Row],[Type]]="Left", 1, Table1[[#This Row],[Type]]="Straight", 0)</f>
        <v>1</v>
      </c>
      <c r="C545" s="1">
        <v>1.998</v>
      </c>
      <c r="D545" s="1">
        <v>976.55600000000004</v>
      </c>
      <c r="E545">
        <f>IFERROR(Table1[[#This Row],[Section Length]]/Table1[[#This Row],[Corner Radius]], 0) * Table1[[#This Row],[Sign]]</f>
        <v>2.0459656179471529E-3</v>
      </c>
      <c r="F545">
        <f>SUM(E$2:E545)</f>
        <v>-2.0783630741765018</v>
      </c>
      <c r="G545">
        <f>Table1[[#This Row],[Heading]]*180/PI()</f>
        <v>-119.0814324461488</v>
      </c>
    </row>
    <row r="546" spans="1:7" x14ac:dyDescent="0.25">
      <c r="A546" s="1" t="s">
        <v>2</v>
      </c>
      <c r="B546" s="1" cm="1">
        <f t="array" ref="B546">_xlfn.IFS(Table1[[#This Row],[Type]]="Right", -1, Table1[[#This Row],[Type]]="Left", 1, Table1[[#This Row],[Type]]="Straight", 0)</f>
        <v>1</v>
      </c>
      <c r="C546" s="1">
        <v>1.9530000000000001</v>
      </c>
      <c r="D546" s="1">
        <v>700.02700000000004</v>
      </c>
      <c r="E546">
        <f>IFERROR(Table1[[#This Row],[Section Length]]/Table1[[#This Row],[Corner Radius]], 0) * Table1[[#This Row],[Sign]]</f>
        <v>2.7898923898649623E-3</v>
      </c>
      <c r="F546">
        <f>SUM(E$2:E546)</f>
        <v>-2.0755731817866367</v>
      </c>
      <c r="G546">
        <f>Table1[[#This Row],[Heading]]*180/PI()</f>
        <v>-118.92158338691387</v>
      </c>
    </row>
    <row r="547" spans="1:7" x14ac:dyDescent="0.25">
      <c r="A547" s="1" t="s">
        <v>2</v>
      </c>
      <c r="B547" s="1" cm="1">
        <f t="array" ref="B547">_xlfn.IFS(Table1[[#This Row],[Type]]="Right", -1, Table1[[#This Row],[Type]]="Left", 1, Table1[[#This Row],[Type]]="Straight", 0)</f>
        <v>1</v>
      </c>
      <c r="C547" s="1">
        <v>1.881</v>
      </c>
      <c r="D547" s="1">
        <v>259.55900000000003</v>
      </c>
      <c r="E547">
        <f>IFERROR(Table1[[#This Row],[Section Length]]/Table1[[#This Row],[Corner Radius]], 0) * Table1[[#This Row],[Sign]]</f>
        <v>7.2469072542273617E-3</v>
      </c>
      <c r="F547">
        <f>SUM(E$2:E547)</f>
        <v>-2.0683262745324096</v>
      </c>
      <c r="G547">
        <f>Table1[[#This Row],[Heading]]*180/PI()</f>
        <v>-118.50636618672392</v>
      </c>
    </row>
    <row r="548" spans="1:7" x14ac:dyDescent="0.25">
      <c r="A548" s="1" t="s">
        <v>2</v>
      </c>
      <c r="B548" s="1" cm="1">
        <f t="array" ref="B548">_xlfn.IFS(Table1[[#This Row],[Type]]="Right", -1, Table1[[#This Row],[Type]]="Left", 1, Table1[[#This Row],[Type]]="Straight", 0)</f>
        <v>1</v>
      </c>
      <c r="C548" s="1">
        <v>1.7909999999999999</v>
      </c>
      <c r="D548" s="1">
        <v>277.10700000000003</v>
      </c>
      <c r="E548">
        <f>IFERROR(Table1[[#This Row],[Section Length]]/Table1[[#This Row],[Corner Radius]], 0) * Table1[[#This Row],[Sign]]</f>
        <v>6.4632073531163048E-3</v>
      </c>
      <c r="F548">
        <f>SUM(E$2:E548)</f>
        <v>-2.0618630671792935</v>
      </c>
      <c r="G548">
        <f>Table1[[#This Row],[Heading]]*180/PI()</f>
        <v>-118.13605168327244</v>
      </c>
    </row>
    <row r="549" spans="1:7" x14ac:dyDescent="0.25">
      <c r="A549" s="1" t="s">
        <v>2</v>
      </c>
      <c r="B549" s="1" cm="1">
        <f t="array" ref="B549">_xlfn.IFS(Table1[[#This Row],[Type]]="Right", -1, Table1[[#This Row],[Type]]="Left", 1, Table1[[#This Row],[Type]]="Straight", 0)</f>
        <v>1</v>
      </c>
      <c r="C549" s="1">
        <v>1.694</v>
      </c>
      <c r="D549" s="1">
        <v>702.42</v>
      </c>
      <c r="E549">
        <f>IFERROR(Table1[[#This Row],[Section Length]]/Table1[[#This Row],[Corner Radius]], 0) * Table1[[#This Row],[Sign]]</f>
        <v>2.4116625380826285E-3</v>
      </c>
      <c r="F549">
        <f>SUM(E$2:E549)</f>
        <v>-2.0594514046412109</v>
      </c>
      <c r="G549">
        <f>Table1[[#This Row],[Heading]]*180/PI()</f>
        <v>-117.9978735982305</v>
      </c>
    </row>
    <row r="550" spans="1:7" x14ac:dyDescent="0.25">
      <c r="A550" s="1" t="s">
        <v>1</v>
      </c>
      <c r="B550" s="1" cm="1">
        <f t="array" ref="B550">_xlfn.IFS(Table1[[#This Row],[Type]]="Right", -1, Table1[[#This Row],[Type]]="Left", 1, Table1[[#This Row],[Type]]="Straight", 0)</f>
        <v>-1</v>
      </c>
      <c r="C550" s="1">
        <v>1.6040000000000001</v>
      </c>
      <c r="D550" s="1">
        <v>269.81400000000002</v>
      </c>
      <c r="E550">
        <f>IFERROR(Table1[[#This Row],[Section Length]]/Table1[[#This Row],[Corner Radius]], 0) * Table1[[#This Row],[Sign]]</f>
        <v>-5.9448360722571848E-3</v>
      </c>
      <c r="F550">
        <f>SUM(E$2:E550)</f>
        <v>-2.0653962407134681</v>
      </c>
      <c r="G550">
        <f>Table1[[#This Row],[Heading]]*180/PI()</f>
        <v>-118.33848761506798</v>
      </c>
    </row>
    <row r="551" spans="1:7" x14ac:dyDescent="0.25">
      <c r="A551" s="1" t="s">
        <v>1</v>
      </c>
      <c r="B551" s="1" cm="1">
        <f t="array" ref="B551">_xlfn.IFS(Table1[[#This Row],[Type]]="Right", -1, Table1[[#This Row],[Type]]="Left", 1, Table1[[#This Row],[Type]]="Straight", 0)</f>
        <v>-1</v>
      </c>
      <c r="C551" s="1">
        <v>1.534</v>
      </c>
      <c r="D551" s="1">
        <v>95.953000000000003</v>
      </c>
      <c r="E551">
        <f>IFERROR(Table1[[#This Row],[Section Length]]/Table1[[#This Row],[Corner Radius]], 0) * Table1[[#This Row],[Sign]]</f>
        <v>-1.5986993632299145E-2</v>
      </c>
      <c r="F551">
        <f>SUM(E$2:E551)</f>
        <v>-2.081383234345767</v>
      </c>
      <c r="G551">
        <f>Table1[[#This Row],[Heading]]*180/PI()</f>
        <v>-119.25447487730122</v>
      </c>
    </row>
    <row r="552" spans="1:7" x14ac:dyDescent="0.25">
      <c r="A552" s="1" t="s">
        <v>1</v>
      </c>
      <c r="B552" s="1" cm="1">
        <f t="array" ref="B552">_xlfn.IFS(Table1[[#This Row],[Type]]="Right", -1, Table1[[#This Row],[Type]]="Left", 1, Table1[[#This Row],[Type]]="Straight", 0)</f>
        <v>-1</v>
      </c>
      <c r="C552" s="1">
        <v>1.4690000000000001</v>
      </c>
      <c r="D552" s="1">
        <v>102.11499999999999</v>
      </c>
      <c r="E552">
        <f>IFERROR(Table1[[#This Row],[Section Length]]/Table1[[#This Row],[Corner Radius]], 0) * Table1[[#This Row],[Sign]]</f>
        <v>-1.4385741565881606E-2</v>
      </c>
      <c r="F552">
        <f>SUM(E$2:E552)</f>
        <v>-2.0957689759116485</v>
      </c>
      <c r="G552">
        <f>Table1[[#This Row],[Heading]]*180/PI()</f>
        <v>-120.07871715419216</v>
      </c>
    </row>
    <row r="553" spans="1:7" x14ac:dyDescent="0.25">
      <c r="A553" s="1" t="s">
        <v>1</v>
      </c>
      <c r="B553" s="1" cm="1">
        <f t="array" ref="B553">_xlfn.IFS(Table1[[#This Row],[Type]]="Right", -1, Table1[[#This Row],[Type]]="Left", 1, Table1[[#This Row],[Type]]="Straight", 0)</f>
        <v>-1</v>
      </c>
      <c r="C553" s="1">
        <v>1.399</v>
      </c>
      <c r="D553" s="1">
        <v>159.52000000000001</v>
      </c>
      <c r="E553">
        <f>IFERROR(Table1[[#This Row],[Section Length]]/Table1[[#This Row],[Corner Radius]], 0) * Table1[[#This Row],[Sign]]</f>
        <v>-8.7700601805416247E-3</v>
      </c>
      <c r="F553">
        <f>SUM(E$2:E553)</f>
        <v>-2.1045390360921901</v>
      </c>
      <c r="G553">
        <f>Table1[[#This Row],[Heading]]*180/PI()</f>
        <v>-120.58120458861293</v>
      </c>
    </row>
    <row r="554" spans="1:7" x14ac:dyDescent="0.25">
      <c r="A554" s="1" t="s">
        <v>1</v>
      </c>
      <c r="B554" s="1" cm="1">
        <f t="array" ref="B554">_xlfn.IFS(Table1[[#This Row],[Type]]="Right", -1, Table1[[#This Row],[Type]]="Left", 1, Table1[[#This Row],[Type]]="Straight", 0)</f>
        <v>-1</v>
      </c>
      <c r="C554" s="1">
        <v>1.323</v>
      </c>
      <c r="D554" s="1">
        <v>75.558000000000007</v>
      </c>
      <c r="E554">
        <f>IFERROR(Table1[[#This Row],[Section Length]]/Table1[[#This Row],[Corner Radius]], 0) * Table1[[#This Row],[Sign]]</f>
        <v>-1.7509727626459141E-2</v>
      </c>
      <c r="F554">
        <f>SUM(E$2:E554)</f>
        <v>-2.1220487637186491</v>
      </c>
      <c r="G554">
        <f>Table1[[#This Row],[Heading]]*180/PI()</f>
        <v>-121.58443808203265</v>
      </c>
    </row>
    <row r="555" spans="1:7" x14ac:dyDescent="0.25">
      <c r="A555" s="1" t="s">
        <v>1</v>
      </c>
      <c r="B555" s="1" cm="1">
        <f t="array" ref="B555">_xlfn.IFS(Table1[[#This Row],[Type]]="Right", -1, Table1[[#This Row],[Type]]="Left", 1, Table1[[#This Row],[Type]]="Straight", 0)</f>
        <v>-1</v>
      </c>
      <c r="C555" s="1">
        <v>1.254</v>
      </c>
      <c r="D555" s="1">
        <v>29.579000000000001</v>
      </c>
      <c r="E555">
        <f>IFERROR(Table1[[#This Row],[Section Length]]/Table1[[#This Row],[Corner Radius]], 0) * Table1[[#This Row],[Sign]]</f>
        <v>-4.2394942357753811E-2</v>
      </c>
      <c r="F555">
        <f>SUM(E$2:E555)</f>
        <v>-2.164443706076403</v>
      </c>
      <c r="G555">
        <f>Table1[[#This Row],[Heading]]*180/PI()</f>
        <v>-124.01348935183235</v>
      </c>
    </row>
    <row r="556" spans="1:7" x14ac:dyDescent="0.25">
      <c r="A556" s="1" t="s">
        <v>1</v>
      </c>
      <c r="B556" s="1" cm="1">
        <f t="array" ref="B556">_xlfn.IFS(Table1[[#This Row],[Type]]="Right", -1, Table1[[#This Row],[Type]]="Left", 1, Table1[[#This Row],[Type]]="Straight", 0)</f>
        <v>-1</v>
      </c>
      <c r="C556" s="1">
        <v>1.2090000000000001</v>
      </c>
      <c r="D556" s="1">
        <v>18.658000000000001</v>
      </c>
      <c r="E556">
        <f>IFERROR(Table1[[#This Row],[Section Length]]/Table1[[#This Row],[Corner Radius]], 0) * Table1[[#This Row],[Sign]]</f>
        <v>-6.479794190159717E-2</v>
      </c>
      <c r="F556">
        <f>SUM(E$2:E556)</f>
        <v>-2.2292416479780002</v>
      </c>
      <c r="G556">
        <f>Table1[[#This Row],[Heading]]*180/PI()</f>
        <v>-127.72613794392778</v>
      </c>
    </row>
    <row r="557" spans="1:7" x14ac:dyDescent="0.25">
      <c r="A557" s="1" t="s">
        <v>1</v>
      </c>
      <c r="B557" s="1" cm="1">
        <f t="array" ref="B557">_xlfn.IFS(Table1[[#This Row],[Type]]="Right", -1, Table1[[#This Row],[Type]]="Left", 1, Table1[[#This Row],[Type]]="Straight", 0)</f>
        <v>-1</v>
      </c>
      <c r="C557" s="1">
        <v>1.175</v>
      </c>
      <c r="D557" s="1">
        <v>15.012</v>
      </c>
      <c r="E557">
        <f>IFERROR(Table1[[#This Row],[Section Length]]/Table1[[#This Row],[Corner Radius]], 0) * Table1[[#This Row],[Sign]]</f>
        <v>-7.8270716759925391E-2</v>
      </c>
      <c r="F557">
        <f>SUM(E$2:E557)</f>
        <v>-2.3075123647379256</v>
      </c>
      <c r="G557">
        <f>Table1[[#This Row],[Heading]]*180/PI()</f>
        <v>-132.21071967373538</v>
      </c>
    </row>
    <row r="558" spans="1:7" x14ac:dyDescent="0.25">
      <c r="A558" s="1" t="s">
        <v>1</v>
      </c>
      <c r="B558" s="1" cm="1">
        <f t="array" ref="B558">_xlfn.IFS(Table1[[#This Row],[Type]]="Right", -1, Table1[[#This Row],[Type]]="Left", 1, Table1[[#This Row],[Type]]="Straight", 0)</f>
        <v>-1</v>
      </c>
      <c r="C558" s="1">
        <v>1.1499999999999999</v>
      </c>
      <c r="D558" s="1">
        <v>12.930999999999999</v>
      </c>
      <c r="E558">
        <f>IFERROR(Table1[[#This Row],[Section Length]]/Table1[[#This Row],[Corner Radius]], 0) * Table1[[#This Row],[Sign]]</f>
        <v>-8.8933570489521302E-2</v>
      </c>
      <c r="F558">
        <f>SUM(E$2:E558)</f>
        <v>-2.396445935227447</v>
      </c>
      <c r="G558">
        <f>Table1[[#This Row],[Heading]]*180/PI()</f>
        <v>-137.30623791981418</v>
      </c>
    </row>
    <row r="559" spans="1:7" x14ac:dyDescent="0.25">
      <c r="A559" s="1" t="s">
        <v>1</v>
      </c>
      <c r="B559" s="1" cm="1">
        <f t="array" ref="B559">_xlfn.IFS(Table1[[#This Row],[Type]]="Right", -1, Table1[[#This Row],[Type]]="Left", 1, Table1[[#This Row],[Type]]="Straight", 0)</f>
        <v>-1</v>
      </c>
      <c r="C559" s="1">
        <v>1.1259999999999999</v>
      </c>
      <c r="D559" s="1">
        <v>12.484</v>
      </c>
      <c r="E559">
        <f>IFERROR(Table1[[#This Row],[Section Length]]/Table1[[#This Row],[Corner Radius]], 0) * Table1[[#This Row],[Sign]]</f>
        <v>-9.0195450176225558E-2</v>
      </c>
      <c r="F559">
        <f>SUM(E$2:E559)</f>
        <v>-2.4866413854036726</v>
      </c>
      <c r="G559">
        <f>Table1[[#This Row],[Heading]]*180/PI()</f>
        <v>-142.47405654619439</v>
      </c>
    </row>
    <row r="560" spans="1:7" x14ac:dyDescent="0.25">
      <c r="A560" s="1" t="s">
        <v>1</v>
      </c>
      <c r="B560" s="1" cm="1">
        <f t="array" ref="B560">_xlfn.IFS(Table1[[#This Row],[Type]]="Right", -1, Table1[[#This Row],[Type]]="Left", 1, Table1[[#This Row],[Type]]="Straight", 0)</f>
        <v>-1</v>
      </c>
      <c r="C560" s="1">
        <v>1.0920000000000001</v>
      </c>
      <c r="D560" s="1">
        <v>12.407</v>
      </c>
      <c r="E560">
        <f>IFERROR(Table1[[#This Row],[Section Length]]/Table1[[#This Row],[Corner Radius]], 0) * Table1[[#This Row],[Sign]]</f>
        <v>-8.8014830337712582E-2</v>
      </c>
      <c r="F560">
        <f>SUM(E$2:E560)</f>
        <v>-2.5746562157413853</v>
      </c>
      <c r="G560">
        <f>Table1[[#This Row],[Heading]]*180/PI()</f>
        <v>-147.51693485910531</v>
      </c>
    </row>
    <row r="561" spans="1:7" x14ac:dyDescent="0.25">
      <c r="A561" s="1" t="s">
        <v>1</v>
      </c>
      <c r="B561" s="1" cm="1">
        <f t="array" ref="B561">_xlfn.IFS(Table1[[#This Row],[Type]]="Right", -1, Table1[[#This Row],[Type]]="Left", 1, Table1[[#This Row],[Type]]="Straight", 0)</f>
        <v>-1</v>
      </c>
      <c r="C561" s="1">
        <v>1.0569999999999999</v>
      </c>
      <c r="D561" s="1">
        <v>11.558</v>
      </c>
      <c r="E561">
        <f>IFERROR(Table1[[#This Row],[Section Length]]/Table1[[#This Row],[Corner Radius]], 0) * Table1[[#This Row],[Sign]]</f>
        <v>-9.145180827132722E-2</v>
      </c>
      <c r="F561">
        <f>SUM(E$2:E561)</f>
        <v>-2.6661080240127126</v>
      </c>
      <c r="G561">
        <f>Table1[[#This Row],[Heading]]*180/PI()</f>
        <v>-152.75673750189196</v>
      </c>
    </row>
    <row r="562" spans="1:7" x14ac:dyDescent="0.25">
      <c r="A562" s="1" t="s">
        <v>1</v>
      </c>
      <c r="B562" s="1" cm="1">
        <f t="array" ref="B562">_xlfn.IFS(Table1[[#This Row],[Type]]="Right", -1, Table1[[#This Row],[Type]]="Left", 1, Table1[[#This Row],[Type]]="Straight", 0)</f>
        <v>-1</v>
      </c>
      <c r="C562" s="1">
        <v>1.0329999999999999</v>
      </c>
      <c r="D562" s="1">
        <v>10.956</v>
      </c>
      <c r="E562">
        <f>IFERROR(Table1[[#This Row],[Section Length]]/Table1[[#This Row],[Corner Radius]], 0) * Table1[[#This Row],[Sign]]</f>
        <v>-9.4286235852500913E-2</v>
      </c>
      <c r="F562">
        <f>SUM(E$2:E562)</f>
        <v>-2.7603942598652136</v>
      </c>
      <c r="G562">
        <f>Table1[[#This Row],[Heading]]*180/PI()</f>
        <v>-158.15894088241535</v>
      </c>
    </row>
    <row r="563" spans="1:7" x14ac:dyDescent="0.25">
      <c r="A563" s="1" t="s">
        <v>1</v>
      </c>
      <c r="B563" s="1" cm="1">
        <f t="array" ref="B563">_xlfn.IFS(Table1[[#This Row],[Type]]="Right", -1, Table1[[#This Row],[Type]]="Left", 1, Table1[[#This Row],[Type]]="Straight", 0)</f>
        <v>-1</v>
      </c>
      <c r="C563" s="1">
        <v>1.022</v>
      </c>
      <c r="D563" s="1">
        <v>11.62</v>
      </c>
      <c r="E563">
        <f>IFERROR(Table1[[#This Row],[Section Length]]/Table1[[#This Row],[Corner Radius]], 0) * Table1[[#This Row],[Sign]]</f>
        <v>-8.7951807228915671E-2</v>
      </c>
      <c r="F563">
        <f>SUM(E$2:E563)</f>
        <v>-2.8483460670941292</v>
      </c>
      <c r="G563">
        <f>Table1[[#This Row],[Heading]]*180/PI()</f>
        <v>-163.19820823718044</v>
      </c>
    </row>
    <row r="564" spans="1:7" x14ac:dyDescent="0.25">
      <c r="A564" s="1" t="s">
        <v>1</v>
      </c>
      <c r="B564" s="1" cm="1">
        <f t="array" ref="B564">_xlfn.IFS(Table1[[#This Row],[Type]]="Right", -1, Table1[[#This Row],[Type]]="Left", 1, Table1[[#This Row],[Type]]="Straight", 0)</f>
        <v>-1</v>
      </c>
      <c r="C564" s="1">
        <v>1.0149999999999999</v>
      </c>
      <c r="D564" s="1">
        <v>11.712999999999999</v>
      </c>
      <c r="E564">
        <f>IFERROR(Table1[[#This Row],[Section Length]]/Table1[[#This Row],[Corner Radius]], 0) * Table1[[#This Row],[Sign]]</f>
        <v>-8.665585247161274E-2</v>
      </c>
      <c r="F564">
        <f>SUM(E$2:E564)</f>
        <v>-2.935001919565742</v>
      </c>
      <c r="G564">
        <f>Table1[[#This Row],[Heading]]*180/PI()</f>
        <v>-168.16322285391215</v>
      </c>
    </row>
    <row r="565" spans="1:7" x14ac:dyDescent="0.25">
      <c r="A565" s="1" t="s">
        <v>1</v>
      </c>
      <c r="B565" s="1" cm="1">
        <f t="array" ref="B565">_xlfn.IFS(Table1[[#This Row],[Type]]="Right", -1, Table1[[#This Row],[Type]]="Left", 1, Table1[[#This Row],[Type]]="Straight", 0)</f>
        <v>-1</v>
      </c>
      <c r="C565" s="1">
        <v>1.012</v>
      </c>
      <c r="D565" s="1">
        <v>10.968999999999999</v>
      </c>
      <c r="E565">
        <f>IFERROR(Table1[[#This Row],[Section Length]]/Table1[[#This Row],[Corner Radius]], 0) * Table1[[#This Row],[Sign]]</f>
        <v>-9.2260005469960799E-2</v>
      </c>
      <c r="F565">
        <f>SUM(E$2:E565)</f>
        <v>-3.0272619250357029</v>
      </c>
      <c r="G565">
        <f>Table1[[#This Row],[Heading]]*180/PI()</f>
        <v>-173.4493317851948</v>
      </c>
    </row>
    <row r="566" spans="1:7" x14ac:dyDescent="0.25">
      <c r="A566" s="1" t="s">
        <v>1</v>
      </c>
      <c r="B566" s="1" cm="1">
        <f t="array" ref="B566">_xlfn.IFS(Table1[[#This Row],[Type]]="Right", -1, Table1[[#This Row],[Type]]="Left", 1, Table1[[#This Row],[Type]]="Straight", 0)</f>
        <v>-1</v>
      </c>
      <c r="C566" s="1">
        <v>1.016</v>
      </c>
      <c r="D566" s="1">
        <v>11.74</v>
      </c>
      <c r="E566">
        <f>IFERROR(Table1[[#This Row],[Section Length]]/Table1[[#This Row],[Corner Radius]], 0) * Table1[[#This Row],[Sign]]</f>
        <v>-8.6541737649063033E-2</v>
      </c>
      <c r="F566">
        <f>SUM(E$2:E566)</f>
        <v>-3.113803662684766</v>
      </c>
      <c r="G566">
        <f>Table1[[#This Row],[Heading]]*180/PI()</f>
        <v>-178.40780810421452</v>
      </c>
    </row>
    <row r="567" spans="1:7" x14ac:dyDescent="0.25">
      <c r="A567" s="1" t="s">
        <v>1</v>
      </c>
      <c r="B567" s="1" cm="1">
        <f t="array" ref="B567">_xlfn.IFS(Table1[[#This Row],[Type]]="Right", -1, Table1[[#This Row],[Type]]="Left", 1, Table1[[#This Row],[Type]]="Straight", 0)</f>
        <v>-1</v>
      </c>
      <c r="C567" s="1">
        <v>1.02</v>
      </c>
      <c r="D567" s="1">
        <v>11.561999999999999</v>
      </c>
      <c r="E567">
        <f>IFERROR(Table1[[#This Row],[Section Length]]/Table1[[#This Row],[Corner Radius]], 0) * Table1[[#This Row],[Sign]]</f>
        <v>-8.822003113648158E-2</v>
      </c>
      <c r="F567">
        <f>SUM(E$2:E567)</f>
        <v>-3.2020236938212476</v>
      </c>
      <c r="G567">
        <f>Table1[[#This Row],[Heading]]*180/PI()</f>
        <v>-183.46244355684763</v>
      </c>
    </row>
    <row r="568" spans="1:7" x14ac:dyDescent="0.25">
      <c r="A568" s="1" t="s">
        <v>1</v>
      </c>
      <c r="B568" s="1" cm="1">
        <f t="array" ref="B568">_xlfn.IFS(Table1[[#This Row],[Type]]="Right", -1, Table1[[#This Row],[Type]]="Left", 1, Table1[[#This Row],[Type]]="Straight", 0)</f>
        <v>-1</v>
      </c>
      <c r="C568" s="1">
        <v>1.0269999999999999</v>
      </c>
      <c r="D568" s="1">
        <v>11.066000000000001</v>
      </c>
      <c r="E568">
        <f>IFERROR(Table1[[#This Row],[Section Length]]/Table1[[#This Row],[Corner Radius]], 0) * Table1[[#This Row],[Sign]]</f>
        <v>-9.2806795590095775E-2</v>
      </c>
      <c r="F568">
        <f>SUM(E$2:E568)</f>
        <v>-3.2948304894113436</v>
      </c>
      <c r="G568">
        <f>Table1[[#This Row],[Heading]]*180/PI()</f>
        <v>-188.77988125429346</v>
      </c>
    </row>
    <row r="569" spans="1:7" x14ac:dyDescent="0.25">
      <c r="A569" s="1" t="s">
        <v>1</v>
      </c>
      <c r="B569" s="1" cm="1">
        <f t="array" ref="B569">_xlfn.IFS(Table1[[#This Row],[Type]]="Right", -1, Table1[[#This Row],[Type]]="Left", 1, Table1[[#This Row],[Type]]="Straight", 0)</f>
        <v>-1</v>
      </c>
      <c r="C569" s="1">
        <v>1.034</v>
      </c>
      <c r="D569" s="1">
        <v>11.625999999999999</v>
      </c>
      <c r="E569">
        <f>IFERROR(Table1[[#This Row],[Section Length]]/Table1[[#This Row],[Corner Radius]], 0) * Table1[[#This Row],[Sign]]</f>
        <v>-8.8938585928092215E-2</v>
      </c>
      <c r="F569">
        <f>SUM(E$2:E569)</f>
        <v>-3.3837690753394356</v>
      </c>
      <c r="G569">
        <f>Table1[[#This Row],[Heading]]*180/PI()</f>
        <v>-193.87568686383477</v>
      </c>
    </row>
    <row r="570" spans="1:7" x14ac:dyDescent="0.25">
      <c r="A570" s="1" t="s">
        <v>1</v>
      </c>
      <c r="B570" s="1" cm="1">
        <f t="array" ref="B570">_xlfn.IFS(Table1[[#This Row],[Type]]="Right", -1, Table1[[#This Row],[Type]]="Left", 1, Table1[[#This Row],[Type]]="Straight", 0)</f>
        <v>-1</v>
      </c>
      <c r="C570" s="1">
        <v>1.0429999999999999</v>
      </c>
      <c r="D570" s="1">
        <v>11.484</v>
      </c>
      <c r="E570">
        <f>IFERROR(Table1[[#This Row],[Section Length]]/Table1[[#This Row],[Corner Radius]], 0) * Table1[[#This Row],[Sign]]</f>
        <v>-9.082201323580634E-2</v>
      </c>
      <c r="F570">
        <f>SUM(E$2:E570)</f>
        <v>-3.474591088575242</v>
      </c>
      <c r="G570">
        <f>Table1[[#This Row],[Heading]]*180/PI()</f>
        <v>-199.07940490912776</v>
      </c>
    </row>
    <row r="571" spans="1:7" x14ac:dyDescent="0.25">
      <c r="A571" s="1" t="s">
        <v>1</v>
      </c>
      <c r="B571" s="1" cm="1">
        <f t="array" ref="B571">_xlfn.IFS(Table1[[#This Row],[Type]]="Right", -1, Table1[[#This Row],[Type]]="Left", 1, Table1[[#This Row],[Type]]="Straight", 0)</f>
        <v>-1</v>
      </c>
      <c r="C571" s="1">
        <v>1.07</v>
      </c>
      <c r="D571" s="1">
        <v>13.33</v>
      </c>
      <c r="E571">
        <f>IFERROR(Table1[[#This Row],[Section Length]]/Table1[[#This Row],[Corner Radius]], 0) * Table1[[#This Row],[Sign]]</f>
        <v>-8.027006751687922E-2</v>
      </c>
      <c r="F571">
        <f>SUM(E$2:E571)</f>
        <v>-3.5548611560921213</v>
      </c>
      <c r="G571">
        <f>Table1[[#This Row],[Heading]]*180/PI()</f>
        <v>-203.6785409990751</v>
      </c>
    </row>
    <row r="572" spans="1:7" x14ac:dyDescent="0.25">
      <c r="A572" s="1" t="s">
        <v>1</v>
      </c>
      <c r="B572" s="1" cm="1">
        <f t="array" ref="B572">_xlfn.IFS(Table1[[#This Row],[Type]]="Right", -1, Table1[[#This Row],[Type]]="Left", 1, Table1[[#This Row],[Type]]="Straight", 0)</f>
        <v>-1</v>
      </c>
      <c r="C572" s="1">
        <v>1.085</v>
      </c>
      <c r="D572" s="1">
        <v>14.907999999999999</v>
      </c>
      <c r="E572">
        <f>IFERROR(Table1[[#This Row],[Section Length]]/Table1[[#This Row],[Corner Radius]], 0) * Table1[[#This Row],[Sign]]</f>
        <v>-7.2779715588945526E-2</v>
      </c>
      <c r="F572">
        <f>SUM(E$2:E572)</f>
        <v>-3.6276408716810669</v>
      </c>
      <c r="G572">
        <f>Table1[[#This Row],[Heading]]*180/PI()</f>
        <v>-207.84851153648415</v>
      </c>
    </row>
    <row r="573" spans="1:7" x14ac:dyDescent="0.25">
      <c r="A573" s="1" t="s">
        <v>1</v>
      </c>
      <c r="B573" s="1" cm="1">
        <f t="array" ref="B573">_xlfn.IFS(Table1[[#This Row],[Type]]="Right", -1, Table1[[#This Row],[Type]]="Left", 1, Table1[[#This Row],[Type]]="Straight", 0)</f>
        <v>-1</v>
      </c>
      <c r="C573" s="1">
        <v>1.1040000000000001</v>
      </c>
      <c r="D573" s="1">
        <v>15.986000000000001</v>
      </c>
      <c r="E573">
        <f>IFERROR(Table1[[#This Row],[Section Length]]/Table1[[#This Row],[Corner Radius]], 0) * Table1[[#This Row],[Sign]]</f>
        <v>-6.9060427874390096E-2</v>
      </c>
      <c r="F573">
        <f>SUM(E$2:E573)</f>
        <v>-3.6967012995554569</v>
      </c>
      <c r="G573">
        <f>Table1[[#This Row],[Heading]]*180/PI()</f>
        <v>-211.80538258505436</v>
      </c>
    </row>
    <row r="574" spans="1:7" x14ac:dyDescent="0.25">
      <c r="A574" s="1" t="s">
        <v>1</v>
      </c>
      <c r="B574" s="1" cm="1">
        <f t="array" ref="B574">_xlfn.IFS(Table1[[#This Row],[Type]]="Right", -1, Table1[[#This Row],[Type]]="Left", 1, Table1[[#This Row],[Type]]="Straight", 0)</f>
        <v>-1</v>
      </c>
      <c r="C574" s="1">
        <v>1.1319999999999999</v>
      </c>
      <c r="D574" s="1">
        <v>17.920000000000002</v>
      </c>
      <c r="E574">
        <f>IFERROR(Table1[[#This Row],[Section Length]]/Table1[[#This Row],[Corner Radius]], 0) * Table1[[#This Row],[Sign]]</f>
        <v>-6.3169642857142841E-2</v>
      </c>
      <c r="F574">
        <f>SUM(E$2:E574)</f>
        <v>-3.7598709424125998</v>
      </c>
      <c r="G574">
        <f>Table1[[#This Row],[Heading]]*180/PI()</f>
        <v>-215.42473651411734</v>
      </c>
    </row>
    <row r="575" spans="1:7" x14ac:dyDescent="0.25">
      <c r="A575" s="1" t="s">
        <v>1</v>
      </c>
      <c r="B575" s="1" cm="1">
        <f t="array" ref="B575">_xlfn.IFS(Table1[[#This Row],[Type]]="Right", -1, Table1[[#This Row],[Type]]="Left", 1, Table1[[#This Row],[Type]]="Straight", 0)</f>
        <v>-1</v>
      </c>
      <c r="C575" s="1">
        <v>1.159</v>
      </c>
      <c r="D575" s="1">
        <v>16.431999999999999</v>
      </c>
      <c r="E575">
        <f>IFERROR(Table1[[#This Row],[Section Length]]/Table1[[#This Row],[Corner Radius]], 0) * Table1[[#This Row],[Sign]]</f>
        <v>-7.053310613437197E-2</v>
      </c>
      <c r="F575">
        <f>SUM(E$2:E575)</f>
        <v>-3.8304040485469719</v>
      </c>
      <c r="G575">
        <f>Table1[[#This Row],[Heading]]*180/PI()</f>
        <v>-219.46598581156519</v>
      </c>
    </row>
    <row r="576" spans="1:7" x14ac:dyDescent="0.25">
      <c r="A576" s="1" t="s">
        <v>1</v>
      </c>
      <c r="B576" s="1" cm="1">
        <f t="array" ref="B576">_xlfn.IFS(Table1[[#This Row],[Type]]="Right", -1, Table1[[#This Row],[Type]]="Left", 1, Table1[[#This Row],[Type]]="Straight", 0)</f>
        <v>-1</v>
      </c>
      <c r="C576" s="1">
        <v>1.2010000000000001</v>
      </c>
      <c r="D576" s="1">
        <v>15.465</v>
      </c>
      <c r="E576">
        <f>IFERROR(Table1[[#This Row],[Section Length]]/Table1[[#This Row],[Corner Radius]], 0) * Table1[[#This Row],[Sign]]</f>
        <v>-7.765923052053024E-2</v>
      </c>
      <c r="F576">
        <f>SUM(E$2:E576)</f>
        <v>-3.9080632790675023</v>
      </c>
      <c r="G576">
        <f>Table1[[#This Row],[Heading]]*180/PI()</f>
        <v>-223.91553196062512</v>
      </c>
    </row>
    <row r="577" spans="1:7" x14ac:dyDescent="0.25">
      <c r="A577" s="1" t="s">
        <v>1</v>
      </c>
      <c r="B577" s="1" cm="1">
        <f t="array" ref="B577">_xlfn.IFS(Table1[[#This Row],[Type]]="Right", -1, Table1[[#This Row],[Type]]="Left", 1, Table1[[#This Row],[Type]]="Straight", 0)</f>
        <v>-1</v>
      </c>
      <c r="C577" s="1">
        <v>1.2450000000000001</v>
      </c>
      <c r="D577" s="1">
        <v>15.92</v>
      </c>
      <c r="E577">
        <f>IFERROR(Table1[[#This Row],[Section Length]]/Table1[[#This Row],[Corner Radius]], 0) * Table1[[#This Row],[Sign]]</f>
        <v>-7.8203517587939711E-2</v>
      </c>
      <c r="F577">
        <f>SUM(E$2:E577)</f>
        <v>-3.9862667966554421</v>
      </c>
      <c r="G577">
        <f>Table1[[#This Row],[Heading]]*180/PI()</f>
        <v>-228.3962634614912</v>
      </c>
    </row>
    <row r="578" spans="1:7" x14ac:dyDescent="0.25">
      <c r="A578" s="1" t="s">
        <v>1</v>
      </c>
      <c r="B578" s="1" cm="1">
        <f t="array" ref="B578">_xlfn.IFS(Table1[[#This Row],[Type]]="Right", -1, Table1[[#This Row],[Type]]="Left", 1, Table1[[#This Row],[Type]]="Straight", 0)</f>
        <v>-1</v>
      </c>
      <c r="C578" s="1">
        <v>1.2809999999999999</v>
      </c>
      <c r="D578" s="1">
        <v>20.588000000000001</v>
      </c>
      <c r="E578">
        <f>IFERROR(Table1[[#This Row],[Section Length]]/Table1[[#This Row],[Corner Radius]], 0) * Table1[[#This Row],[Sign]]</f>
        <v>-6.2220711093841065E-2</v>
      </c>
      <c r="F578">
        <f>SUM(E$2:E578)</f>
        <v>-4.0484875077492832</v>
      </c>
      <c r="G578">
        <f>Table1[[#This Row],[Heading]]*180/PI()</f>
        <v>-231.9612476054711</v>
      </c>
    </row>
    <row r="579" spans="1:7" x14ac:dyDescent="0.25">
      <c r="A579" s="1" t="s">
        <v>1</v>
      </c>
      <c r="B579" s="1" cm="1">
        <f t="array" ref="B579">_xlfn.IFS(Table1[[#This Row],[Type]]="Right", -1, Table1[[#This Row],[Type]]="Left", 1, Table1[[#This Row],[Type]]="Straight", 0)</f>
        <v>-1</v>
      </c>
      <c r="C579" s="1">
        <v>1.3120000000000001</v>
      </c>
      <c r="D579" s="1">
        <v>22.353999999999999</v>
      </c>
      <c r="E579">
        <f>IFERROR(Table1[[#This Row],[Section Length]]/Table1[[#This Row],[Corner Radius]], 0) * Table1[[#This Row],[Sign]]</f>
        <v>-5.8691956696788054E-2</v>
      </c>
      <c r="F579">
        <f>SUM(E$2:E579)</f>
        <v>-4.1071794644460713</v>
      </c>
      <c r="G579">
        <f>Table1[[#This Row],[Heading]]*180/PI()</f>
        <v>-235.32404901556163</v>
      </c>
    </row>
    <row r="580" spans="1:7" x14ac:dyDescent="0.25">
      <c r="A580" s="1" t="s">
        <v>1</v>
      </c>
      <c r="B580" s="1" cm="1">
        <f t="array" ref="B580">_xlfn.IFS(Table1[[#This Row],[Type]]="Right", -1, Table1[[#This Row],[Type]]="Left", 1, Table1[[#This Row],[Type]]="Straight", 0)</f>
        <v>-1</v>
      </c>
      <c r="C580" s="1">
        <v>1.337</v>
      </c>
      <c r="D580" s="1">
        <v>17.966999999999999</v>
      </c>
      <c r="E580">
        <f>IFERROR(Table1[[#This Row],[Section Length]]/Table1[[#This Row],[Corner Radius]], 0) * Table1[[#This Row],[Sign]]</f>
        <v>-7.441420381811098E-2</v>
      </c>
      <c r="F580">
        <f>SUM(E$2:E580)</f>
        <v>-4.1815936682641821</v>
      </c>
      <c r="G580">
        <f>Table1[[#This Row],[Heading]]*180/PI()</f>
        <v>-239.58766883016568</v>
      </c>
    </row>
    <row r="581" spans="1:7" x14ac:dyDescent="0.25">
      <c r="A581" s="1" t="s">
        <v>1</v>
      </c>
      <c r="B581" s="1" cm="1">
        <f t="array" ref="B581">_xlfn.IFS(Table1[[#This Row],[Type]]="Right", -1, Table1[[#This Row],[Type]]="Left", 1, Table1[[#This Row],[Type]]="Straight", 0)</f>
        <v>-1</v>
      </c>
      <c r="C581" s="1">
        <v>1.3360000000000001</v>
      </c>
      <c r="D581" s="1">
        <v>17.475999999999999</v>
      </c>
      <c r="E581">
        <f>IFERROR(Table1[[#This Row],[Section Length]]/Table1[[#This Row],[Corner Radius]], 0) * Table1[[#This Row],[Sign]]</f>
        <v>-7.6447699702449079E-2</v>
      </c>
      <c r="F581">
        <f>SUM(E$2:E581)</f>
        <v>-4.2580413679666309</v>
      </c>
      <c r="G581">
        <f>Table1[[#This Row],[Heading]]*180/PI()</f>
        <v>-243.96779937659952</v>
      </c>
    </row>
    <row r="582" spans="1:7" x14ac:dyDescent="0.25">
      <c r="A582" s="1" t="s">
        <v>1</v>
      </c>
      <c r="B582" s="1" cm="1">
        <f t="array" ref="B582">_xlfn.IFS(Table1[[#This Row],[Type]]="Right", -1, Table1[[#This Row],[Type]]="Left", 1, Table1[[#This Row],[Type]]="Straight", 0)</f>
        <v>-1</v>
      </c>
      <c r="C582" s="1">
        <v>1.3129999999999999</v>
      </c>
      <c r="D582" s="1">
        <v>18.074999999999999</v>
      </c>
      <c r="E582">
        <f>IFERROR(Table1[[#This Row],[Section Length]]/Table1[[#This Row],[Corner Radius]], 0) * Table1[[#This Row],[Sign]]</f>
        <v>-7.2641770401106504E-2</v>
      </c>
      <c r="F582">
        <f>SUM(E$2:E582)</f>
        <v>-4.3306831383677373</v>
      </c>
      <c r="G582">
        <f>Table1[[#This Row],[Heading]]*180/PI()</f>
        <v>-248.12986623694124</v>
      </c>
    </row>
    <row r="583" spans="1:7" x14ac:dyDescent="0.25">
      <c r="A583" s="1" t="s">
        <v>1</v>
      </c>
      <c r="B583" s="1" cm="1">
        <f t="array" ref="B583">_xlfn.IFS(Table1[[#This Row],[Type]]="Right", -1, Table1[[#This Row],[Type]]="Left", 1, Table1[[#This Row],[Type]]="Straight", 0)</f>
        <v>-1</v>
      </c>
      <c r="C583" s="1">
        <v>1.2929999999999999</v>
      </c>
      <c r="D583" s="1">
        <v>17.271000000000001</v>
      </c>
      <c r="E583">
        <f>IFERROR(Table1[[#This Row],[Section Length]]/Table1[[#This Row],[Corner Radius]], 0) * Table1[[#This Row],[Sign]]</f>
        <v>-7.4865381274969597E-2</v>
      </c>
      <c r="F583">
        <f>SUM(E$2:E583)</f>
        <v>-4.4055485196427071</v>
      </c>
      <c r="G583">
        <f>Table1[[#This Row],[Heading]]*180/PI()</f>
        <v>-252.41933661563476</v>
      </c>
    </row>
    <row r="584" spans="1:7" x14ac:dyDescent="0.25">
      <c r="A584" s="1" t="s">
        <v>1</v>
      </c>
      <c r="B584" s="1" cm="1">
        <f t="array" ref="B584">_xlfn.IFS(Table1[[#This Row],[Type]]="Right", -1, Table1[[#This Row],[Type]]="Left", 1, Table1[[#This Row],[Type]]="Straight", 0)</f>
        <v>-1</v>
      </c>
      <c r="C584" s="1">
        <v>1.2649999999999999</v>
      </c>
      <c r="D584" s="1">
        <v>14.141</v>
      </c>
      <c r="E584">
        <f>IFERROR(Table1[[#This Row],[Section Length]]/Table1[[#This Row],[Corner Radius]], 0) * Table1[[#This Row],[Sign]]</f>
        <v>-8.9456191217028497E-2</v>
      </c>
      <c r="F584">
        <f>SUM(E$2:E584)</f>
        <v>-4.4950047108597353</v>
      </c>
      <c r="G584">
        <f>Table1[[#This Row],[Heading]]*180/PI()</f>
        <v>-257.54479882368577</v>
      </c>
    </row>
    <row r="585" spans="1:7" x14ac:dyDescent="0.25">
      <c r="A585" s="1" t="s">
        <v>1</v>
      </c>
      <c r="B585" s="1" cm="1">
        <f t="array" ref="B585">_xlfn.IFS(Table1[[#This Row],[Type]]="Right", -1, Table1[[#This Row],[Type]]="Left", 1, Table1[[#This Row],[Type]]="Straight", 0)</f>
        <v>-1</v>
      </c>
      <c r="C585" s="1">
        <v>1.2390000000000001</v>
      </c>
      <c r="D585" s="1">
        <v>13.743</v>
      </c>
      <c r="E585">
        <f>IFERROR(Table1[[#This Row],[Section Length]]/Table1[[#This Row],[Corner Radius]], 0) * Table1[[#This Row],[Sign]]</f>
        <v>-9.0154987993887797E-2</v>
      </c>
      <c r="F585">
        <f>SUM(E$2:E585)</f>
        <v>-4.585159698853623</v>
      </c>
      <c r="G585">
        <f>Table1[[#This Row],[Heading]]*180/PI()</f>
        <v>-262.71029913778813</v>
      </c>
    </row>
    <row r="586" spans="1:7" x14ac:dyDescent="0.25">
      <c r="A586" s="1" t="s">
        <v>1</v>
      </c>
      <c r="B586" s="1" cm="1">
        <f t="array" ref="B586">_xlfn.IFS(Table1[[#This Row],[Type]]="Right", -1, Table1[[#This Row],[Type]]="Left", 1, Table1[[#This Row],[Type]]="Straight", 0)</f>
        <v>-1</v>
      </c>
      <c r="C586" s="1">
        <v>1.22</v>
      </c>
      <c r="D586" s="1">
        <v>16.062000000000001</v>
      </c>
      <c r="E586">
        <f>IFERROR(Table1[[#This Row],[Section Length]]/Table1[[#This Row],[Corner Radius]], 0) * Table1[[#This Row],[Sign]]</f>
        <v>-7.5955671771883948E-2</v>
      </c>
      <c r="F586">
        <f>SUM(E$2:E586)</f>
        <v>-4.6611153706255068</v>
      </c>
      <c r="G586">
        <f>Table1[[#This Row],[Heading]]*180/PI()</f>
        <v>-267.06223856039804</v>
      </c>
    </row>
    <row r="587" spans="1:7" x14ac:dyDescent="0.25">
      <c r="A587" s="1" t="s">
        <v>1</v>
      </c>
      <c r="B587" s="1" cm="1">
        <f t="array" ref="B587">_xlfn.IFS(Table1[[#This Row],[Type]]="Right", -1, Table1[[#This Row],[Type]]="Left", 1, Table1[[#This Row],[Type]]="Straight", 0)</f>
        <v>-1</v>
      </c>
      <c r="C587" s="1">
        <v>1.214</v>
      </c>
      <c r="D587" s="1">
        <v>15.573</v>
      </c>
      <c r="E587">
        <f>IFERROR(Table1[[#This Row],[Section Length]]/Table1[[#This Row],[Corner Radius]], 0) * Table1[[#This Row],[Sign]]</f>
        <v>-7.7955435689976232E-2</v>
      </c>
      <c r="F587">
        <f>SUM(E$2:E587)</f>
        <v>-4.7390708063154827</v>
      </c>
      <c r="G587">
        <f>Table1[[#This Row],[Heading]]*180/PI()</f>
        <v>-271.52875601553717</v>
      </c>
    </row>
    <row r="588" spans="1:7" x14ac:dyDescent="0.25">
      <c r="A588" s="1" t="s">
        <v>1</v>
      </c>
      <c r="B588" s="1" cm="1">
        <f t="array" ref="B588">_xlfn.IFS(Table1[[#This Row],[Type]]="Right", -1, Table1[[#This Row],[Type]]="Left", 1, Table1[[#This Row],[Type]]="Straight", 0)</f>
        <v>-1</v>
      </c>
      <c r="C588" s="1">
        <v>1.2390000000000001</v>
      </c>
      <c r="D588" s="1">
        <v>14.92</v>
      </c>
      <c r="E588">
        <f>IFERROR(Table1[[#This Row],[Section Length]]/Table1[[#This Row],[Corner Radius]], 0) * Table1[[#This Row],[Sign]]</f>
        <v>-8.3042895442359252E-2</v>
      </c>
      <c r="F588">
        <f>SUM(E$2:E588)</f>
        <v>-4.8221137017578419</v>
      </c>
      <c r="G588">
        <f>Table1[[#This Row],[Heading]]*180/PI()</f>
        <v>-276.28676344293052</v>
      </c>
    </row>
    <row r="589" spans="1:7" x14ac:dyDescent="0.25">
      <c r="A589" s="1" t="s">
        <v>1</v>
      </c>
      <c r="B589" s="1" cm="1">
        <f t="array" ref="B589">_xlfn.IFS(Table1[[#This Row],[Type]]="Right", -1, Table1[[#This Row],[Type]]="Left", 1, Table1[[#This Row],[Type]]="Straight", 0)</f>
        <v>-1</v>
      </c>
      <c r="C589" s="1">
        <v>1.2629999999999999</v>
      </c>
      <c r="D589" s="1">
        <v>15.708</v>
      </c>
      <c r="E589">
        <f>IFERROR(Table1[[#This Row],[Section Length]]/Table1[[#This Row],[Corner Radius]], 0) * Table1[[#This Row],[Sign]]</f>
        <v>-8.0404889228418638E-2</v>
      </c>
      <c r="F589">
        <f>SUM(E$2:E589)</f>
        <v>-4.9025185909862605</v>
      </c>
      <c r="G589">
        <f>Table1[[#This Row],[Heading]]*180/PI()</f>
        <v>-280.8936242479358</v>
      </c>
    </row>
    <row r="590" spans="1:7" x14ac:dyDescent="0.25">
      <c r="A590" s="1" t="s">
        <v>1</v>
      </c>
      <c r="B590" s="1" cm="1">
        <f t="array" ref="B590">_xlfn.IFS(Table1[[#This Row],[Type]]="Right", -1, Table1[[#This Row],[Type]]="Left", 1, Table1[[#This Row],[Type]]="Straight", 0)</f>
        <v>-1</v>
      </c>
      <c r="C590" s="1">
        <v>1.278</v>
      </c>
      <c r="D590" s="1">
        <v>15.282</v>
      </c>
      <c r="E590">
        <f>IFERROR(Table1[[#This Row],[Section Length]]/Table1[[#This Row],[Corner Radius]], 0) * Table1[[#This Row],[Sign]]</f>
        <v>-8.3627797408716134E-2</v>
      </c>
      <c r="F590">
        <f>SUM(E$2:E590)</f>
        <v>-4.9861463883949764</v>
      </c>
      <c r="G590">
        <f>Table1[[#This Row],[Heading]]*180/PI()</f>
        <v>-285.68514408943031</v>
      </c>
    </row>
    <row r="591" spans="1:7" x14ac:dyDescent="0.25">
      <c r="A591" s="1" t="s">
        <v>1</v>
      </c>
      <c r="B591" s="1" cm="1">
        <f t="array" ref="B591">_xlfn.IFS(Table1[[#This Row],[Type]]="Right", -1, Table1[[#This Row],[Type]]="Left", 1, Table1[[#This Row],[Type]]="Straight", 0)</f>
        <v>-1</v>
      </c>
      <c r="C591" s="1">
        <v>1.298</v>
      </c>
      <c r="D591" s="1">
        <v>14.728999999999999</v>
      </c>
      <c r="E591">
        <f>IFERROR(Table1[[#This Row],[Section Length]]/Table1[[#This Row],[Corner Radius]], 0) * Table1[[#This Row],[Sign]]</f>
        <v>-8.8125466766243471E-2</v>
      </c>
      <c r="F591">
        <f>SUM(E$2:E591)</f>
        <v>-5.0742718551612196</v>
      </c>
      <c r="G591">
        <f>Table1[[#This Row],[Heading]]*180/PI()</f>
        <v>-290.73436140275641</v>
      </c>
    </row>
    <row r="592" spans="1:7" x14ac:dyDescent="0.25">
      <c r="A592" s="1" t="s">
        <v>1</v>
      </c>
      <c r="B592" s="1" cm="1">
        <f t="array" ref="B592">_xlfn.IFS(Table1[[#This Row],[Type]]="Right", -1, Table1[[#This Row],[Type]]="Left", 1, Table1[[#This Row],[Type]]="Straight", 0)</f>
        <v>-1</v>
      </c>
      <c r="C592" s="1">
        <v>1.3129999999999999</v>
      </c>
      <c r="D592" s="1">
        <v>15.728</v>
      </c>
      <c r="E592">
        <f>IFERROR(Table1[[#This Row],[Section Length]]/Table1[[#This Row],[Corner Radius]], 0) * Table1[[#This Row],[Sign]]</f>
        <v>-8.3481688708036614E-2</v>
      </c>
      <c r="F592">
        <f>SUM(E$2:E592)</f>
        <v>-5.1577535438692559</v>
      </c>
      <c r="G592">
        <f>Table1[[#This Row],[Heading]]*180/PI()</f>
        <v>-295.51750983235183</v>
      </c>
    </row>
    <row r="593" spans="1:7" x14ac:dyDescent="0.25">
      <c r="A593" s="1" t="s">
        <v>1</v>
      </c>
      <c r="B593" s="1" cm="1">
        <f t="array" ref="B593">_xlfn.IFS(Table1[[#This Row],[Type]]="Right", -1, Table1[[#This Row],[Type]]="Left", 1, Table1[[#This Row],[Type]]="Straight", 0)</f>
        <v>-1</v>
      </c>
      <c r="C593" s="1">
        <v>1.321</v>
      </c>
      <c r="D593" s="1">
        <v>16.954000000000001</v>
      </c>
      <c r="E593">
        <f>IFERROR(Table1[[#This Row],[Section Length]]/Table1[[#This Row],[Corner Radius]], 0) * Table1[[#This Row],[Sign]]</f>
        <v>-7.7916715819275686E-2</v>
      </c>
      <c r="F593">
        <f>SUM(E$2:E593)</f>
        <v>-5.2356702596885318</v>
      </c>
      <c r="G593">
        <f>Table1[[#This Row],[Heading]]*180/PI()</f>
        <v>-299.98180880231661</v>
      </c>
    </row>
    <row r="594" spans="1:7" x14ac:dyDescent="0.25">
      <c r="A594" s="1" t="s">
        <v>1</v>
      </c>
      <c r="B594" s="1" cm="1">
        <f t="array" ref="B594">_xlfn.IFS(Table1[[#This Row],[Type]]="Right", -1, Table1[[#This Row],[Type]]="Left", 1, Table1[[#This Row],[Type]]="Straight", 0)</f>
        <v>-1</v>
      </c>
      <c r="C594" s="1">
        <v>1.331</v>
      </c>
      <c r="D594" s="1">
        <v>19.277000000000001</v>
      </c>
      <c r="E594">
        <f>IFERROR(Table1[[#This Row],[Section Length]]/Table1[[#This Row],[Corner Radius]], 0) * Table1[[#This Row],[Sign]]</f>
        <v>-6.904601338382528E-2</v>
      </c>
      <c r="F594">
        <f>SUM(E$2:E594)</f>
        <v>-5.3047162730723567</v>
      </c>
      <c r="G594">
        <f>Table1[[#This Row],[Heading]]*180/PI()</f>
        <v>-303.93785396141357</v>
      </c>
    </row>
    <row r="595" spans="1:7" x14ac:dyDescent="0.25">
      <c r="A595" s="1" t="s">
        <v>1</v>
      </c>
      <c r="B595" s="1" cm="1">
        <f t="array" ref="B595">_xlfn.IFS(Table1[[#This Row],[Type]]="Right", -1, Table1[[#This Row],[Type]]="Left", 1, Table1[[#This Row],[Type]]="Straight", 0)</f>
        <v>-1</v>
      </c>
      <c r="C595" s="1">
        <v>1.341</v>
      </c>
      <c r="D595" s="1">
        <v>22.771000000000001</v>
      </c>
      <c r="E595">
        <f>IFERROR(Table1[[#This Row],[Section Length]]/Table1[[#This Row],[Corner Radius]], 0) * Table1[[#This Row],[Sign]]</f>
        <v>-5.8890694304158796E-2</v>
      </c>
      <c r="F595">
        <f>SUM(E$2:E595)</f>
        <v>-5.3636069673765157</v>
      </c>
      <c r="G595">
        <f>Table1[[#This Row],[Heading]]*180/PI()</f>
        <v>-307.31204219763697</v>
      </c>
    </row>
    <row r="596" spans="1:7" x14ac:dyDescent="0.25">
      <c r="A596" s="1" t="s">
        <v>1</v>
      </c>
      <c r="B596" s="1" cm="1">
        <f t="array" ref="B596">_xlfn.IFS(Table1[[#This Row],[Type]]="Right", -1, Table1[[#This Row],[Type]]="Left", 1, Table1[[#This Row],[Type]]="Straight", 0)</f>
        <v>-1</v>
      </c>
      <c r="C596" s="1">
        <v>1.349</v>
      </c>
      <c r="D596" s="1">
        <v>25.212</v>
      </c>
      <c r="E596">
        <f>IFERROR(Table1[[#This Row],[Section Length]]/Table1[[#This Row],[Corner Radius]], 0) * Table1[[#This Row],[Sign]]</f>
        <v>-5.3506266857052197E-2</v>
      </c>
      <c r="F596">
        <f>SUM(E$2:E596)</f>
        <v>-5.4171132342335682</v>
      </c>
      <c r="G596">
        <f>Table1[[#This Row],[Heading]]*180/PI()</f>
        <v>-310.3777254660468</v>
      </c>
    </row>
    <row r="597" spans="1:7" x14ac:dyDescent="0.25">
      <c r="A597" s="1" t="s">
        <v>1</v>
      </c>
      <c r="B597" s="1" cm="1">
        <f t="array" ref="B597">_xlfn.IFS(Table1[[#This Row],[Type]]="Right", -1, Table1[[#This Row],[Type]]="Left", 1, Table1[[#This Row],[Type]]="Straight", 0)</f>
        <v>-1</v>
      </c>
      <c r="C597" s="1">
        <v>1.367</v>
      </c>
      <c r="D597" s="1">
        <v>26.626999999999999</v>
      </c>
      <c r="E597">
        <f>IFERROR(Table1[[#This Row],[Section Length]]/Table1[[#This Row],[Corner Radius]], 0) * Table1[[#This Row],[Sign]]</f>
        <v>-5.1338866564013971E-2</v>
      </c>
      <c r="F597">
        <f>SUM(E$2:E597)</f>
        <v>-5.4684521007975819</v>
      </c>
      <c r="G597">
        <f>Table1[[#This Row],[Heading]]*180/PI()</f>
        <v>-313.31922584515007</v>
      </c>
    </row>
    <row r="598" spans="1:7" x14ac:dyDescent="0.25">
      <c r="A598" s="1" t="s">
        <v>1</v>
      </c>
      <c r="B598" s="1" cm="1">
        <f t="array" ref="B598">_xlfn.IFS(Table1[[#This Row],[Type]]="Right", -1, Table1[[#This Row],[Type]]="Left", 1, Table1[[#This Row],[Type]]="Straight", 0)</f>
        <v>-1</v>
      </c>
      <c r="C598" s="1">
        <v>1.391</v>
      </c>
      <c r="D598" s="1">
        <v>22.015999999999998</v>
      </c>
      <c r="E598">
        <f>IFERROR(Table1[[#This Row],[Section Length]]/Table1[[#This Row],[Corner Radius]], 0) * Table1[[#This Row],[Sign]]</f>
        <v>-6.3181322674418616E-2</v>
      </c>
      <c r="F598">
        <f>SUM(E$2:E598)</f>
        <v>-5.5316334234720008</v>
      </c>
      <c r="G598">
        <f>Table1[[#This Row],[Heading]]*180/PI()</f>
        <v>-316.93924897844852</v>
      </c>
    </row>
    <row r="599" spans="1:7" x14ac:dyDescent="0.25">
      <c r="A599" s="1" t="s">
        <v>1</v>
      </c>
      <c r="B599" s="1" cm="1">
        <f t="array" ref="B599">_xlfn.IFS(Table1[[#This Row],[Type]]="Right", -1, Table1[[#This Row],[Type]]="Left", 1, Table1[[#This Row],[Type]]="Straight", 0)</f>
        <v>-1</v>
      </c>
      <c r="C599" s="1">
        <v>1.421</v>
      </c>
      <c r="D599" s="1">
        <v>19.495999999999999</v>
      </c>
      <c r="E599">
        <f>IFERROR(Table1[[#This Row],[Section Length]]/Table1[[#This Row],[Corner Radius]], 0) * Table1[[#This Row],[Sign]]</f>
        <v>-7.2886745999179325E-2</v>
      </c>
      <c r="F599">
        <f>SUM(E$2:E599)</f>
        <v>-5.6045201694711801</v>
      </c>
      <c r="G599">
        <f>Table1[[#This Row],[Heading]]*180/PI()</f>
        <v>-321.11535190664353</v>
      </c>
    </row>
    <row r="600" spans="1:7" x14ac:dyDescent="0.25">
      <c r="A600" s="1" t="s">
        <v>1</v>
      </c>
      <c r="B600" s="1" cm="1">
        <f t="array" ref="B600">_xlfn.IFS(Table1[[#This Row],[Type]]="Right", -1, Table1[[#This Row],[Type]]="Left", 1, Table1[[#This Row],[Type]]="Straight", 0)</f>
        <v>-1</v>
      </c>
      <c r="C600" s="1">
        <v>1.431</v>
      </c>
      <c r="D600" s="1">
        <v>19.257000000000001</v>
      </c>
      <c r="E600">
        <f>IFERROR(Table1[[#This Row],[Section Length]]/Table1[[#This Row],[Corner Radius]], 0) * Table1[[#This Row],[Sign]]</f>
        <v>-7.4310640286649007E-2</v>
      </c>
      <c r="F600">
        <f>SUM(E$2:E600)</f>
        <v>-5.6788308097578293</v>
      </c>
      <c r="G600">
        <f>Table1[[#This Row],[Heading]]*180/PI()</f>
        <v>-325.37303796798335</v>
      </c>
    </row>
    <row r="601" spans="1:7" x14ac:dyDescent="0.25">
      <c r="A601" s="1" t="s">
        <v>1</v>
      </c>
      <c r="B601" s="1" cm="1">
        <f t="array" ref="B601">_xlfn.IFS(Table1[[#This Row],[Type]]="Right", -1, Table1[[#This Row],[Type]]="Left", 1, Table1[[#This Row],[Type]]="Straight", 0)</f>
        <v>-1</v>
      </c>
      <c r="C601" s="1">
        <v>1.429</v>
      </c>
      <c r="D601" s="1">
        <v>21.402000000000001</v>
      </c>
      <c r="E601">
        <f>IFERROR(Table1[[#This Row],[Section Length]]/Table1[[#This Row],[Corner Radius]], 0) * Table1[[#This Row],[Sign]]</f>
        <v>-6.6769460798056249E-2</v>
      </c>
      <c r="F601">
        <f>SUM(E$2:E601)</f>
        <v>-5.7456002705558857</v>
      </c>
      <c r="G601">
        <f>Table1[[#This Row],[Heading]]*180/PI()</f>
        <v>-329.19864627207619</v>
      </c>
    </row>
    <row r="602" spans="1:7" x14ac:dyDescent="0.25">
      <c r="A602" s="1" t="s">
        <v>1</v>
      </c>
      <c r="B602" s="1" cm="1">
        <f t="array" ref="B602">_xlfn.IFS(Table1[[#This Row],[Type]]="Right", -1, Table1[[#This Row],[Type]]="Left", 1, Table1[[#This Row],[Type]]="Straight", 0)</f>
        <v>-1</v>
      </c>
      <c r="C602" s="1">
        <v>1.4139999999999999</v>
      </c>
      <c r="D602" s="1">
        <v>23.289000000000001</v>
      </c>
      <c r="E602">
        <f>IFERROR(Table1[[#This Row],[Section Length]]/Table1[[#This Row],[Corner Radius]], 0) * Table1[[#This Row],[Sign]]</f>
        <v>-6.0715359182446645E-2</v>
      </c>
      <c r="F602">
        <f>SUM(E$2:E602)</f>
        <v>-5.8063156297383323</v>
      </c>
      <c r="G602">
        <f>Table1[[#This Row],[Heading]]*180/PI()</f>
        <v>-332.67738010485118</v>
      </c>
    </row>
    <row r="603" spans="1:7" x14ac:dyDescent="0.25">
      <c r="A603" s="1" t="s">
        <v>1</v>
      </c>
      <c r="B603" s="1" cm="1">
        <f t="array" ref="B603">_xlfn.IFS(Table1[[#This Row],[Type]]="Right", -1, Table1[[#This Row],[Type]]="Left", 1, Table1[[#This Row],[Type]]="Straight", 0)</f>
        <v>-1</v>
      </c>
      <c r="C603" s="1">
        <v>1.3740000000000001</v>
      </c>
      <c r="D603" s="1">
        <v>23.274000000000001</v>
      </c>
      <c r="E603">
        <f>IFERROR(Table1[[#This Row],[Section Length]]/Table1[[#This Row],[Corner Radius]], 0) * Table1[[#This Row],[Sign]]</f>
        <v>-5.9035833977829341E-2</v>
      </c>
      <c r="F603">
        <f>SUM(E$2:E603)</f>
        <v>-5.8653514637161619</v>
      </c>
      <c r="G603">
        <f>Table1[[#This Row],[Heading]]*180/PI()</f>
        <v>-336.05988423181589</v>
      </c>
    </row>
    <row r="604" spans="1:7" x14ac:dyDescent="0.25">
      <c r="A604" s="1" t="s">
        <v>1</v>
      </c>
      <c r="B604" s="1" cm="1">
        <f t="array" ref="B604">_xlfn.IFS(Table1[[#This Row],[Type]]="Right", -1, Table1[[#This Row],[Type]]="Left", 1, Table1[[#This Row],[Type]]="Straight", 0)</f>
        <v>-1</v>
      </c>
      <c r="C604" s="1">
        <v>1.3220000000000001</v>
      </c>
      <c r="D604" s="1">
        <v>42.771000000000001</v>
      </c>
      <c r="E604">
        <f>IFERROR(Table1[[#This Row],[Section Length]]/Table1[[#This Row],[Corner Radius]], 0) * Table1[[#This Row],[Sign]]</f>
        <v>-3.0908793341282645E-2</v>
      </c>
      <c r="F604">
        <f>SUM(E$2:E604)</f>
        <v>-5.8962602570574445</v>
      </c>
      <c r="G604">
        <f>Table1[[#This Row],[Heading]]*180/PI()</f>
        <v>-337.8308276401134</v>
      </c>
    </row>
    <row r="605" spans="1:7" x14ac:dyDescent="0.25">
      <c r="A605" s="1" t="s">
        <v>2</v>
      </c>
      <c r="B605" s="1" cm="1">
        <f t="array" ref="B605">_xlfn.IFS(Table1[[#This Row],[Type]]="Right", -1, Table1[[#This Row],[Type]]="Left", 1, Table1[[#This Row],[Type]]="Straight", 0)</f>
        <v>1</v>
      </c>
      <c r="C605" s="1">
        <v>1.2490000000000001</v>
      </c>
      <c r="D605" s="1">
        <v>76.311000000000007</v>
      </c>
      <c r="E605">
        <f>IFERROR(Table1[[#This Row],[Section Length]]/Table1[[#This Row],[Corner Radius]], 0) * Table1[[#This Row],[Sign]]</f>
        <v>1.636723408158719E-2</v>
      </c>
      <c r="F605">
        <f>SUM(E$2:E605)</f>
        <v>-5.8798930229758577</v>
      </c>
      <c r="G605">
        <f>Table1[[#This Row],[Heading]]*180/PI()</f>
        <v>-336.89305420493582</v>
      </c>
    </row>
    <row r="606" spans="1:7" x14ac:dyDescent="0.25">
      <c r="A606" s="1" t="s">
        <v>2</v>
      </c>
      <c r="B606" s="1" cm="1">
        <f t="array" ref="B606">_xlfn.IFS(Table1[[#This Row],[Type]]="Right", -1, Table1[[#This Row],[Type]]="Left", 1, Table1[[#This Row],[Type]]="Straight", 0)</f>
        <v>1</v>
      </c>
      <c r="C606" s="1">
        <v>1.2170000000000001</v>
      </c>
      <c r="D606" s="1">
        <v>25.896999999999998</v>
      </c>
      <c r="E606">
        <f>IFERROR(Table1[[#This Row],[Section Length]]/Table1[[#This Row],[Corner Radius]], 0) * Table1[[#This Row],[Sign]]</f>
        <v>4.6993860292698003E-2</v>
      </c>
      <c r="F606">
        <f>SUM(E$2:E606)</f>
        <v>-5.8328991626831597</v>
      </c>
      <c r="G606">
        <f>Table1[[#This Row],[Heading]]*180/PI()</f>
        <v>-334.20050434713681</v>
      </c>
    </row>
    <row r="607" spans="1:7" x14ac:dyDescent="0.25">
      <c r="A607" s="1" t="s">
        <v>2</v>
      </c>
      <c r="B607" s="1" cm="1">
        <f t="array" ref="B607">_xlfn.IFS(Table1[[#This Row],[Type]]="Right", -1, Table1[[#This Row],[Type]]="Left", 1, Table1[[#This Row],[Type]]="Straight", 0)</f>
        <v>1</v>
      </c>
      <c r="C607" s="1">
        <v>1.1910000000000001</v>
      </c>
      <c r="D607" s="1">
        <v>21.472999999999999</v>
      </c>
      <c r="E607">
        <f>IFERROR(Table1[[#This Row],[Section Length]]/Table1[[#This Row],[Corner Radius]], 0) * Table1[[#This Row],[Sign]]</f>
        <v>5.5465002561356128E-2</v>
      </c>
      <c r="F607">
        <f>SUM(E$2:E607)</f>
        <v>-5.7774341601218033</v>
      </c>
      <c r="G607">
        <f>Table1[[#This Row],[Heading]]*180/PI()</f>
        <v>-331.02259378968881</v>
      </c>
    </row>
    <row r="608" spans="1:7" x14ac:dyDescent="0.25">
      <c r="A608" s="1" t="s">
        <v>2</v>
      </c>
      <c r="B608" s="1" cm="1">
        <f t="array" ref="B608">_xlfn.IFS(Table1[[#This Row],[Type]]="Right", -1, Table1[[#This Row],[Type]]="Left", 1, Table1[[#This Row],[Type]]="Straight", 0)</f>
        <v>1</v>
      </c>
      <c r="C608" s="1">
        <v>1.1639999999999999</v>
      </c>
      <c r="D608" s="1">
        <v>15.651</v>
      </c>
      <c r="E608">
        <f>IFERROR(Table1[[#This Row],[Section Length]]/Table1[[#This Row],[Corner Radius]], 0) * Table1[[#This Row],[Sign]]</f>
        <v>7.4372244585010544E-2</v>
      </c>
      <c r="F608">
        <f>SUM(E$2:E608)</f>
        <v>-5.703061915536793</v>
      </c>
      <c r="G608">
        <f>Table1[[#This Row],[Heading]]*180/PI()</f>
        <v>-326.76137806205304</v>
      </c>
    </row>
    <row r="609" spans="1:7" x14ac:dyDescent="0.25">
      <c r="A609" s="1" t="s">
        <v>2</v>
      </c>
      <c r="B609" s="1" cm="1">
        <f t="array" ref="B609">_xlfn.IFS(Table1[[#This Row],[Type]]="Right", -1, Table1[[#This Row],[Type]]="Left", 1, Table1[[#This Row],[Type]]="Straight", 0)</f>
        <v>1</v>
      </c>
      <c r="C609" s="1">
        <v>1.145</v>
      </c>
      <c r="D609" s="1">
        <v>12.329000000000001</v>
      </c>
      <c r="E609">
        <f>IFERROR(Table1[[#This Row],[Section Length]]/Table1[[#This Row],[Corner Radius]], 0) * Table1[[#This Row],[Sign]]</f>
        <v>9.287046800227107E-2</v>
      </c>
      <c r="F609">
        <f>SUM(E$2:E609)</f>
        <v>-5.6101914475345218</v>
      </c>
      <c r="G609">
        <f>Table1[[#This Row],[Heading]]*180/PI()</f>
        <v>-321.44029220411812</v>
      </c>
    </row>
    <row r="610" spans="1:7" x14ac:dyDescent="0.25">
      <c r="A610" s="1" t="s">
        <v>2</v>
      </c>
      <c r="B610" s="1" cm="1">
        <f t="array" ref="B610">_xlfn.IFS(Table1[[#This Row],[Type]]="Right", -1, Table1[[#This Row],[Type]]="Left", 1, Table1[[#This Row],[Type]]="Straight", 0)</f>
        <v>1</v>
      </c>
      <c r="C610" s="1">
        <v>1.121</v>
      </c>
      <c r="D610" s="1">
        <v>12.289</v>
      </c>
      <c r="E610">
        <f>IFERROR(Table1[[#This Row],[Section Length]]/Table1[[#This Row],[Corner Radius]], 0) * Table1[[#This Row],[Sign]]</f>
        <v>9.1219790056147776E-2</v>
      </c>
      <c r="F610">
        <f>SUM(E$2:E610)</f>
        <v>-5.5189716574783745</v>
      </c>
      <c r="G610">
        <f>Table1[[#This Row],[Heading]]*180/PI()</f>
        <v>-316.21378322583143</v>
      </c>
    </row>
    <row r="611" spans="1:7" x14ac:dyDescent="0.25">
      <c r="A611" s="1" t="s">
        <v>2</v>
      </c>
      <c r="B611" s="1" cm="1">
        <f t="array" ref="B611">_xlfn.IFS(Table1[[#This Row],[Type]]="Right", -1, Table1[[#This Row],[Type]]="Left", 1, Table1[[#This Row],[Type]]="Straight", 0)</f>
        <v>1</v>
      </c>
      <c r="C611" s="1">
        <v>1.097</v>
      </c>
      <c r="D611" s="1">
        <v>12.193</v>
      </c>
      <c r="E611">
        <f>IFERROR(Table1[[#This Row],[Section Length]]/Table1[[#This Row],[Corner Radius]], 0) * Table1[[#This Row],[Sign]]</f>
        <v>8.9969654719921272E-2</v>
      </c>
      <c r="F611">
        <f>SUM(E$2:E611)</f>
        <v>-5.4290020027584536</v>
      </c>
      <c r="G611">
        <f>Table1[[#This Row],[Heading]]*180/PI()</f>
        <v>-311.05890172613067</v>
      </c>
    </row>
    <row r="612" spans="1:7" x14ac:dyDescent="0.25">
      <c r="A612" s="1" t="s">
        <v>2</v>
      </c>
      <c r="B612" s="1" cm="1">
        <f t="array" ref="B612">_xlfn.IFS(Table1[[#This Row],[Type]]="Right", -1, Table1[[#This Row],[Type]]="Left", 1, Table1[[#This Row],[Type]]="Straight", 0)</f>
        <v>1</v>
      </c>
      <c r="C612" s="1">
        <v>1.0880000000000001</v>
      </c>
      <c r="D612" s="1">
        <v>11.75</v>
      </c>
      <c r="E612">
        <f>IFERROR(Table1[[#This Row],[Section Length]]/Table1[[#This Row],[Corner Radius]], 0) * Table1[[#This Row],[Sign]]</f>
        <v>9.2595744680851064E-2</v>
      </c>
      <c r="F612">
        <f>SUM(E$2:E612)</f>
        <v>-5.3364062580776022</v>
      </c>
      <c r="G612">
        <f>Table1[[#This Row],[Heading]]*180/PI()</f>
        <v>-305.75355635504695</v>
      </c>
    </row>
    <row r="613" spans="1:7" x14ac:dyDescent="0.25">
      <c r="A613" s="1" t="s">
        <v>2</v>
      </c>
      <c r="B613" s="1" cm="1">
        <f t="array" ref="B613">_xlfn.IFS(Table1[[#This Row],[Type]]="Right", -1, Table1[[#This Row],[Type]]="Left", 1, Table1[[#This Row],[Type]]="Straight", 0)</f>
        <v>1</v>
      </c>
      <c r="C613" s="1">
        <v>1.077</v>
      </c>
      <c r="D613" s="1">
        <v>11.125</v>
      </c>
      <c r="E613">
        <f>IFERROR(Table1[[#This Row],[Section Length]]/Table1[[#This Row],[Corner Radius]], 0) * Table1[[#This Row],[Sign]]</f>
        <v>9.6808988764044937E-2</v>
      </c>
      <c r="F613">
        <f>SUM(E$2:E613)</f>
        <v>-5.2395972693135571</v>
      </c>
      <c r="G613">
        <f>Table1[[#This Row],[Heading]]*180/PI()</f>
        <v>-300.20680987993779</v>
      </c>
    </row>
    <row r="614" spans="1:7" x14ac:dyDescent="0.25">
      <c r="A614" s="1" t="s">
        <v>2</v>
      </c>
      <c r="B614" s="1" cm="1">
        <f t="array" ref="B614">_xlfn.IFS(Table1[[#This Row],[Type]]="Right", -1, Table1[[#This Row],[Type]]="Left", 1, Table1[[#This Row],[Type]]="Straight", 0)</f>
        <v>1</v>
      </c>
      <c r="C614" s="1">
        <v>1.069</v>
      </c>
      <c r="D614" s="1">
        <v>10.554</v>
      </c>
      <c r="E614">
        <f>IFERROR(Table1[[#This Row],[Section Length]]/Table1[[#This Row],[Corner Radius]], 0) * Table1[[#This Row],[Sign]]</f>
        <v>0.1012886109531931</v>
      </c>
      <c r="F614">
        <f>SUM(E$2:E614)</f>
        <v>-5.1383086583603639</v>
      </c>
      <c r="G614">
        <f>Table1[[#This Row],[Heading]]*180/PI()</f>
        <v>-294.40339995957726</v>
      </c>
    </row>
    <row r="615" spans="1:7" x14ac:dyDescent="0.25">
      <c r="A615" s="1" t="s">
        <v>2</v>
      </c>
      <c r="B615" s="1" cm="1">
        <f t="array" ref="B615">_xlfn.IFS(Table1[[#This Row],[Type]]="Right", -1, Table1[[#This Row],[Type]]="Left", 1, Table1[[#This Row],[Type]]="Straight", 0)</f>
        <v>1</v>
      </c>
      <c r="C615" s="1">
        <v>1.056</v>
      </c>
      <c r="D615" s="1">
        <v>10.172000000000001</v>
      </c>
      <c r="E615">
        <f>IFERROR(Table1[[#This Row],[Section Length]]/Table1[[#This Row],[Corner Radius]], 0) * Table1[[#This Row],[Sign]]</f>
        <v>0.10381439244986236</v>
      </c>
      <c r="F615">
        <f>SUM(E$2:E615)</f>
        <v>-5.0344942659105012</v>
      </c>
      <c r="G615">
        <f>Table1[[#This Row],[Heading]]*180/PI()</f>
        <v>-288.45527341948531</v>
      </c>
    </row>
    <row r="616" spans="1:7" x14ac:dyDescent="0.25">
      <c r="A616" s="1" t="s">
        <v>2</v>
      </c>
      <c r="B616" s="1" cm="1">
        <f t="array" ref="B616">_xlfn.IFS(Table1[[#This Row],[Type]]="Right", -1, Table1[[#This Row],[Type]]="Left", 1, Table1[[#This Row],[Type]]="Straight", 0)</f>
        <v>1</v>
      </c>
      <c r="C616" s="1">
        <v>1.0409999999999999</v>
      </c>
      <c r="D616" s="1">
        <v>10.609</v>
      </c>
      <c r="E616">
        <f>IFERROR(Table1[[#This Row],[Section Length]]/Table1[[#This Row],[Corner Radius]], 0) * Table1[[#This Row],[Sign]]</f>
        <v>9.8124234140823816E-2</v>
      </c>
      <c r="F616">
        <f>SUM(E$2:E616)</f>
        <v>-4.9363700317696777</v>
      </c>
      <c r="G616">
        <f>Table1[[#This Row],[Heading]]*180/PI()</f>
        <v>-282.83316893526262</v>
      </c>
    </row>
    <row r="617" spans="1:7" x14ac:dyDescent="0.25">
      <c r="A617" s="1" t="s">
        <v>2</v>
      </c>
      <c r="B617" s="1" cm="1">
        <f t="array" ref="B617">_xlfn.IFS(Table1[[#This Row],[Type]]="Right", -1, Table1[[#This Row],[Type]]="Left", 1, Table1[[#This Row],[Type]]="Straight", 0)</f>
        <v>1</v>
      </c>
      <c r="C617" s="1">
        <v>1.0289999999999999</v>
      </c>
      <c r="D617" s="1">
        <v>11.343999999999999</v>
      </c>
      <c r="E617">
        <f>IFERROR(Table1[[#This Row],[Section Length]]/Table1[[#This Row],[Corner Radius]], 0) * Table1[[#This Row],[Sign]]</f>
        <v>9.0708744710860365E-2</v>
      </c>
      <c r="F617">
        <f>SUM(E$2:E617)</f>
        <v>-4.8456612870588174</v>
      </c>
      <c r="G617">
        <f>Table1[[#This Row],[Heading]]*180/PI()</f>
        <v>-277.6359406984007</v>
      </c>
    </row>
    <row r="618" spans="1:7" x14ac:dyDescent="0.25">
      <c r="A618" s="1" t="s">
        <v>2</v>
      </c>
      <c r="B618" s="1" cm="1">
        <f t="array" ref="B618">_xlfn.IFS(Table1[[#This Row],[Type]]="Right", -1, Table1[[#This Row],[Type]]="Left", 1, Table1[[#This Row],[Type]]="Straight", 0)</f>
        <v>1</v>
      </c>
      <c r="C618" s="1">
        <v>1.0109999999999999</v>
      </c>
      <c r="D618" s="1">
        <v>10.875</v>
      </c>
      <c r="E618">
        <f>IFERROR(Table1[[#This Row],[Section Length]]/Table1[[#This Row],[Corner Radius]], 0) * Table1[[#This Row],[Sign]]</f>
        <v>9.2965517241379303E-2</v>
      </c>
      <c r="F618">
        <f>SUM(E$2:E618)</f>
        <v>-4.7526957698174384</v>
      </c>
      <c r="G618">
        <f>Table1[[#This Row],[Heading]]*180/PI()</f>
        <v>-272.30940892021903</v>
      </c>
    </row>
    <row r="619" spans="1:7" x14ac:dyDescent="0.25">
      <c r="A619" s="1" t="s">
        <v>2</v>
      </c>
      <c r="B619" s="1" cm="1">
        <f t="array" ref="B619">_xlfn.IFS(Table1[[#This Row],[Type]]="Right", -1, Table1[[#This Row],[Type]]="Left", 1, Table1[[#This Row],[Type]]="Straight", 0)</f>
        <v>1</v>
      </c>
      <c r="C619" s="1">
        <v>1.0089999999999999</v>
      </c>
      <c r="D619" s="1">
        <v>10.84</v>
      </c>
      <c r="E619">
        <f>IFERROR(Table1[[#This Row],[Section Length]]/Table1[[#This Row],[Corner Radius]], 0) * Table1[[#This Row],[Sign]]</f>
        <v>9.3081180811808106E-2</v>
      </c>
      <c r="F619">
        <f>SUM(E$2:E619)</f>
        <v>-4.6596145890056304</v>
      </c>
      <c r="G619">
        <f>Table1[[#This Row],[Heading]]*180/PI()</f>
        <v>-266.97625010760828</v>
      </c>
    </row>
    <row r="620" spans="1:7" x14ac:dyDescent="0.25">
      <c r="A620" s="1" t="s">
        <v>2</v>
      </c>
      <c r="B620" s="1" cm="1">
        <f t="array" ref="B620">_xlfn.IFS(Table1[[#This Row],[Type]]="Right", -1, Table1[[#This Row],[Type]]="Left", 1, Table1[[#This Row],[Type]]="Straight", 0)</f>
        <v>1</v>
      </c>
      <c r="C620" s="1">
        <v>1.0169999999999999</v>
      </c>
      <c r="D620" s="1">
        <v>10.685</v>
      </c>
      <c r="E620">
        <f>IFERROR(Table1[[#This Row],[Section Length]]/Table1[[#This Row],[Corner Radius]], 0) * Table1[[#This Row],[Sign]]</f>
        <v>9.5180159101544204E-2</v>
      </c>
      <c r="F620">
        <f>SUM(E$2:E620)</f>
        <v>-4.564434429904086</v>
      </c>
      <c r="G620">
        <f>Table1[[#This Row],[Heading]]*180/PI()</f>
        <v>-261.52282869770613</v>
      </c>
    </row>
    <row r="621" spans="1:7" x14ac:dyDescent="0.25">
      <c r="A621" s="1" t="s">
        <v>2</v>
      </c>
      <c r="B621" s="1" cm="1">
        <f t="array" ref="B621">_xlfn.IFS(Table1[[#This Row],[Type]]="Right", -1, Table1[[#This Row],[Type]]="Left", 1, Table1[[#This Row],[Type]]="Straight", 0)</f>
        <v>1</v>
      </c>
      <c r="C621" s="1">
        <v>1.0069999999999999</v>
      </c>
      <c r="D621" s="1">
        <v>10.199</v>
      </c>
      <c r="E621">
        <f>IFERROR(Table1[[#This Row],[Section Length]]/Table1[[#This Row],[Corner Radius]], 0) * Table1[[#This Row],[Sign]]</f>
        <v>9.8735170114717122E-2</v>
      </c>
      <c r="F621">
        <f>SUM(E$2:E621)</f>
        <v>-4.4656992597893685</v>
      </c>
      <c r="G621">
        <f>Table1[[#This Row],[Heading]]*180/PI()</f>
        <v>-255.86572016062658</v>
      </c>
    </row>
    <row r="622" spans="1:7" x14ac:dyDescent="0.25">
      <c r="A622" s="1" t="s">
        <v>2</v>
      </c>
      <c r="B622" s="1" cm="1">
        <f t="array" ref="B622">_xlfn.IFS(Table1[[#This Row],[Type]]="Right", -1, Table1[[#This Row],[Type]]="Left", 1, Table1[[#This Row],[Type]]="Straight", 0)</f>
        <v>1</v>
      </c>
      <c r="C622" s="1">
        <v>0.99099999999999999</v>
      </c>
      <c r="D622" s="1">
        <v>10.38</v>
      </c>
      <c r="E622">
        <f>IFERROR(Table1[[#This Row],[Section Length]]/Table1[[#This Row],[Corner Radius]], 0) * Table1[[#This Row],[Sign]]</f>
        <v>9.5472061657032745E-2</v>
      </c>
      <c r="F622">
        <f>SUM(E$2:E622)</f>
        <v>-4.3702271981323362</v>
      </c>
      <c r="G622">
        <f>Table1[[#This Row],[Heading]]*180/PI()</f>
        <v>-250.39557396626586</v>
      </c>
    </row>
    <row r="623" spans="1:7" x14ac:dyDescent="0.25">
      <c r="A623" s="1" t="s">
        <v>2</v>
      </c>
      <c r="B623" s="1" cm="1">
        <f t="array" ref="B623">_xlfn.IFS(Table1[[#This Row],[Type]]="Right", -1, Table1[[#This Row],[Type]]="Left", 1, Table1[[#This Row],[Type]]="Straight", 0)</f>
        <v>1</v>
      </c>
      <c r="C623" s="1">
        <v>0.98599999999999999</v>
      </c>
      <c r="D623" s="1">
        <v>11.989000000000001</v>
      </c>
      <c r="E623">
        <f>IFERROR(Table1[[#This Row],[Section Length]]/Table1[[#This Row],[Corner Radius]], 0) * Table1[[#This Row],[Sign]]</f>
        <v>8.2242055217282506E-2</v>
      </c>
      <c r="F623">
        <f>SUM(E$2:E623)</f>
        <v>-4.2879851429150539</v>
      </c>
      <c r="G623">
        <f>Table1[[#This Row],[Heading]]*180/PI()</f>
        <v>-245.68345130383372</v>
      </c>
    </row>
    <row r="624" spans="1:7" x14ac:dyDescent="0.25">
      <c r="A624" s="1" t="s">
        <v>2</v>
      </c>
      <c r="B624" s="1" cm="1">
        <f t="array" ref="B624">_xlfn.IFS(Table1[[#This Row],[Type]]="Right", -1, Table1[[#This Row],[Type]]="Left", 1, Table1[[#This Row],[Type]]="Straight", 0)</f>
        <v>1</v>
      </c>
      <c r="C624" s="1">
        <v>0.99299999999999999</v>
      </c>
      <c r="D624" s="1">
        <v>12.069000000000001</v>
      </c>
      <c r="E624">
        <f>IFERROR(Table1[[#This Row],[Section Length]]/Table1[[#This Row],[Corner Radius]], 0) * Table1[[#This Row],[Sign]]</f>
        <v>8.2276907780263475E-2</v>
      </c>
      <c r="F624">
        <f>SUM(E$2:E624)</f>
        <v>-4.2057082351347903</v>
      </c>
      <c r="G624">
        <f>Table1[[#This Row],[Heading]]*180/PI()</f>
        <v>-240.96933173663751</v>
      </c>
    </row>
    <row r="625" spans="1:7" x14ac:dyDescent="0.25">
      <c r="A625" s="1" t="s">
        <v>2</v>
      </c>
      <c r="B625" s="1" cm="1">
        <f t="array" ref="B625">_xlfn.IFS(Table1[[#This Row],[Type]]="Right", -1, Table1[[#This Row],[Type]]="Left", 1, Table1[[#This Row],[Type]]="Straight", 0)</f>
        <v>1</v>
      </c>
      <c r="C625" s="1">
        <v>1.0169999999999999</v>
      </c>
      <c r="D625" s="1">
        <v>10.464</v>
      </c>
      <c r="E625">
        <f>IFERROR(Table1[[#This Row],[Section Length]]/Table1[[#This Row],[Corner Radius]], 0) * Table1[[#This Row],[Sign]]</f>
        <v>9.7190366972477057E-2</v>
      </c>
      <c r="F625">
        <f>SUM(E$2:E625)</f>
        <v>-4.1085178681623136</v>
      </c>
      <c r="G625">
        <f>Table1[[#This Row],[Heading]]*180/PI()</f>
        <v>-235.40073389978696</v>
      </c>
    </row>
    <row r="626" spans="1:7" x14ac:dyDescent="0.25">
      <c r="A626" s="1" t="s">
        <v>2</v>
      </c>
      <c r="B626" s="1" cm="1">
        <f t="array" ref="B626">_xlfn.IFS(Table1[[#This Row],[Type]]="Right", -1, Table1[[#This Row],[Type]]="Left", 1, Table1[[#This Row],[Type]]="Straight", 0)</f>
        <v>1</v>
      </c>
      <c r="C626" s="1">
        <v>1.054</v>
      </c>
      <c r="D626" s="1">
        <v>13.487</v>
      </c>
      <c r="E626">
        <f>IFERROR(Table1[[#This Row],[Section Length]]/Table1[[#This Row],[Corner Radius]], 0) * Table1[[#This Row],[Sign]]</f>
        <v>7.8149328983465563E-2</v>
      </c>
      <c r="F626">
        <f>SUM(E$2:E626)</f>
        <v>-4.0303685391788484</v>
      </c>
      <c r="G626">
        <f>Table1[[#This Row],[Heading]]*180/PI()</f>
        <v>-230.92310717725499</v>
      </c>
    </row>
    <row r="627" spans="1:7" x14ac:dyDescent="0.25">
      <c r="A627" s="1" t="s">
        <v>2</v>
      </c>
      <c r="B627" s="1" cm="1">
        <f t="array" ref="B627">_xlfn.IFS(Table1[[#This Row],[Type]]="Right", -1, Table1[[#This Row],[Type]]="Left", 1, Table1[[#This Row],[Type]]="Straight", 0)</f>
        <v>1</v>
      </c>
      <c r="C627" s="1">
        <v>1.0660000000000001</v>
      </c>
      <c r="D627" s="1">
        <v>19.385999999999999</v>
      </c>
      <c r="E627">
        <f>IFERROR(Table1[[#This Row],[Section Length]]/Table1[[#This Row],[Corner Radius]], 0) * Table1[[#This Row],[Sign]]</f>
        <v>5.4988135768080065E-2</v>
      </c>
      <c r="F627">
        <f>SUM(E$2:E627)</f>
        <v>-3.9753804034107683</v>
      </c>
      <c r="G627">
        <f>Table1[[#This Row],[Heading]]*180/PI()</f>
        <v>-227.77251907445165</v>
      </c>
    </row>
    <row r="628" spans="1:7" x14ac:dyDescent="0.25">
      <c r="A628" s="1" t="s">
        <v>2</v>
      </c>
      <c r="B628" s="1" cm="1">
        <f t="array" ref="B628">_xlfn.IFS(Table1[[#This Row],[Type]]="Right", -1, Table1[[#This Row],[Type]]="Left", 1, Table1[[#This Row],[Type]]="Straight", 0)</f>
        <v>1</v>
      </c>
      <c r="C628" s="1">
        <v>1.0629999999999999</v>
      </c>
      <c r="D628" s="1">
        <v>27.631</v>
      </c>
      <c r="E628">
        <f>IFERROR(Table1[[#This Row],[Section Length]]/Table1[[#This Row],[Corner Radius]], 0) * Table1[[#This Row],[Sign]]</f>
        <v>3.8471282255437729E-2</v>
      </c>
      <c r="F628">
        <f>SUM(E$2:E628)</f>
        <v>-3.9369091211553306</v>
      </c>
      <c r="G628">
        <f>Table1[[#This Row],[Heading]]*180/PI()</f>
        <v>-225.56827696875854</v>
      </c>
    </row>
    <row r="629" spans="1:7" x14ac:dyDescent="0.25">
      <c r="A629" s="1" t="s">
        <v>1</v>
      </c>
      <c r="B629" s="1" cm="1">
        <f t="array" ref="B629">_xlfn.IFS(Table1[[#This Row],[Type]]="Right", -1, Table1[[#This Row],[Type]]="Left", 1, Table1[[#This Row],[Type]]="Straight", 0)</f>
        <v>-1</v>
      </c>
      <c r="C629" s="1">
        <v>1.0720000000000001</v>
      </c>
      <c r="D629" s="1">
        <v>99.183000000000007</v>
      </c>
      <c r="E629">
        <f>IFERROR(Table1[[#This Row],[Section Length]]/Table1[[#This Row],[Corner Radius]], 0) * Table1[[#This Row],[Sign]]</f>
        <v>-1.0808303842392345E-2</v>
      </c>
      <c r="F629">
        <f>SUM(E$2:E629)</f>
        <v>-3.9477174249977232</v>
      </c>
      <c r="G629">
        <f>Table1[[#This Row],[Heading]]*180/PI()</f>
        <v>-226.18754716262265</v>
      </c>
    </row>
    <row r="630" spans="1:7" x14ac:dyDescent="0.25">
      <c r="A630" s="1" t="s">
        <v>1</v>
      </c>
      <c r="B630" s="1" cm="1">
        <f t="array" ref="B630">_xlfn.IFS(Table1[[#This Row],[Type]]="Right", -1, Table1[[#This Row],[Type]]="Left", 1, Table1[[#This Row],[Type]]="Straight", 0)</f>
        <v>-1</v>
      </c>
      <c r="C630" s="1">
        <v>1.1140000000000001</v>
      </c>
      <c r="D630" s="1">
        <v>23.954000000000001</v>
      </c>
      <c r="E630">
        <f>IFERROR(Table1[[#This Row],[Section Length]]/Table1[[#This Row],[Corner Radius]], 0) * Table1[[#This Row],[Sign]]</f>
        <v>-4.6505802788678302E-2</v>
      </c>
      <c r="F630">
        <f>SUM(E$2:E630)</f>
        <v>-3.9942232277864016</v>
      </c>
      <c r="G630">
        <f>Table1[[#This Row],[Heading]]*180/PI()</f>
        <v>-228.85213338528166</v>
      </c>
    </row>
    <row r="631" spans="1:7" x14ac:dyDescent="0.25">
      <c r="A631" s="1" t="s">
        <v>1</v>
      </c>
      <c r="B631" s="1" cm="1">
        <f t="array" ref="B631">_xlfn.IFS(Table1[[#This Row],[Type]]="Right", -1, Table1[[#This Row],[Type]]="Left", 1, Table1[[#This Row],[Type]]="Straight", 0)</f>
        <v>-1</v>
      </c>
      <c r="C631" s="1">
        <v>1.149</v>
      </c>
      <c r="D631" s="1">
        <v>20.84</v>
      </c>
      <c r="E631">
        <f>IFERROR(Table1[[#This Row],[Section Length]]/Table1[[#This Row],[Corner Radius]], 0) * Table1[[#This Row],[Sign]]</f>
        <v>-5.513435700575816E-2</v>
      </c>
      <c r="F631">
        <f>SUM(E$2:E631)</f>
        <v>-4.0493575847921601</v>
      </c>
      <c r="G631">
        <f>Table1[[#This Row],[Heading]]*180/PI()</f>
        <v>-232.01109934787917</v>
      </c>
    </row>
    <row r="632" spans="1:7" x14ac:dyDescent="0.25">
      <c r="A632" s="1" t="s">
        <v>1</v>
      </c>
      <c r="B632" s="1" cm="1">
        <f t="array" ref="B632">_xlfn.IFS(Table1[[#This Row],[Type]]="Right", -1, Table1[[#This Row],[Type]]="Left", 1, Table1[[#This Row],[Type]]="Straight", 0)</f>
        <v>-1</v>
      </c>
      <c r="C632" s="1">
        <v>1.1779999999999999</v>
      </c>
      <c r="D632" s="1">
        <v>22.402000000000001</v>
      </c>
      <c r="E632">
        <f>IFERROR(Table1[[#This Row],[Section Length]]/Table1[[#This Row],[Corner Radius]], 0) * Table1[[#This Row],[Sign]]</f>
        <v>-5.2584590661548074E-2</v>
      </c>
      <c r="F632">
        <f>SUM(E$2:E632)</f>
        <v>-4.1019421754537078</v>
      </c>
      <c r="G632">
        <f>Table1[[#This Row],[Heading]]*180/PI()</f>
        <v>-235.02397446020888</v>
      </c>
    </row>
    <row r="633" spans="1:7" x14ac:dyDescent="0.25">
      <c r="A633" s="1" t="s">
        <v>1</v>
      </c>
      <c r="B633" s="1" cm="1">
        <f t="array" ref="B633">_xlfn.IFS(Table1[[#This Row],[Type]]="Right", -1, Table1[[#This Row],[Type]]="Left", 1, Table1[[#This Row],[Type]]="Straight", 0)</f>
        <v>-1</v>
      </c>
      <c r="C633" s="1">
        <v>1.1919999999999999</v>
      </c>
      <c r="D633" s="1">
        <v>54.854999999999997</v>
      </c>
      <c r="E633">
        <f>IFERROR(Table1[[#This Row],[Section Length]]/Table1[[#This Row],[Corner Radius]], 0) * Table1[[#This Row],[Sign]]</f>
        <v>-2.1730015495396954E-2</v>
      </c>
      <c r="F633">
        <f>SUM(E$2:E633)</f>
        <v>-4.1236721909491045</v>
      </c>
      <c r="G633">
        <f>Table1[[#This Row],[Heading]]*180/PI()</f>
        <v>-236.269012636849</v>
      </c>
    </row>
    <row r="634" spans="1:7" x14ac:dyDescent="0.25">
      <c r="A634" s="1" t="s">
        <v>2</v>
      </c>
      <c r="B634" s="1" cm="1">
        <f t="array" ref="B634">_xlfn.IFS(Table1[[#This Row],[Type]]="Right", -1, Table1[[#This Row],[Type]]="Left", 1, Table1[[#This Row],[Type]]="Straight", 0)</f>
        <v>1</v>
      </c>
      <c r="C634" s="1">
        <v>1.175</v>
      </c>
      <c r="D634" s="1">
        <v>63.356000000000002</v>
      </c>
      <c r="E634">
        <f>IFERROR(Table1[[#This Row],[Section Length]]/Table1[[#This Row],[Corner Radius]], 0) * Table1[[#This Row],[Sign]]</f>
        <v>1.8545994065281898E-2</v>
      </c>
      <c r="F634">
        <f>SUM(E$2:E634)</f>
        <v>-4.1051261968838224</v>
      </c>
      <c r="G634">
        <f>Table1[[#This Row],[Heading]]*180/PI()</f>
        <v>-235.20640545003366</v>
      </c>
    </row>
    <row r="635" spans="1:7" x14ac:dyDescent="0.25">
      <c r="A635" s="1" t="s">
        <v>2</v>
      </c>
      <c r="B635" s="1" cm="1">
        <f t="array" ref="B635">_xlfn.IFS(Table1[[#This Row],[Type]]="Right", -1, Table1[[#This Row],[Type]]="Left", 1, Table1[[#This Row],[Type]]="Straight", 0)</f>
        <v>1</v>
      </c>
      <c r="C635" s="1">
        <v>1.1579999999999999</v>
      </c>
      <c r="D635" s="1">
        <v>20.081</v>
      </c>
      <c r="E635">
        <f>IFERROR(Table1[[#This Row],[Section Length]]/Table1[[#This Row],[Corner Radius]], 0) * Table1[[#This Row],[Sign]]</f>
        <v>5.7666450873960461E-2</v>
      </c>
      <c r="F635">
        <f>SUM(E$2:E635)</f>
        <v>-4.0474597460098618</v>
      </c>
      <c r="G635">
        <f>Table1[[#This Row],[Heading]]*180/PI()</f>
        <v>-231.90236119545725</v>
      </c>
    </row>
    <row r="636" spans="1:7" x14ac:dyDescent="0.25">
      <c r="A636" s="1" t="s">
        <v>2</v>
      </c>
      <c r="B636" s="1" cm="1">
        <f t="array" ref="B636">_xlfn.IFS(Table1[[#This Row],[Type]]="Right", -1, Table1[[#This Row],[Type]]="Left", 1, Table1[[#This Row],[Type]]="Straight", 0)</f>
        <v>1</v>
      </c>
      <c r="C636" s="1">
        <v>1.153</v>
      </c>
      <c r="D636" s="1">
        <v>14.244</v>
      </c>
      <c r="E636">
        <f>IFERROR(Table1[[#This Row],[Section Length]]/Table1[[#This Row],[Corner Radius]], 0) * Table1[[#This Row],[Sign]]</f>
        <v>8.0946363381072736E-2</v>
      </c>
      <c r="F636">
        <f>SUM(E$2:E636)</f>
        <v>-3.9665133826287891</v>
      </c>
      <c r="G636">
        <f>Table1[[#This Row],[Heading]]*180/PI()</f>
        <v>-227.26447620678945</v>
      </c>
    </row>
    <row r="637" spans="1:7" x14ac:dyDescent="0.25">
      <c r="A637" s="1" t="s">
        <v>2</v>
      </c>
      <c r="B637" s="1" cm="1">
        <f t="array" ref="B637">_xlfn.IFS(Table1[[#This Row],[Type]]="Right", -1, Table1[[#This Row],[Type]]="Left", 1, Table1[[#This Row],[Type]]="Straight", 0)</f>
        <v>1</v>
      </c>
      <c r="C637" s="1">
        <v>1.1299999999999999</v>
      </c>
      <c r="D637" s="1">
        <v>12.753</v>
      </c>
      <c r="E637">
        <f>IFERROR(Table1[[#This Row],[Section Length]]/Table1[[#This Row],[Corner Radius]], 0) * Table1[[#This Row],[Sign]]</f>
        <v>8.8606602368070247E-2</v>
      </c>
      <c r="F637">
        <f>SUM(E$2:E637)</f>
        <v>-3.877906780260719</v>
      </c>
      <c r="G637">
        <f>Table1[[#This Row],[Heading]]*180/PI()</f>
        <v>-222.18769185410511</v>
      </c>
    </row>
    <row r="638" spans="1:7" x14ac:dyDescent="0.25">
      <c r="A638" s="1" t="s">
        <v>2</v>
      </c>
      <c r="B638" s="1" cm="1">
        <f t="array" ref="B638">_xlfn.IFS(Table1[[#This Row],[Type]]="Right", -1, Table1[[#This Row],[Type]]="Left", 1, Table1[[#This Row],[Type]]="Straight", 0)</f>
        <v>1</v>
      </c>
      <c r="C638" s="1">
        <v>1.093</v>
      </c>
      <c r="D638" s="1">
        <v>11.542999999999999</v>
      </c>
      <c r="E638">
        <f>IFERROR(Table1[[#This Row],[Section Length]]/Table1[[#This Row],[Corner Radius]], 0) * Table1[[#This Row],[Sign]]</f>
        <v>9.4689422160616821E-2</v>
      </c>
      <c r="F638">
        <f>SUM(E$2:E638)</f>
        <v>-3.7832173581001021</v>
      </c>
      <c r="G638">
        <f>Table1[[#This Row],[Heading]]*180/PI()</f>
        <v>-216.76238759976928</v>
      </c>
    </row>
    <row r="639" spans="1:7" x14ac:dyDescent="0.25">
      <c r="A639" s="1" t="s">
        <v>2</v>
      </c>
      <c r="B639" s="1" cm="1">
        <f t="array" ref="B639">_xlfn.IFS(Table1[[#This Row],[Type]]="Right", -1, Table1[[#This Row],[Type]]="Left", 1, Table1[[#This Row],[Type]]="Straight", 0)</f>
        <v>1</v>
      </c>
      <c r="C639" s="1">
        <v>1.0580000000000001</v>
      </c>
      <c r="D639" s="1">
        <v>11.407999999999999</v>
      </c>
      <c r="E639">
        <f>IFERROR(Table1[[#This Row],[Section Length]]/Table1[[#This Row],[Corner Radius]], 0) * Table1[[#This Row],[Sign]]</f>
        <v>9.2741935483870983E-2</v>
      </c>
      <c r="F639">
        <f>SUM(E$2:E639)</f>
        <v>-3.6904754226162311</v>
      </c>
      <c r="G639">
        <f>Table1[[#This Row],[Heading]]*180/PI()</f>
        <v>-211.44866611266889</v>
      </c>
    </row>
    <row r="640" spans="1:7" x14ac:dyDescent="0.25">
      <c r="A640" s="1" t="s">
        <v>2</v>
      </c>
      <c r="B640" s="1" cm="1">
        <f t="array" ref="B640">_xlfn.IFS(Table1[[#This Row],[Type]]="Right", -1, Table1[[#This Row],[Type]]="Left", 1, Table1[[#This Row],[Type]]="Straight", 0)</f>
        <v>1</v>
      </c>
      <c r="C640" s="1">
        <v>1.0249999999999999</v>
      </c>
      <c r="D640" s="1">
        <v>9.9589999999999996</v>
      </c>
      <c r="E640">
        <f>IFERROR(Table1[[#This Row],[Section Length]]/Table1[[#This Row],[Corner Radius]], 0) * Table1[[#This Row],[Sign]]</f>
        <v>0.10292198011848579</v>
      </c>
      <c r="F640">
        <f>SUM(E$2:E640)</f>
        <v>-3.5875534424977453</v>
      </c>
      <c r="G640">
        <f>Table1[[#This Row],[Heading]]*180/PI()</f>
        <v>-205.55167103275028</v>
      </c>
    </row>
    <row r="641" spans="1:7" x14ac:dyDescent="0.25">
      <c r="A641" s="1" t="s">
        <v>2</v>
      </c>
      <c r="B641" s="1" cm="1">
        <f t="array" ref="B641">_xlfn.IFS(Table1[[#This Row],[Type]]="Right", -1, Table1[[#This Row],[Type]]="Left", 1, Table1[[#This Row],[Type]]="Straight", 0)</f>
        <v>1</v>
      </c>
      <c r="C641" s="1">
        <v>0.997</v>
      </c>
      <c r="D641" s="1">
        <v>8.7899999999999991</v>
      </c>
      <c r="E641">
        <f>IFERROR(Table1[[#This Row],[Section Length]]/Table1[[#This Row],[Corner Radius]], 0) * Table1[[#This Row],[Sign]]</f>
        <v>0.11342434584755405</v>
      </c>
      <c r="F641">
        <f>SUM(E$2:E641)</f>
        <v>-3.4741290966501914</v>
      </c>
      <c r="G641">
        <f>Table1[[#This Row],[Heading]]*180/PI()</f>
        <v>-199.05293472165326</v>
      </c>
    </row>
    <row r="642" spans="1:7" x14ac:dyDescent="0.25">
      <c r="A642" s="1" t="s">
        <v>2</v>
      </c>
      <c r="B642" s="1" cm="1">
        <f t="array" ref="B642">_xlfn.IFS(Table1[[#This Row],[Type]]="Right", -1, Table1[[#This Row],[Type]]="Left", 1, Table1[[#This Row],[Type]]="Straight", 0)</f>
        <v>1</v>
      </c>
      <c r="C642" s="1">
        <v>0.97099999999999997</v>
      </c>
      <c r="D642" s="1">
        <v>9.1059999999999999</v>
      </c>
      <c r="E642">
        <f>IFERROR(Table1[[#This Row],[Section Length]]/Table1[[#This Row],[Corner Radius]], 0) * Table1[[#This Row],[Sign]]</f>
        <v>0.10663298923786514</v>
      </c>
      <c r="F642">
        <f>SUM(E$2:E642)</f>
        <v>-3.3674961074123262</v>
      </c>
      <c r="G642">
        <f>Table1[[#This Row],[Heading]]*180/PI()</f>
        <v>-192.94331448145965</v>
      </c>
    </row>
    <row r="643" spans="1:7" x14ac:dyDescent="0.25">
      <c r="A643" s="1" t="s">
        <v>2</v>
      </c>
      <c r="B643" s="1" cm="1">
        <f t="array" ref="B643">_xlfn.IFS(Table1[[#This Row],[Type]]="Right", -1, Table1[[#This Row],[Type]]="Left", 1, Table1[[#This Row],[Type]]="Straight", 0)</f>
        <v>1</v>
      </c>
      <c r="C643" s="1">
        <v>0.93500000000000005</v>
      </c>
      <c r="D643" s="1">
        <v>8.1210000000000004</v>
      </c>
      <c r="E643">
        <f>IFERROR(Table1[[#This Row],[Section Length]]/Table1[[#This Row],[Corner Radius]], 0) * Table1[[#This Row],[Sign]]</f>
        <v>0.11513360423593154</v>
      </c>
      <c r="F643">
        <f>SUM(E$2:E643)</f>
        <v>-3.2523625031763945</v>
      </c>
      <c r="G643">
        <f>Table1[[#This Row],[Heading]]*180/PI()</f>
        <v>-186.34664487861122</v>
      </c>
    </row>
    <row r="644" spans="1:7" x14ac:dyDescent="0.25">
      <c r="A644" s="1" t="s">
        <v>2</v>
      </c>
      <c r="B644" s="1" cm="1">
        <f t="array" ref="B644">_xlfn.IFS(Table1[[#This Row],[Type]]="Right", -1, Table1[[#This Row],[Type]]="Left", 1, Table1[[#This Row],[Type]]="Straight", 0)</f>
        <v>1</v>
      </c>
      <c r="C644" s="1">
        <v>0.90700000000000003</v>
      </c>
      <c r="D644" s="1">
        <v>7.6909999999999998</v>
      </c>
      <c r="E644">
        <f>IFERROR(Table1[[#This Row],[Section Length]]/Table1[[#This Row],[Corner Radius]], 0) * Table1[[#This Row],[Sign]]</f>
        <v>0.11793004810817839</v>
      </c>
      <c r="F644">
        <f>SUM(E$2:E644)</f>
        <v>-3.1344324550682163</v>
      </c>
      <c r="G644">
        <f>Table1[[#This Row],[Heading]]*180/PI()</f>
        <v>-179.58975084423784</v>
      </c>
    </row>
    <row r="645" spans="1:7" x14ac:dyDescent="0.25">
      <c r="A645" s="1" t="s">
        <v>2</v>
      </c>
      <c r="B645" s="1" cm="1">
        <f t="array" ref="B645">_xlfn.IFS(Table1[[#This Row],[Type]]="Right", -1, Table1[[#This Row],[Type]]="Left", 1, Table1[[#This Row],[Type]]="Straight", 0)</f>
        <v>1</v>
      </c>
      <c r="C645" s="1">
        <v>0.88600000000000001</v>
      </c>
      <c r="D645" s="1">
        <v>8.6609999999999996</v>
      </c>
      <c r="E645">
        <f>IFERROR(Table1[[#This Row],[Section Length]]/Table1[[#This Row],[Corner Radius]], 0) * Table1[[#This Row],[Sign]]</f>
        <v>0.1022976561597968</v>
      </c>
      <c r="F645">
        <f>SUM(E$2:E645)</f>
        <v>-3.0321347989084195</v>
      </c>
      <c r="G645">
        <f>Table1[[#This Row],[Heading]]*180/PI()</f>
        <v>-173.72852689220102</v>
      </c>
    </row>
    <row r="646" spans="1:7" x14ac:dyDescent="0.25">
      <c r="A646" s="1" t="s">
        <v>2</v>
      </c>
      <c r="B646" s="1" cm="1">
        <f t="array" ref="B646">_xlfn.IFS(Table1[[#This Row],[Type]]="Right", -1, Table1[[#This Row],[Type]]="Left", 1, Table1[[#This Row],[Type]]="Straight", 0)</f>
        <v>1</v>
      </c>
      <c r="C646" s="1">
        <v>0.88200000000000001</v>
      </c>
      <c r="D646" s="1">
        <v>8.8460000000000001</v>
      </c>
      <c r="E646">
        <f>IFERROR(Table1[[#This Row],[Section Length]]/Table1[[#This Row],[Corner Radius]], 0) * Table1[[#This Row],[Sign]]</f>
        <v>9.9706081844901651E-2</v>
      </c>
      <c r="F646">
        <f>SUM(E$2:E646)</f>
        <v>-2.9324287170635177</v>
      </c>
      <c r="G646">
        <f>Table1[[#This Row],[Heading]]*180/PI()</f>
        <v>-168.0157892107022</v>
      </c>
    </row>
    <row r="647" spans="1:7" x14ac:dyDescent="0.25">
      <c r="A647" s="1" t="s">
        <v>2</v>
      </c>
      <c r="B647" s="1" cm="1">
        <f t="array" ref="B647">_xlfn.IFS(Table1[[#This Row],[Type]]="Right", -1, Table1[[#This Row],[Type]]="Left", 1, Table1[[#This Row],[Type]]="Straight", 0)</f>
        <v>1</v>
      </c>
      <c r="C647" s="1">
        <v>0.88800000000000001</v>
      </c>
      <c r="D647" s="1">
        <v>8.5779999999999994</v>
      </c>
      <c r="E647">
        <f>IFERROR(Table1[[#This Row],[Section Length]]/Table1[[#This Row],[Corner Radius]], 0) * Table1[[#This Row],[Sign]]</f>
        <v>0.10352063418046166</v>
      </c>
      <c r="F647">
        <f>SUM(E$2:E647)</f>
        <v>-2.8289080828830562</v>
      </c>
      <c r="G647">
        <f>Table1[[#This Row],[Heading]]*180/PI()</f>
        <v>-162.08449377964399</v>
      </c>
    </row>
    <row r="648" spans="1:7" x14ac:dyDescent="0.25">
      <c r="A648" s="1" t="s">
        <v>2</v>
      </c>
      <c r="B648" s="1" cm="1">
        <f t="array" ref="B648">_xlfn.IFS(Table1[[#This Row],[Type]]="Right", -1, Table1[[#This Row],[Type]]="Left", 1, Table1[[#This Row],[Type]]="Straight", 0)</f>
        <v>1</v>
      </c>
      <c r="C648" s="1">
        <v>0.90200000000000002</v>
      </c>
      <c r="D648" s="1">
        <v>8.5939999999999994</v>
      </c>
      <c r="E648">
        <f>IFERROR(Table1[[#This Row],[Section Length]]/Table1[[#This Row],[Corner Radius]], 0) * Table1[[#This Row],[Sign]]</f>
        <v>0.10495694670700489</v>
      </c>
      <c r="F648">
        <f>SUM(E$2:E648)</f>
        <v>-2.7239511361760513</v>
      </c>
      <c r="G648">
        <f>Table1[[#This Row],[Heading]]*180/PI()</f>
        <v>-156.07090370275313</v>
      </c>
    </row>
    <row r="649" spans="1:7" x14ac:dyDescent="0.25">
      <c r="A649" s="1" t="s">
        <v>2</v>
      </c>
      <c r="B649" s="1" cm="1">
        <f t="array" ref="B649">_xlfn.IFS(Table1[[#This Row],[Type]]="Right", -1, Table1[[#This Row],[Type]]="Left", 1, Table1[[#This Row],[Type]]="Straight", 0)</f>
        <v>1</v>
      </c>
      <c r="C649" s="1">
        <v>0.93400000000000005</v>
      </c>
      <c r="D649" s="1">
        <v>9.6379999999999999</v>
      </c>
      <c r="E649">
        <f>IFERROR(Table1[[#This Row],[Section Length]]/Table1[[#This Row],[Corner Radius]], 0) * Table1[[#This Row],[Sign]]</f>
        <v>9.6908072214152319E-2</v>
      </c>
      <c r="F649">
        <f>SUM(E$2:E649)</f>
        <v>-2.6270430639618989</v>
      </c>
      <c r="G649">
        <f>Table1[[#This Row],[Heading]]*180/PI()</f>
        <v>-150.51848016413319</v>
      </c>
    </row>
    <row r="650" spans="1:7" x14ac:dyDescent="0.25">
      <c r="A650" s="1" t="s">
        <v>2</v>
      </c>
      <c r="B650" s="1" cm="1">
        <f t="array" ref="B650">_xlfn.IFS(Table1[[#This Row],[Type]]="Right", -1, Table1[[#This Row],[Type]]="Left", 1, Table1[[#This Row],[Type]]="Straight", 0)</f>
        <v>1</v>
      </c>
      <c r="C650" s="1">
        <v>0.97099999999999997</v>
      </c>
      <c r="D650" s="1">
        <v>10.898999999999999</v>
      </c>
      <c r="E650">
        <f>IFERROR(Table1[[#This Row],[Section Length]]/Table1[[#This Row],[Corner Radius]], 0) * Table1[[#This Row],[Sign]]</f>
        <v>8.9090742269933021E-2</v>
      </c>
      <c r="F650">
        <f>SUM(E$2:E650)</f>
        <v>-2.5379523216919657</v>
      </c>
      <c r="G650">
        <f>Table1[[#This Row],[Heading]]*180/PI()</f>
        <v>-145.41395663837824</v>
      </c>
    </row>
    <row r="651" spans="1:7" x14ac:dyDescent="0.25">
      <c r="A651" s="1" t="s">
        <v>2</v>
      </c>
      <c r="B651" s="1" cm="1">
        <f t="array" ref="B651">_xlfn.IFS(Table1[[#This Row],[Type]]="Right", -1, Table1[[#This Row],[Type]]="Left", 1, Table1[[#This Row],[Type]]="Straight", 0)</f>
        <v>1</v>
      </c>
      <c r="C651" s="1">
        <v>1.002</v>
      </c>
      <c r="D651" s="1">
        <v>11.875999999999999</v>
      </c>
      <c r="E651">
        <f>IFERROR(Table1[[#This Row],[Section Length]]/Table1[[#This Row],[Corner Radius]], 0) * Table1[[#This Row],[Sign]]</f>
        <v>8.4371842371168751E-2</v>
      </c>
      <c r="F651">
        <f>SUM(E$2:E651)</f>
        <v>-2.4535804793207969</v>
      </c>
      <c r="G651">
        <f>Table1[[#This Row],[Heading]]*180/PI()</f>
        <v>-140.57980616076722</v>
      </c>
    </row>
    <row r="652" spans="1:7" x14ac:dyDescent="0.25">
      <c r="A652" s="1" t="s">
        <v>2</v>
      </c>
      <c r="B652" s="1" cm="1">
        <f t="array" ref="B652">_xlfn.IFS(Table1[[#This Row],[Type]]="Right", -1, Table1[[#This Row],[Type]]="Left", 1, Table1[[#This Row],[Type]]="Straight", 0)</f>
        <v>1</v>
      </c>
      <c r="C652" s="1">
        <v>1.026</v>
      </c>
      <c r="D652" s="1">
        <v>15.161</v>
      </c>
      <c r="E652">
        <f>IFERROR(Table1[[#This Row],[Section Length]]/Table1[[#This Row],[Corner Radius]], 0) * Table1[[#This Row],[Sign]]</f>
        <v>6.7673636303673901E-2</v>
      </c>
      <c r="F652">
        <f>SUM(E$2:E652)</f>
        <v>-2.3859068430171231</v>
      </c>
      <c r="G652">
        <f>Table1[[#This Row],[Heading]]*180/PI()</f>
        <v>-136.70239241626339</v>
      </c>
    </row>
    <row r="653" spans="1:7" x14ac:dyDescent="0.25">
      <c r="A653" s="1" t="s">
        <v>2</v>
      </c>
      <c r="B653" s="1" cm="1">
        <f t="array" ref="B653">_xlfn.IFS(Table1[[#This Row],[Type]]="Right", -1, Table1[[#This Row],[Type]]="Left", 1, Table1[[#This Row],[Type]]="Straight", 0)</f>
        <v>1</v>
      </c>
      <c r="C653" s="1">
        <v>1.0469999999999999</v>
      </c>
      <c r="D653" s="1">
        <v>17.489999999999998</v>
      </c>
      <c r="E653">
        <f>IFERROR(Table1[[#This Row],[Section Length]]/Table1[[#This Row],[Corner Radius]], 0) * Table1[[#This Row],[Sign]]</f>
        <v>5.986277873070326E-2</v>
      </c>
      <c r="F653">
        <f>SUM(E$2:E653)</f>
        <v>-2.3260440642864197</v>
      </c>
      <c r="G653">
        <f>Table1[[#This Row],[Heading]]*180/PI()</f>
        <v>-133.27250784506859</v>
      </c>
    </row>
    <row r="654" spans="1:7" x14ac:dyDescent="0.25">
      <c r="A654" s="1" t="s">
        <v>2</v>
      </c>
      <c r="B654" s="1" cm="1">
        <f t="array" ref="B654">_xlfn.IFS(Table1[[#This Row],[Type]]="Right", -1, Table1[[#This Row],[Type]]="Left", 1, Table1[[#This Row],[Type]]="Straight", 0)</f>
        <v>1</v>
      </c>
      <c r="C654" s="1">
        <v>1.0669999999999999</v>
      </c>
      <c r="D654" s="1">
        <v>18.986999999999998</v>
      </c>
      <c r="E654">
        <f>IFERROR(Table1[[#This Row],[Section Length]]/Table1[[#This Row],[Corner Radius]], 0) * Table1[[#This Row],[Sign]]</f>
        <v>5.6196344867540951E-2</v>
      </c>
      <c r="F654">
        <f>SUM(E$2:E654)</f>
        <v>-2.2698477194188786</v>
      </c>
      <c r="G654">
        <f>Table1[[#This Row],[Heading]]*180/PI()</f>
        <v>-130.05269446009683</v>
      </c>
    </row>
    <row r="655" spans="1:7" x14ac:dyDescent="0.25">
      <c r="A655" s="1" t="s">
        <v>2</v>
      </c>
      <c r="B655" s="1" cm="1">
        <f t="array" ref="B655">_xlfn.IFS(Table1[[#This Row],[Type]]="Right", -1, Table1[[#This Row],[Type]]="Left", 1, Table1[[#This Row],[Type]]="Straight", 0)</f>
        <v>1</v>
      </c>
      <c r="C655" s="1">
        <v>1.097</v>
      </c>
      <c r="D655" s="1">
        <v>18.033000000000001</v>
      </c>
      <c r="E655">
        <f>IFERROR(Table1[[#This Row],[Section Length]]/Table1[[#This Row],[Corner Radius]], 0) * Table1[[#This Row],[Sign]]</f>
        <v>6.0832917429157647E-2</v>
      </c>
      <c r="F655">
        <f>SUM(E$2:E655)</f>
        <v>-2.2090148019897211</v>
      </c>
      <c r="G655">
        <f>Table1[[#This Row],[Heading]]*180/PI()</f>
        <v>-126.56722503593826</v>
      </c>
    </row>
    <row r="656" spans="1:7" x14ac:dyDescent="0.25">
      <c r="A656" s="1" t="s">
        <v>2</v>
      </c>
      <c r="B656" s="1" cm="1">
        <f t="array" ref="B656">_xlfn.IFS(Table1[[#This Row],[Type]]="Right", -1, Table1[[#This Row],[Type]]="Left", 1, Table1[[#This Row],[Type]]="Straight", 0)</f>
        <v>1</v>
      </c>
      <c r="C656" s="1">
        <v>1.1399999999999999</v>
      </c>
      <c r="D656" s="1">
        <v>18.689</v>
      </c>
      <c r="E656">
        <f>IFERROR(Table1[[#This Row],[Section Length]]/Table1[[#This Row],[Corner Radius]], 0) * Table1[[#This Row],[Sign]]</f>
        <v>6.0998448285087478E-2</v>
      </c>
      <c r="F656">
        <f>SUM(E$2:E656)</f>
        <v>-2.1480163537046337</v>
      </c>
      <c r="G656">
        <f>Table1[[#This Row],[Heading]]*180/PI()</f>
        <v>-123.07227139235574</v>
      </c>
    </row>
    <row r="657" spans="1:7" x14ac:dyDescent="0.25">
      <c r="A657" s="1" t="s">
        <v>2</v>
      </c>
      <c r="B657" s="1" cm="1">
        <f t="array" ref="B657">_xlfn.IFS(Table1[[#This Row],[Type]]="Right", -1, Table1[[#This Row],[Type]]="Left", 1, Table1[[#This Row],[Type]]="Straight", 0)</f>
        <v>1</v>
      </c>
      <c r="C657" s="1">
        <v>1.1850000000000001</v>
      </c>
      <c r="D657" s="1">
        <v>76.396000000000001</v>
      </c>
      <c r="E657">
        <f>IFERROR(Table1[[#This Row],[Section Length]]/Table1[[#This Row],[Corner Radius]], 0) * Table1[[#This Row],[Sign]]</f>
        <v>1.5511283313262476E-2</v>
      </c>
      <c r="F657">
        <f>SUM(E$2:E657)</f>
        <v>-2.132505070391371</v>
      </c>
      <c r="G657">
        <f>Table1[[#This Row],[Heading]]*180/PI()</f>
        <v>-122.18354032367409</v>
      </c>
    </row>
    <row r="658" spans="1:7" x14ac:dyDescent="0.25">
      <c r="A658" s="1" t="s">
        <v>1</v>
      </c>
      <c r="B658" s="1" cm="1">
        <f t="array" ref="B658">_xlfn.IFS(Table1[[#This Row],[Type]]="Right", -1, Table1[[#This Row],[Type]]="Left", 1, Table1[[#This Row],[Type]]="Straight", 0)</f>
        <v>-1</v>
      </c>
      <c r="C658" s="1">
        <v>1.224</v>
      </c>
      <c r="D658" s="1">
        <v>33.811999999999998</v>
      </c>
      <c r="E658">
        <f>IFERROR(Table1[[#This Row],[Section Length]]/Table1[[#This Row],[Corner Radius]], 0) * Table1[[#This Row],[Sign]]</f>
        <v>-3.6200165621672782E-2</v>
      </c>
      <c r="F658">
        <f>SUM(E$2:E658)</f>
        <v>-2.1687052360130439</v>
      </c>
      <c r="G658">
        <f>Table1[[#This Row],[Heading]]*180/PI()</f>
        <v>-124.25765703147053</v>
      </c>
    </row>
    <row r="659" spans="1:7" x14ac:dyDescent="0.25">
      <c r="A659" s="1" t="s">
        <v>1</v>
      </c>
      <c r="B659" s="1" cm="1">
        <f t="array" ref="B659">_xlfn.IFS(Table1[[#This Row],[Type]]="Right", -1, Table1[[#This Row],[Type]]="Left", 1, Table1[[#This Row],[Type]]="Straight", 0)</f>
        <v>-1</v>
      </c>
      <c r="C659" s="1">
        <v>1.2849999999999999</v>
      </c>
      <c r="D659" s="1">
        <v>20.204000000000001</v>
      </c>
      <c r="E659">
        <f>IFERROR(Table1[[#This Row],[Section Length]]/Table1[[#This Row],[Corner Radius]], 0) * Table1[[#This Row],[Sign]]</f>
        <v>-6.3601267075826556E-2</v>
      </c>
      <c r="F659">
        <f>SUM(E$2:E659)</f>
        <v>-2.2323065030888705</v>
      </c>
      <c r="G659">
        <f>Table1[[#This Row],[Heading]]*180/PI()</f>
        <v>-127.90174120659975</v>
      </c>
    </row>
    <row r="660" spans="1:7" x14ac:dyDescent="0.25">
      <c r="A660" s="1" t="s">
        <v>1</v>
      </c>
      <c r="B660" s="1" cm="1">
        <f t="array" ref="B660">_xlfn.IFS(Table1[[#This Row],[Type]]="Right", -1, Table1[[#This Row],[Type]]="Left", 1, Table1[[#This Row],[Type]]="Straight", 0)</f>
        <v>-1</v>
      </c>
      <c r="C660" s="1">
        <v>1.34</v>
      </c>
      <c r="D660" s="1">
        <v>19.239999999999998</v>
      </c>
      <c r="E660">
        <f>IFERROR(Table1[[#This Row],[Section Length]]/Table1[[#This Row],[Corner Radius]], 0) * Table1[[#This Row],[Sign]]</f>
        <v>-6.964656964656965E-2</v>
      </c>
      <c r="F660">
        <f>SUM(E$2:E660)</f>
        <v>-2.30195307273544</v>
      </c>
      <c r="G660">
        <f>Table1[[#This Row],[Heading]]*180/PI()</f>
        <v>-131.89219570491213</v>
      </c>
    </row>
    <row r="661" spans="1:7" x14ac:dyDescent="0.25">
      <c r="A661" s="1" t="s">
        <v>1</v>
      </c>
      <c r="B661" s="1" cm="1">
        <f t="array" ref="B661">_xlfn.IFS(Table1[[#This Row],[Type]]="Right", -1, Table1[[#This Row],[Type]]="Left", 1, Table1[[#This Row],[Type]]="Straight", 0)</f>
        <v>-1</v>
      </c>
      <c r="C661" s="1">
        <v>1.385</v>
      </c>
      <c r="D661" s="1">
        <v>23.077999999999999</v>
      </c>
      <c r="E661">
        <f>IFERROR(Table1[[#This Row],[Section Length]]/Table1[[#This Row],[Corner Radius]], 0) * Table1[[#This Row],[Sign]]</f>
        <v>-6.0013866019585756E-2</v>
      </c>
      <c r="F661">
        <f>SUM(E$2:E661)</f>
        <v>-2.3619669387550259</v>
      </c>
      <c r="G661">
        <f>Table1[[#This Row],[Heading]]*180/PI()</f>
        <v>-135.33073694009798</v>
      </c>
    </row>
    <row r="662" spans="1:7" x14ac:dyDescent="0.25">
      <c r="A662" s="1" t="s">
        <v>1</v>
      </c>
      <c r="B662" s="1" cm="1">
        <f t="array" ref="B662">_xlfn.IFS(Table1[[#This Row],[Type]]="Right", -1, Table1[[#This Row],[Type]]="Left", 1, Table1[[#This Row],[Type]]="Straight", 0)</f>
        <v>-1</v>
      </c>
      <c r="C662" s="1">
        <v>1.4119999999999999</v>
      </c>
      <c r="D662" s="1">
        <v>28.141999999999999</v>
      </c>
      <c r="E662">
        <f>IFERROR(Table1[[#This Row],[Section Length]]/Table1[[#This Row],[Corner Radius]], 0) * Table1[[#This Row],[Sign]]</f>
        <v>-5.0174116978182075E-2</v>
      </c>
      <c r="F662">
        <f>SUM(E$2:E662)</f>
        <v>-2.4121410557332079</v>
      </c>
      <c r="G662">
        <f>Table1[[#This Row],[Heading]]*180/PI()</f>
        <v>-138.20550208374351</v>
      </c>
    </row>
    <row r="663" spans="1:7" x14ac:dyDescent="0.25">
      <c r="A663" s="1" t="s">
        <v>1</v>
      </c>
      <c r="B663" s="1" cm="1">
        <f t="array" ref="B663">_xlfn.IFS(Table1[[#This Row],[Type]]="Right", -1, Table1[[#This Row],[Type]]="Left", 1, Table1[[#This Row],[Type]]="Straight", 0)</f>
        <v>-1</v>
      </c>
      <c r="C663" s="1">
        <v>1.425</v>
      </c>
      <c r="D663" s="1">
        <v>36.362000000000002</v>
      </c>
      <c r="E663">
        <f>IFERROR(Table1[[#This Row],[Section Length]]/Table1[[#This Row],[Corner Radius]], 0) * Table1[[#This Row],[Sign]]</f>
        <v>-3.918926351685826E-2</v>
      </c>
      <c r="F663">
        <f>SUM(E$2:E663)</f>
        <v>-2.4513303192500664</v>
      </c>
      <c r="G663">
        <f>Table1[[#This Row],[Heading]]*180/PI()</f>
        <v>-140.4508814854855</v>
      </c>
    </row>
    <row r="664" spans="1:7" x14ac:dyDescent="0.25">
      <c r="A664" s="1" t="s">
        <v>1</v>
      </c>
      <c r="B664" s="1" cm="1">
        <f t="array" ref="B664">_xlfn.IFS(Table1[[#This Row],[Type]]="Right", -1, Table1[[#This Row],[Type]]="Left", 1, Table1[[#This Row],[Type]]="Straight", 0)</f>
        <v>-1</v>
      </c>
      <c r="C664" s="1">
        <v>1.4159999999999999</v>
      </c>
      <c r="D664" s="1">
        <v>43.898000000000003</v>
      </c>
      <c r="E664">
        <f>IFERROR(Table1[[#This Row],[Section Length]]/Table1[[#This Row],[Corner Radius]], 0) * Table1[[#This Row],[Sign]]</f>
        <v>-3.2256594833477606E-2</v>
      </c>
      <c r="F664">
        <f>SUM(E$2:E664)</f>
        <v>-2.4835869140835438</v>
      </c>
      <c r="G664">
        <f>Table1[[#This Row],[Heading]]*180/PI()</f>
        <v>-142.29904823090726</v>
      </c>
    </row>
    <row r="665" spans="1:7" x14ac:dyDescent="0.25">
      <c r="A665" s="1" t="s">
        <v>1</v>
      </c>
      <c r="B665" s="1" cm="1">
        <f t="array" ref="B665">_xlfn.IFS(Table1[[#This Row],[Type]]="Right", -1, Table1[[#This Row],[Type]]="Left", 1, Table1[[#This Row],[Type]]="Straight", 0)</f>
        <v>-1</v>
      </c>
      <c r="C665" s="1">
        <v>1.3979999999999999</v>
      </c>
      <c r="D665" s="1">
        <v>40.978999999999999</v>
      </c>
      <c r="E665">
        <f>IFERROR(Table1[[#This Row],[Section Length]]/Table1[[#This Row],[Corner Radius]], 0) * Table1[[#This Row],[Sign]]</f>
        <v>-3.4115034529881155E-2</v>
      </c>
      <c r="F665">
        <f>SUM(E$2:E665)</f>
        <v>-2.5177019486134249</v>
      </c>
      <c r="G665">
        <f>Table1[[#This Row],[Heading]]*180/PI()</f>
        <v>-144.25369572741252</v>
      </c>
    </row>
    <row r="666" spans="1:7" x14ac:dyDescent="0.25">
      <c r="A666" s="1" t="s">
        <v>1</v>
      </c>
      <c r="B666" s="1" cm="1">
        <f t="array" ref="B666">_xlfn.IFS(Table1[[#This Row],[Type]]="Right", -1, Table1[[#This Row],[Type]]="Left", 1, Table1[[#This Row],[Type]]="Straight", 0)</f>
        <v>-1</v>
      </c>
      <c r="C666" s="1">
        <v>1.363</v>
      </c>
      <c r="D666" s="1">
        <v>82.632000000000005</v>
      </c>
      <c r="E666">
        <f>IFERROR(Table1[[#This Row],[Section Length]]/Table1[[#This Row],[Corner Radius]], 0) * Table1[[#This Row],[Sign]]</f>
        <v>-1.6494820408558427E-2</v>
      </c>
      <c r="F666">
        <f>SUM(E$2:E666)</f>
        <v>-2.5341967690219831</v>
      </c>
      <c r="G666">
        <f>Table1[[#This Row],[Heading]]*180/PI()</f>
        <v>-145.19877932064915</v>
      </c>
    </row>
    <row r="667" spans="1:7" x14ac:dyDescent="0.25">
      <c r="A667" s="1" t="s">
        <v>2</v>
      </c>
      <c r="B667" s="1" cm="1">
        <f t="array" ref="B667">_xlfn.IFS(Table1[[#This Row],[Type]]="Right", -1, Table1[[#This Row],[Type]]="Left", 1, Table1[[#This Row],[Type]]="Straight", 0)</f>
        <v>1</v>
      </c>
      <c r="C667" s="1">
        <v>1.294</v>
      </c>
      <c r="D667" s="1">
        <v>41.643000000000001</v>
      </c>
      <c r="E667">
        <f>IFERROR(Table1[[#This Row],[Section Length]]/Table1[[#This Row],[Corner Radius]], 0) * Table1[[#This Row],[Sign]]</f>
        <v>3.1073649833105205E-2</v>
      </c>
      <c r="F667">
        <f>SUM(E$2:E667)</f>
        <v>-2.5031231191888779</v>
      </c>
      <c r="G667">
        <f>Table1[[#This Row],[Heading]]*180/PI()</f>
        <v>-143.41839033114482</v>
      </c>
    </row>
    <row r="668" spans="1:7" x14ac:dyDescent="0.25">
      <c r="A668" s="1" t="s">
        <v>2</v>
      </c>
      <c r="B668" s="1" cm="1">
        <f t="array" ref="B668">_xlfn.IFS(Table1[[#This Row],[Type]]="Right", -1, Table1[[#This Row],[Type]]="Left", 1, Table1[[#This Row],[Type]]="Straight", 0)</f>
        <v>1</v>
      </c>
      <c r="C668" s="1">
        <v>1.256</v>
      </c>
      <c r="D668" s="1">
        <v>18.385000000000002</v>
      </c>
      <c r="E668">
        <f>IFERROR(Table1[[#This Row],[Section Length]]/Table1[[#This Row],[Corner Radius]], 0) * Table1[[#This Row],[Sign]]</f>
        <v>6.831656241501223E-2</v>
      </c>
      <c r="F668">
        <f>SUM(E$2:E668)</f>
        <v>-2.4348065567738657</v>
      </c>
      <c r="G668">
        <f>Table1[[#This Row],[Heading]]*180/PI()</f>
        <v>-139.50413963392256</v>
      </c>
    </row>
    <row r="669" spans="1:7" x14ac:dyDescent="0.25">
      <c r="A669" s="1" t="s">
        <v>2</v>
      </c>
      <c r="B669" s="1" cm="1">
        <f t="array" ref="B669">_xlfn.IFS(Table1[[#This Row],[Type]]="Right", -1, Table1[[#This Row],[Type]]="Left", 1, Table1[[#This Row],[Type]]="Straight", 0)</f>
        <v>1</v>
      </c>
      <c r="C669" s="1">
        <v>1.246</v>
      </c>
      <c r="D669" s="1">
        <v>14.599</v>
      </c>
      <c r="E669">
        <f>IFERROR(Table1[[#This Row],[Section Length]]/Table1[[#This Row],[Corner Radius]], 0) * Table1[[#This Row],[Sign]]</f>
        <v>8.5348311528186865E-2</v>
      </c>
      <c r="F669">
        <f>SUM(E$2:E669)</f>
        <v>-2.3494582452456787</v>
      </c>
      <c r="G669">
        <f>Table1[[#This Row],[Heading]]*180/PI()</f>
        <v>-134.61404159478971</v>
      </c>
    </row>
    <row r="670" spans="1:7" x14ac:dyDescent="0.25">
      <c r="A670" s="1" t="s">
        <v>2</v>
      </c>
      <c r="B670" s="1" cm="1">
        <f t="array" ref="B670">_xlfn.IFS(Table1[[#This Row],[Type]]="Right", -1, Table1[[#This Row],[Type]]="Left", 1, Table1[[#This Row],[Type]]="Straight", 0)</f>
        <v>1</v>
      </c>
      <c r="C670" s="1">
        <v>1.2270000000000001</v>
      </c>
      <c r="D670" s="1">
        <v>13.24</v>
      </c>
      <c r="E670">
        <f>IFERROR(Table1[[#This Row],[Section Length]]/Table1[[#This Row],[Corner Radius]], 0) * Table1[[#This Row],[Sign]]</f>
        <v>9.26737160120846E-2</v>
      </c>
      <c r="F670">
        <f>SUM(E$2:E670)</f>
        <v>-2.256784529233594</v>
      </c>
      <c r="G670">
        <f>Table1[[#This Row],[Heading]]*180/PI()</f>
        <v>-129.30422879550329</v>
      </c>
    </row>
    <row r="671" spans="1:7" x14ac:dyDescent="0.25">
      <c r="A671" s="1" t="s">
        <v>2</v>
      </c>
      <c r="B671" s="1" cm="1">
        <f t="array" ref="B671">_xlfn.IFS(Table1[[#This Row],[Type]]="Right", -1, Table1[[#This Row],[Type]]="Left", 1, Table1[[#This Row],[Type]]="Straight", 0)</f>
        <v>1</v>
      </c>
      <c r="C671" s="1">
        <v>1.204</v>
      </c>
      <c r="D671" s="1">
        <v>12.744999999999999</v>
      </c>
      <c r="E671">
        <f>IFERROR(Table1[[#This Row],[Section Length]]/Table1[[#This Row],[Corner Radius]], 0) * Table1[[#This Row],[Sign]]</f>
        <v>9.4468418987838365E-2</v>
      </c>
      <c r="F671">
        <f>SUM(E$2:E671)</f>
        <v>-2.1623161102457558</v>
      </c>
      <c r="G671">
        <f>Table1[[#This Row],[Heading]]*180/PI()</f>
        <v>-123.89158709022662</v>
      </c>
    </row>
    <row r="672" spans="1:7" x14ac:dyDescent="0.25">
      <c r="A672" s="1" t="s">
        <v>2</v>
      </c>
      <c r="B672" s="1" cm="1">
        <f t="array" ref="B672">_xlfn.IFS(Table1[[#This Row],[Type]]="Right", -1, Table1[[#This Row],[Type]]="Left", 1, Table1[[#This Row],[Type]]="Straight", 0)</f>
        <v>1</v>
      </c>
      <c r="C672" s="1">
        <v>1.1779999999999999</v>
      </c>
      <c r="D672" s="1">
        <v>13.314</v>
      </c>
      <c r="E672">
        <f>IFERROR(Table1[[#This Row],[Section Length]]/Table1[[#This Row],[Corner Radius]], 0) * Table1[[#This Row],[Sign]]</f>
        <v>8.8478293525612137E-2</v>
      </c>
      <c r="F672">
        <f>SUM(E$2:E672)</f>
        <v>-2.0738378167201437</v>
      </c>
      <c r="G672">
        <f>Table1[[#This Row],[Heading]]*180/PI()</f>
        <v>-118.82215429268938</v>
      </c>
    </row>
    <row r="673" spans="1:7" x14ac:dyDescent="0.25">
      <c r="A673" s="1" t="s">
        <v>2</v>
      </c>
      <c r="B673" s="1" cm="1">
        <f t="array" ref="B673">_xlfn.IFS(Table1[[#This Row],[Type]]="Right", -1, Table1[[#This Row],[Type]]="Left", 1, Table1[[#This Row],[Type]]="Straight", 0)</f>
        <v>1</v>
      </c>
      <c r="C673" s="1">
        <v>1.173</v>
      </c>
      <c r="D673" s="1">
        <v>17.408999999999999</v>
      </c>
      <c r="E673">
        <f>IFERROR(Table1[[#This Row],[Section Length]]/Table1[[#This Row],[Corner Radius]], 0) * Table1[[#This Row],[Sign]]</f>
        <v>6.7378941926589705E-2</v>
      </c>
      <c r="F673">
        <f>SUM(E$2:E673)</f>
        <v>-2.0064588747935539</v>
      </c>
      <c r="G673">
        <f>Table1[[#This Row],[Heading]]*180/PI()</f>
        <v>-114.96162529223871</v>
      </c>
    </row>
    <row r="674" spans="1:7" x14ac:dyDescent="0.25">
      <c r="A674" s="1" t="s">
        <v>2</v>
      </c>
      <c r="B674" s="1" cm="1">
        <f t="array" ref="B674">_xlfn.IFS(Table1[[#This Row],[Type]]="Right", -1, Table1[[#This Row],[Type]]="Left", 1, Table1[[#This Row],[Type]]="Straight", 0)</f>
        <v>1</v>
      </c>
      <c r="C674" s="1">
        <v>1.1830000000000001</v>
      </c>
      <c r="D674" s="1">
        <v>20.53</v>
      </c>
      <c r="E674">
        <f>IFERROR(Table1[[#This Row],[Section Length]]/Table1[[#This Row],[Corner Radius]], 0) * Table1[[#This Row],[Sign]]</f>
        <v>5.7622990745250853E-2</v>
      </c>
      <c r="F674">
        <f>SUM(E$2:E674)</f>
        <v>-1.9488358840483031</v>
      </c>
      <c r="G674">
        <f>Table1[[#This Row],[Heading]]*180/PI()</f>
        <v>-111.66007111961444</v>
      </c>
    </row>
    <row r="675" spans="1:7" x14ac:dyDescent="0.25">
      <c r="A675" s="1" t="s">
        <v>2</v>
      </c>
      <c r="B675" s="1" cm="1">
        <f t="array" ref="B675">_xlfn.IFS(Table1[[#This Row],[Type]]="Right", -1, Table1[[#This Row],[Type]]="Left", 1, Table1[[#This Row],[Type]]="Straight", 0)</f>
        <v>1</v>
      </c>
      <c r="C675" s="1">
        <v>1.1910000000000001</v>
      </c>
      <c r="D675" s="1">
        <v>37.856000000000002</v>
      </c>
      <c r="E675">
        <f>IFERROR(Table1[[#This Row],[Section Length]]/Table1[[#This Row],[Corner Radius]], 0) * Table1[[#This Row],[Sign]]</f>
        <v>3.1461327134404055E-2</v>
      </c>
      <c r="F675">
        <f>SUM(E$2:E675)</f>
        <v>-1.9173745569138991</v>
      </c>
      <c r="G675">
        <f>Table1[[#This Row],[Heading]]*180/PI()</f>
        <v>-109.85746985693267</v>
      </c>
    </row>
    <row r="676" spans="1:7" x14ac:dyDescent="0.25">
      <c r="A676" s="1" t="s">
        <v>1</v>
      </c>
      <c r="B676" s="1" cm="1">
        <f t="array" ref="B676">_xlfn.IFS(Table1[[#This Row],[Type]]="Right", -1, Table1[[#This Row],[Type]]="Left", 1, Table1[[#This Row],[Type]]="Straight", 0)</f>
        <v>-1</v>
      </c>
      <c r="C676" s="1">
        <v>1.1919999999999999</v>
      </c>
      <c r="D676" s="1">
        <v>61.356999999999999</v>
      </c>
      <c r="E676">
        <f>IFERROR(Table1[[#This Row],[Section Length]]/Table1[[#This Row],[Corner Radius]], 0) * Table1[[#This Row],[Sign]]</f>
        <v>-1.9427286210212363E-2</v>
      </c>
      <c r="F676">
        <f>SUM(E$2:E676)</f>
        <v>-1.9368018431241114</v>
      </c>
      <c r="G676">
        <f>Table1[[#This Row],[Heading]]*180/PI()</f>
        <v>-110.97057136417054</v>
      </c>
    </row>
    <row r="677" spans="1:7" x14ac:dyDescent="0.25">
      <c r="A677" s="1" t="s">
        <v>1</v>
      </c>
      <c r="B677" s="1" cm="1">
        <f t="array" ref="B677">_xlfn.IFS(Table1[[#This Row],[Type]]="Right", -1, Table1[[#This Row],[Type]]="Left", 1, Table1[[#This Row],[Type]]="Straight", 0)</f>
        <v>-1</v>
      </c>
      <c r="C677" s="1">
        <v>1.2110000000000001</v>
      </c>
      <c r="D677" s="1">
        <v>22.905000000000001</v>
      </c>
      <c r="E677">
        <f>IFERROR(Table1[[#This Row],[Section Length]]/Table1[[#This Row],[Corner Radius]], 0) * Table1[[#This Row],[Sign]]</f>
        <v>-5.2870552281161318E-2</v>
      </c>
      <c r="F677">
        <f>SUM(E$2:E677)</f>
        <v>-1.9896723954052726</v>
      </c>
      <c r="G677">
        <f>Table1[[#This Row],[Heading]]*180/PI()</f>
        <v>-113.99983087040684</v>
      </c>
    </row>
    <row r="678" spans="1:7" x14ac:dyDescent="0.25">
      <c r="A678" s="1" t="s">
        <v>1</v>
      </c>
      <c r="B678" s="1" cm="1">
        <f t="array" ref="B678">_xlfn.IFS(Table1[[#This Row],[Type]]="Right", -1, Table1[[#This Row],[Type]]="Left", 1, Table1[[#This Row],[Type]]="Straight", 0)</f>
        <v>-1</v>
      </c>
      <c r="C678" s="1">
        <v>1.218</v>
      </c>
      <c r="D678" s="1">
        <v>15.77</v>
      </c>
      <c r="E678">
        <f>IFERROR(Table1[[#This Row],[Section Length]]/Table1[[#This Row],[Corner Radius]], 0) * Table1[[#This Row],[Sign]]</f>
        <v>-7.7235256816740649E-2</v>
      </c>
      <c r="F678">
        <f>SUM(E$2:E678)</f>
        <v>-2.0669076522220133</v>
      </c>
      <c r="G678">
        <f>Table1[[#This Row],[Heading]]*180/PI()</f>
        <v>-118.42508511561512</v>
      </c>
    </row>
    <row r="679" spans="1:7" x14ac:dyDescent="0.25">
      <c r="A679" s="1" t="s">
        <v>1</v>
      </c>
      <c r="B679" s="1" cm="1">
        <f t="array" ref="B679">_xlfn.IFS(Table1[[#This Row],[Type]]="Right", -1, Table1[[#This Row],[Type]]="Left", 1, Table1[[#This Row],[Type]]="Straight", 0)</f>
        <v>-1</v>
      </c>
      <c r="C679" s="1">
        <v>1.2070000000000001</v>
      </c>
      <c r="D679" s="1">
        <v>14.079000000000001</v>
      </c>
      <c r="E679">
        <f>IFERROR(Table1[[#This Row],[Section Length]]/Table1[[#This Row],[Corner Radius]], 0) * Table1[[#This Row],[Sign]]</f>
        <v>-8.5730520633567731E-2</v>
      </c>
      <c r="F679">
        <f>SUM(E$2:E679)</f>
        <v>-2.152638172855581</v>
      </c>
      <c r="G679">
        <f>Table1[[#This Row],[Heading]]*180/PI()</f>
        <v>-123.33708212337777</v>
      </c>
    </row>
    <row r="680" spans="1:7" x14ac:dyDescent="0.25">
      <c r="A680" s="1" t="s">
        <v>1</v>
      </c>
      <c r="B680" s="1" cm="1">
        <f t="array" ref="B680">_xlfn.IFS(Table1[[#This Row],[Type]]="Right", -1, Table1[[#This Row],[Type]]="Left", 1, Table1[[#This Row],[Type]]="Straight", 0)</f>
        <v>-1</v>
      </c>
      <c r="C680" s="1">
        <v>1.181</v>
      </c>
      <c r="D680" s="1">
        <v>13.644</v>
      </c>
      <c r="E680">
        <f>IFERROR(Table1[[#This Row],[Section Length]]/Table1[[#This Row],[Corner Radius]], 0) * Table1[[#This Row],[Sign]]</f>
        <v>-8.6558194077983E-2</v>
      </c>
      <c r="F680">
        <f>SUM(E$2:E680)</f>
        <v>-2.2391963669335642</v>
      </c>
      <c r="G680">
        <f>Table1[[#This Row],[Heading]]*180/PI()</f>
        <v>-128.29650132632048</v>
      </c>
    </row>
    <row r="681" spans="1:7" x14ac:dyDescent="0.25">
      <c r="A681" s="1" t="s">
        <v>1</v>
      </c>
      <c r="B681" s="1" cm="1">
        <f t="array" ref="B681">_xlfn.IFS(Table1[[#This Row],[Type]]="Right", -1, Table1[[#This Row],[Type]]="Left", 1, Table1[[#This Row],[Type]]="Straight", 0)</f>
        <v>-1</v>
      </c>
      <c r="C681" s="1">
        <v>1.1579999999999999</v>
      </c>
      <c r="D681" s="1">
        <v>11.709</v>
      </c>
      <c r="E681">
        <f>IFERROR(Table1[[#This Row],[Section Length]]/Table1[[#This Row],[Corner Radius]], 0) * Table1[[#This Row],[Sign]]</f>
        <v>-9.8898283371765303E-2</v>
      </c>
      <c r="F681">
        <f>SUM(E$2:E681)</f>
        <v>-2.3380946503053295</v>
      </c>
      <c r="G681">
        <f>Table1[[#This Row],[Heading]]*180/PI()</f>
        <v>-133.96295556461146</v>
      </c>
    </row>
    <row r="682" spans="1:7" x14ac:dyDescent="0.25">
      <c r="A682" s="1" t="s">
        <v>1</v>
      </c>
      <c r="B682" s="1" cm="1">
        <f t="array" ref="B682">_xlfn.IFS(Table1[[#This Row],[Type]]="Right", -1, Table1[[#This Row],[Type]]="Left", 1, Table1[[#This Row],[Type]]="Straight", 0)</f>
        <v>-1</v>
      </c>
      <c r="C682" s="1">
        <v>1.139</v>
      </c>
      <c r="D682" s="1">
        <v>13.32</v>
      </c>
      <c r="E682">
        <f>IFERROR(Table1[[#This Row],[Section Length]]/Table1[[#This Row],[Corner Radius]], 0) * Table1[[#This Row],[Sign]]</f>
        <v>-8.5510510510510507E-2</v>
      </c>
      <c r="F682">
        <f>SUM(E$2:E682)</f>
        <v>-2.42360516081584</v>
      </c>
      <c r="G682">
        <f>Table1[[#This Row],[Heading]]*180/PI()</f>
        <v>-138.8623469208728</v>
      </c>
    </row>
    <row r="683" spans="1:7" x14ac:dyDescent="0.25">
      <c r="A683" s="1" t="s">
        <v>1</v>
      </c>
      <c r="B683" s="1" cm="1">
        <f t="array" ref="B683">_xlfn.IFS(Table1[[#This Row],[Type]]="Right", -1, Table1[[#This Row],[Type]]="Left", 1, Table1[[#This Row],[Type]]="Straight", 0)</f>
        <v>-1</v>
      </c>
      <c r="C683" s="1">
        <v>1.117</v>
      </c>
      <c r="D683" s="1">
        <v>16.969000000000001</v>
      </c>
      <c r="E683">
        <f>IFERROR(Table1[[#This Row],[Section Length]]/Table1[[#This Row],[Corner Radius]], 0) * Table1[[#This Row],[Sign]]</f>
        <v>-6.582591785019741E-2</v>
      </c>
      <c r="F683">
        <f>SUM(E$2:E683)</f>
        <v>-2.4894310786660374</v>
      </c>
      <c r="G683">
        <f>Table1[[#This Row],[Heading]]*180/PI()</f>
        <v>-142.63389419626398</v>
      </c>
    </row>
    <row r="684" spans="1:7" x14ac:dyDescent="0.25">
      <c r="A684" s="1" t="s">
        <v>1</v>
      </c>
      <c r="B684" s="1" cm="1">
        <f t="array" ref="B684">_xlfn.IFS(Table1[[#This Row],[Type]]="Right", -1, Table1[[#This Row],[Type]]="Left", 1, Table1[[#This Row],[Type]]="Straight", 0)</f>
        <v>-1</v>
      </c>
      <c r="C684" s="1">
        <v>1.107</v>
      </c>
      <c r="D684" s="1">
        <v>17.463000000000001</v>
      </c>
      <c r="E684">
        <f>IFERROR(Table1[[#This Row],[Section Length]]/Table1[[#This Row],[Corner Radius]], 0) * Table1[[#This Row],[Sign]]</f>
        <v>-6.3391169902078673E-2</v>
      </c>
      <c r="F684">
        <f>SUM(E$2:E684)</f>
        <v>-2.5528222485681162</v>
      </c>
      <c r="G684">
        <f>Table1[[#This Row],[Heading]]*180/PI()</f>
        <v>-146.26594069004983</v>
      </c>
    </row>
    <row r="685" spans="1:7" x14ac:dyDescent="0.25">
      <c r="A685" s="1" t="s">
        <v>1</v>
      </c>
      <c r="B685" s="1" cm="1">
        <f t="array" ref="B685">_xlfn.IFS(Table1[[#This Row],[Type]]="Right", -1, Table1[[#This Row],[Type]]="Left", 1, Table1[[#This Row],[Type]]="Straight", 0)</f>
        <v>-1</v>
      </c>
      <c r="C685" s="1">
        <v>1.101</v>
      </c>
      <c r="D685" s="1">
        <v>59.353999999999999</v>
      </c>
      <c r="E685">
        <f>IFERROR(Table1[[#This Row],[Section Length]]/Table1[[#This Row],[Corner Radius]], 0) * Table1[[#This Row],[Sign]]</f>
        <v>-1.8549718637328572E-2</v>
      </c>
      <c r="F685">
        <f>SUM(E$2:E685)</f>
        <v>-2.5713719672054447</v>
      </c>
      <c r="G685">
        <f>Table1[[#This Row],[Heading]]*180/PI()</f>
        <v>-147.32876127912391</v>
      </c>
    </row>
    <row r="686" spans="1:7" x14ac:dyDescent="0.25">
      <c r="A686" s="1" t="s">
        <v>2</v>
      </c>
      <c r="B686" s="1" cm="1">
        <f t="array" ref="B686">_xlfn.IFS(Table1[[#This Row],[Type]]="Right", -1, Table1[[#This Row],[Type]]="Left", 1, Table1[[#This Row],[Type]]="Straight", 0)</f>
        <v>1</v>
      </c>
      <c r="C686" s="1">
        <v>1.1120000000000001</v>
      </c>
      <c r="D686" s="1">
        <v>28.338999999999999</v>
      </c>
      <c r="E686">
        <f>IFERROR(Table1[[#This Row],[Section Length]]/Table1[[#This Row],[Corner Radius]], 0) * Table1[[#This Row],[Sign]]</f>
        <v>3.923921098133315E-2</v>
      </c>
      <c r="F686">
        <f>SUM(E$2:E686)</f>
        <v>-2.5321327562241116</v>
      </c>
      <c r="G686">
        <f>Table1[[#This Row],[Heading]]*180/PI()</f>
        <v>-145.08052009847015</v>
      </c>
    </row>
    <row r="687" spans="1:7" x14ac:dyDescent="0.25">
      <c r="A687" s="1" t="s">
        <v>2</v>
      </c>
      <c r="B687" s="1" cm="1">
        <f t="array" ref="B687">_xlfn.IFS(Table1[[#This Row],[Type]]="Right", -1, Table1[[#This Row],[Type]]="Left", 1, Table1[[#This Row],[Type]]="Straight", 0)</f>
        <v>1</v>
      </c>
      <c r="C687" s="1">
        <v>1.147</v>
      </c>
      <c r="D687" s="1">
        <v>18.218</v>
      </c>
      <c r="E687">
        <f>IFERROR(Table1[[#This Row],[Section Length]]/Table1[[#This Row],[Corner Radius]], 0) * Table1[[#This Row],[Sign]]</f>
        <v>6.2959710176748271E-2</v>
      </c>
      <c r="F687">
        <f>SUM(E$2:E687)</f>
        <v>-2.4691730460473633</v>
      </c>
      <c r="G687">
        <f>Table1[[#This Row],[Heading]]*180/PI()</f>
        <v>-141.47319442597561</v>
      </c>
    </row>
    <row r="688" spans="1:7" x14ac:dyDescent="0.25">
      <c r="A688" s="1" t="s">
        <v>2</v>
      </c>
      <c r="B688" s="1" cm="1">
        <f t="array" ref="B688">_xlfn.IFS(Table1[[#This Row],[Type]]="Right", -1, Table1[[#This Row],[Type]]="Left", 1, Table1[[#This Row],[Type]]="Straight", 0)</f>
        <v>1</v>
      </c>
      <c r="C688" s="1">
        <v>1.1779999999999999</v>
      </c>
      <c r="D688" s="1">
        <v>16.696999999999999</v>
      </c>
      <c r="E688">
        <f>IFERROR(Table1[[#This Row],[Section Length]]/Table1[[#This Row],[Corner Radius]], 0) * Table1[[#This Row],[Sign]]</f>
        <v>7.0551596095106903E-2</v>
      </c>
      <c r="F688">
        <f>SUM(E$2:E688)</f>
        <v>-2.3986214499522562</v>
      </c>
      <c r="G688">
        <f>Table1[[#This Row],[Heading]]*180/PI()</f>
        <v>-137.4308857318143</v>
      </c>
    </row>
    <row r="689" spans="1:7" x14ac:dyDescent="0.25">
      <c r="A689" s="1" t="s">
        <v>2</v>
      </c>
      <c r="B689" s="1" cm="1">
        <f t="array" ref="B689">_xlfn.IFS(Table1[[#This Row],[Type]]="Right", -1, Table1[[#This Row],[Type]]="Left", 1, Table1[[#This Row],[Type]]="Straight", 0)</f>
        <v>1</v>
      </c>
      <c r="C689" s="1">
        <v>1.2050000000000001</v>
      </c>
      <c r="D689" s="1">
        <v>17.178000000000001</v>
      </c>
      <c r="E689">
        <f>IFERROR(Table1[[#This Row],[Section Length]]/Table1[[#This Row],[Corner Radius]], 0) * Table1[[#This Row],[Sign]]</f>
        <v>7.0147863546396558E-2</v>
      </c>
      <c r="F689">
        <f>SUM(E$2:E689)</f>
        <v>-2.3284735864058597</v>
      </c>
      <c r="G689">
        <f>Table1[[#This Row],[Heading]]*180/PI()</f>
        <v>-133.41170920874617</v>
      </c>
    </row>
    <row r="690" spans="1:7" x14ac:dyDescent="0.25">
      <c r="A690" s="1" t="s">
        <v>2</v>
      </c>
      <c r="B690" s="1" cm="1">
        <f t="array" ref="B690">_xlfn.IFS(Table1[[#This Row],[Type]]="Right", -1, Table1[[#This Row],[Type]]="Left", 1, Table1[[#This Row],[Type]]="Straight", 0)</f>
        <v>1</v>
      </c>
      <c r="C690" s="1">
        <v>1.2230000000000001</v>
      </c>
      <c r="D690" s="1">
        <v>15.250999999999999</v>
      </c>
      <c r="E690">
        <f>IFERROR(Table1[[#This Row],[Section Length]]/Table1[[#This Row],[Corner Radius]], 0) * Table1[[#This Row],[Sign]]</f>
        <v>8.0191462854894771E-2</v>
      </c>
      <c r="F690">
        <f>SUM(E$2:E690)</f>
        <v>-2.2482821235509647</v>
      </c>
      <c r="G690">
        <f>Table1[[#This Row],[Heading]]*180/PI()</f>
        <v>-128.8170768341806</v>
      </c>
    </row>
    <row r="691" spans="1:7" x14ac:dyDescent="0.25">
      <c r="A691" s="1" t="s">
        <v>2</v>
      </c>
      <c r="B691" s="1" cm="1">
        <f t="array" ref="B691">_xlfn.IFS(Table1[[#This Row],[Type]]="Right", -1, Table1[[#This Row],[Type]]="Left", 1, Table1[[#This Row],[Type]]="Straight", 0)</f>
        <v>1</v>
      </c>
      <c r="C691" s="1">
        <v>1.2410000000000001</v>
      </c>
      <c r="D691" s="1">
        <v>13.944000000000001</v>
      </c>
      <c r="E691">
        <f>IFERROR(Table1[[#This Row],[Section Length]]/Table1[[#This Row],[Corner Radius]], 0) * Table1[[#This Row],[Sign]]</f>
        <v>8.8998852553069427E-2</v>
      </c>
      <c r="F691">
        <f>SUM(E$2:E691)</f>
        <v>-2.1592832709978951</v>
      </c>
      <c r="G691">
        <f>Table1[[#This Row],[Heading]]*180/PI()</f>
        <v>-123.71781820138258</v>
      </c>
    </row>
    <row r="692" spans="1:7" x14ac:dyDescent="0.25">
      <c r="A692" s="1" t="s">
        <v>2</v>
      </c>
      <c r="B692" s="1" cm="1">
        <f t="array" ref="B692">_xlfn.IFS(Table1[[#This Row],[Type]]="Right", -1, Table1[[#This Row],[Type]]="Left", 1, Table1[[#This Row],[Type]]="Straight", 0)</f>
        <v>1</v>
      </c>
      <c r="C692" s="1">
        <v>1.248</v>
      </c>
      <c r="D692" s="1">
        <v>13.446999999999999</v>
      </c>
      <c r="E692">
        <f>IFERROR(Table1[[#This Row],[Section Length]]/Table1[[#This Row],[Corner Radius]], 0) * Table1[[#This Row],[Sign]]</f>
        <v>9.2808804937904374E-2</v>
      </c>
      <c r="F692">
        <f>SUM(E$2:E692)</f>
        <v>-2.0664744660599905</v>
      </c>
      <c r="G692">
        <f>Table1[[#This Row],[Heading]]*180/PI()</f>
        <v>-118.40026537678774</v>
      </c>
    </row>
    <row r="693" spans="1:7" x14ac:dyDescent="0.25">
      <c r="A693" s="1" t="s">
        <v>2</v>
      </c>
      <c r="B693" s="1" cm="1">
        <f t="array" ref="B693">_xlfn.IFS(Table1[[#This Row],[Type]]="Right", -1, Table1[[#This Row],[Type]]="Left", 1, Table1[[#This Row],[Type]]="Straight", 0)</f>
        <v>1</v>
      </c>
      <c r="C693" s="1">
        <v>1.25</v>
      </c>
      <c r="D693" s="1">
        <v>13.807</v>
      </c>
      <c r="E693">
        <f>IFERROR(Table1[[#This Row],[Section Length]]/Table1[[#This Row],[Corner Radius]], 0) * Table1[[#This Row],[Sign]]</f>
        <v>9.053378720938654E-2</v>
      </c>
      <c r="F693">
        <f>SUM(E$2:E693)</f>
        <v>-1.975940678850604</v>
      </c>
      <c r="G693">
        <f>Table1[[#This Row],[Heading]]*180/PI()</f>
        <v>-113.21306146635442</v>
      </c>
    </row>
    <row r="694" spans="1:7" x14ac:dyDescent="0.25">
      <c r="A694" s="1" t="s">
        <v>2</v>
      </c>
      <c r="B694" s="1" cm="1">
        <f t="array" ref="B694">_xlfn.IFS(Table1[[#This Row],[Type]]="Right", -1, Table1[[#This Row],[Type]]="Left", 1, Table1[[#This Row],[Type]]="Straight", 0)</f>
        <v>1</v>
      </c>
      <c r="C694" s="1">
        <v>1.2490000000000001</v>
      </c>
      <c r="D694" s="1">
        <v>16.352</v>
      </c>
      <c r="E694">
        <f>IFERROR(Table1[[#This Row],[Section Length]]/Table1[[#This Row],[Corner Radius]], 0) * Table1[[#This Row],[Sign]]</f>
        <v>7.6382093933463804E-2</v>
      </c>
      <c r="F694">
        <f>SUM(E$2:E694)</f>
        <v>-1.8995585849171401</v>
      </c>
      <c r="G694">
        <f>Table1[[#This Row],[Heading]]*180/PI()</f>
        <v>-108.83668985359512</v>
      </c>
    </row>
    <row r="695" spans="1:7" x14ac:dyDescent="0.25">
      <c r="A695" s="1" t="s">
        <v>2</v>
      </c>
      <c r="B695" s="1" cm="1">
        <f t="array" ref="B695">_xlfn.IFS(Table1[[#This Row],[Type]]="Right", -1, Table1[[#This Row],[Type]]="Left", 1, Table1[[#This Row],[Type]]="Straight", 0)</f>
        <v>1</v>
      </c>
      <c r="C695" s="1">
        <v>1.256</v>
      </c>
      <c r="D695" s="1">
        <v>18.841000000000001</v>
      </c>
      <c r="E695">
        <f>IFERROR(Table1[[#This Row],[Section Length]]/Table1[[#This Row],[Corner Radius]], 0) * Table1[[#This Row],[Sign]]</f>
        <v>6.6663128284061346E-2</v>
      </c>
      <c r="F695">
        <f>SUM(E$2:E695)</f>
        <v>-1.8328954566330788</v>
      </c>
      <c r="G695">
        <f>Table1[[#This Row],[Heading]]*180/PI()</f>
        <v>-105.01717395377922</v>
      </c>
    </row>
    <row r="696" spans="1:7" x14ac:dyDescent="0.25">
      <c r="A696" s="1" t="s">
        <v>2</v>
      </c>
      <c r="B696" s="1" cm="1">
        <f t="array" ref="B696">_xlfn.IFS(Table1[[#This Row],[Type]]="Right", -1, Table1[[#This Row],[Type]]="Left", 1, Table1[[#This Row],[Type]]="Straight", 0)</f>
        <v>1</v>
      </c>
      <c r="C696" s="1">
        <v>1.2749999999999999</v>
      </c>
      <c r="D696" s="1">
        <v>23.402999999999999</v>
      </c>
      <c r="E696">
        <f>IFERROR(Table1[[#This Row],[Section Length]]/Table1[[#This Row],[Corner Radius]], 0) * Table1[[#This Row],[Sign]]</f>
        <v>5.448019484681451E-2</v>
      </c>
      <c r="F696">
        <f>SUM(E$2:E696)</f>
        <v>-1.7784152617862643</v>
      </c>
      <c r="G696">
        <f>Table1[[#This Row],[Heading]]*180/PI()</f>
        <v>-101.89568872200637</v>
      </c>
    </row>
    <row r="697" spans="1:7" x14ac:dyDescent="0.25">
      <c r="A697" s="1" t="s">
        <v>2</v>
      </c>
      <c r="B697" s="1" cm="1">
        <f t="array" ref="B697">_xlfn.IFS(Table1[[#This Row],[Type]]="Right", -1, Table1[[#This Row],[Type]]="Left", 1, Table1[[#This Row],[Type]]="Straight", 0)</f>
        <v>1</v>
      </c>
      <c r="C697" s="1">
        <v>1.298</v>
      </c>
      <c r="D697" s="1">
        <v>22.693999999999999</v>
      </c>
      <c r="E697">
        <f>IFERROR(Table1[[#This Row],[Section Length]]/Table1[[#This Row],[Corner Radius]], 0) * Table1[[#This Row],[Sign]]</f>
        <v>5.7195734555389094E-2</v>
      </c>
      <c r="F697">
        <f>SUM(E$2:E697)</f>
        <v>-1.7212195272308752</v>
      </c>
      <c r="G697">
        <f>Table1[[#This Row],[Heading]]*180/PI()</f>
        <v>-98.618614525832029</v>
      </c>
    </row>
    <row r="698" spans="1:7" x14ac:dyDescent="0.25">
      <c r="A698" s="1" t="s">
        <v>2</v>
      </c>
      <c r="B698" s="1" cm="1">
        <f t="array" ref="B698">_xlfn.IFS(Table1[[#This Row],[Type]]="Right", -1, Table1[[#This Row],[Type]]="Left", 1, Table1[[#This Row],[Type]]="Straight", 0)</f>
        <v>1</v>
      </c>
      <c r="C698" s="1">
        <v>1.333</v>
      </c>
      <c r="D698" s="1">
        <v>19.468</v>
      </c>
      <c r="E698">
        <f>IFERROR(Table1[[#This Row],[Section Length]]/Table1[[#This Row],[Corner Radius]], 0) * Table1[[#This Row],[Sign]]</f>
        <v>6.8471337579617833E-2</v>
      </c>
      <c r="F698">
        <f>SUM(E$2:E698)</f>
        <v>-1.6527481896512575</v>
      </c>
      <c r="G698">
        <f>Table1[[#This Row],[Heading]]*180/PI()</f>
        <v>-94.695495864904416</v>
      </c>
    </row>
    <row r="699" spans="1:7" x14ac:dyDescent="0.25">
      <c r="A699" s="1" t="s">
        <v>2</v>
      </c>
      <c r="B699" s="1" cm="1">
        <f t="array" ref="B699">_xlfn.IFS(Table1[[#This Row],[Type]]="Right", -1, Table1[[#This Row],[Type]]="Left", 1, Table1[[#This Row],[Type]]="Straight", 0)</f>
        <v>1</v>
      </c>
      <c r="C699" s="1">
        <v>1.3740000000000001</v>
      </c>
      <c r="D699" s="1">
        <v>20.523</v>
      </c>
      <c r="E699">
        <f>IFERROR(Table1[[#This Row],[Section Length]]/Table1[[#This Row],[Corner Radius]], 0) * Table1[[#This Row],[Sign]]</f>
        <v>6.6949276421575804E-2</v>
      </c>
      <c r="F699">
        <f>SUM(E$2:E699)</f>
        <v>-1.5857989132296817</v>
      </c>
      <c r="G699">
        <f>Table1[[#This Row],[Heading]]*180/PI()</f>
        <v>-90.859584884493415</v>
      </c>
    </row>
    <row r="700" spans="1:7" x14ac:dyDescent="0.25">
      <c r="A700" s="1" t="s">
        <v>2</v>
      </c>
      <c r="B700" s="1" cm="1">
        <f t="array" ref="B700">_xlfn.IFS(Table1[[#This Row],[Type]]="Right", -1, Table1[[#This Row],[Type]]="Left", 1, Table1[[#This Row],[Type]]="Straight", 0)</f>
        <v>1</v>
      </c>
      <c r="C700" s="1">
        <v>1.403</v>
      </c>
      <c r="D700" s="1">
        <v>18.654</v>
      </c>
      <c r="E700">
        <f>IFERROR(Table1[[#This Row],[Section Length]]/Table1[[#This Row],[Corner Radius]], 0) * Table1[[#This Row],[Sign]]</f>
        <v>7.5211750830920979E-2</v>
      </c>
      <c r="F700">
        <f>SUM(E$2:E700)</f>
        <v>-1.5105871623987608</v>
      </c>
      <c r="G700">
        <f>Table1[[#This Row],[Heading]]*180/PI()</f>
        <v>-86.550268992092072</v>
      </c>
    </row>
    <row r="701" spans="1:7" x14ac:dyDescent="0.25">
      <c r="A701" s="1" t="s">
        <v>2</v>
      </c>
      <c r="B701" s="1" cm="1">
        <f t="array" ref="B701">_xlfn.IFS(Table1[[#This Row],[Type]]="Right", -1, Table1[[#This Row],[Type]]="Left", 1, Table1[[#This Row],[Type]]="Straight", 0)</f>
        <v>1</v>
      </c>
      <c r="C701" s="1">
        <v>1.452</v>
      </c>
      <c r="D701" s="1">
        <v>19.454000000000001</v>
      </c>
      <c r="E701">
        <f>IFERROR(Table1[[#This Row],[Section Length]]/Table1[[#This Row],[Corner Radius]], 0) * Table1[[#This Row],[Sign]]</f>
        <v>7.4637606661869013E-2</v>
      </c>
      <c r="F701">
        <f>SUM(E$2:E701)</f>
        <v>-1.4359495557368918</v>
      </c>
      <c r="G701">
        <f>Table1[[#This Row],[Heading]]*180/PI()</f>
        <v>-82.273849137409456</v>
      </c>
    </row>
    <row r="702" spans="1:7" x14ac:dyDescent="0.25">
      <c r="A702" s="1" t="s">
        <v>2</v>
      </c>
      <c r="B702" s="1" cm="1">
        <f t="array" ref="B702">_xlfn.IFS(Table1[[#This Row],[Type]]="Right", -1, Table1[[#This Row],[Type]]="Left", 1, Table1[[#This Row],[Type]]="Straight", 0)</f>
        <v>1</v>
      </c>
      <c r="C702" s="1">
        <v>1.494</v>
      </c>
      <c r="D702" s="1">
        <v>22.594999999999999</v>
      </c>
      <c r="E702">
        <f>IFERROR(Table1[[#This Row],[Section Length]]/Table1[[#This Row],[Corner Radius]], 0) * Table1[[#This Row],[Sign]]</f>
        <v>6.6120823190971456E-2</v>
      </c>
      <c r="F702">
        <f>SUM(E$2:E702)</f>
        <v>-1.3698287325459204</v>
      </c>
      <c r="G702">
        <f>Table1[[#This Row],[Heading]]*180/PI()</f>
        <v>-78.485405030636073</v>
      </c>
    </row>
    <row r="703" spans="1:7" x14ac:dyDescent="0.25">
      <c r="A703" s="1" t="s">
        <v>2</v>
      </c>
      <c r="B703" s="1" cm="1">
        <f t="array" ref="B703">_xlfn.IFS(Table1[[#This Row],[Type]]="Right", -1, Table1[[#This Row],[Type]]="Left", 1, Table1[[#This Row],[Type]]="Straight", 0)</f>
        <v>1</v>
      </c>
      <c r="C703" s="1">
        <v>1.5269999999999999</v>
      </c>
      <c r="D703" s="1">
        <v>23.114999999999998</v>
      </c>
      <c r="E703">
        <f>IFERROR(Table1[[#This Row],[Section Length]]/Table1[[#This Row],[Corner Radius]], 0) * Table1[[#This Row],[Sign]]</f>
        <v>6.6060999351070737E-2</v>
      </c>
      <c r="F703">
        <f>SUM(E$2:E703)</f>
        <v>-1.3037677331948496</v>
      </c>
      <c r="G703">
        <f>Table1[[#This Row],[Heading]]*180/PI()</f>
        <v>-74.700388577403245</v>
      </c>
    </row>
    <row r="704" spans="1:7" x14ac:dyDescent="0.25">
      <c r="A704" s="1" t="s">
        <v>2</v>
      </c>
      <c r="B704" s="1" cm="1">
        <f t="array" ref="B704">_xlfn.IFS(Table1[[#This Row],[Type]]="Right", -1, Table1[[#This Row],[Type]]="Left", 1, Table1[[#This Row],[Type]]="Straight", 0)</f>
        <v>1</v>
      </c>
      <c r="C704" s="1">
        <v>1.532</v>
      </c>
      <c r="D704" s="1">
        <v>32.518999999999998</v>
      </c>
      <c r="E704">
        <f>IFERROR(Table1[[#This Row],[Section Length]]/Table1[[#This Row],[Corner Radius]], 0) * Table1[[#This Row],[Sign]]</f>
        <v>4.7110919769980629E-2</v>
      </c>
      <c r="F704">
        <f>SUM(E$2:E704)</f>
        <v>-1.256656813424869</v>
      </c>
      <c r="G704">
        <f>Table1[[#This Row],[Heading]]*180/PI()</f>
        <v>-72.001131705603925</v>
      </c>
    </row>
    <row r="705" spans="1:7" x14ac:dyDescent="0.25">
      <c r="A705" s="1" t="s">
        <v>2</v>
      </c>
      <c r="B705" s="1" cm="1">
        <f t="array" ref="B705">_xlfn.IFS(Table1[[#This Row],[Type]]="Right", -1, Table1[[#This Row],[Type]]="Left", 1, Table1[[#This Row],[Type]]="Straight", 0)</f>
        <v>1</v>
      </c>
      <c r="C705" s="1">
        <v>1.5349999999999999</v>
      </c>
      <c r="D705" s="1">
        <v>64.084000000000003</v>
      </c>
      <c r="E705">
        <f>IFERROR(Table1[[#This Row],[Section Length]]/Table1[[#This Row],[Corner Radius]], 0) * Table1[[#This Row],[Sign]]</f>
        <v>2.3952936770488729E-2</v>
      </c>
      <c r="F705">
        <f>SUM(E$2:E705)</f>
        <v>-1.2327038766543803</v>
      </c>
      <c r="G705">
        <f>Table1[[#This Row],[Heading]]*180/PI()</f>
        <v>-70.628729521711207</v>
      </c>
    </row>
    <row r="706" spans="1:7" x14ac:dyDescent="0.25">
      <c r="A706" s="1" t="s">
        <v>2</v>
      </c>
      <c r="B706" s="1" cm="1">
        <f t="array" ref="B706">_xlfn.IFS(Table1[[#This Row],[Type]]="Right", -1, Table1[[#This Row],[Type]]="Left", 1, Table1[[#This Row],[Type]]="Straight", 0)</f>
        <v>1</v>
      </c>
      <c r="C706" s="1">
        <v>1.5629999999999999</v>
      </c>
      <c r="D706" s="1">
        <v>48.429000000000002</v>
      </c>
      <c r="E706">
        <f>IFERROR(Table1[[#This Row],[Section Length]]/Table1[[#This Row],[Corner Radius]], 0) * Table1[[#This Row],[Sign]]</f>
        <v>3.2274050672117943E-2</v>
      </c>
      <c r="F706">
        <f>SUM(E$2:E706)</f>
        <v>-1.2004298259822623</v>
      </c>
      <c r="G706">
        <f>Table1[[#This Row],[Heading]]*180/PI()</f>
        <v>-68.779562630407483</v>
      </c>
    </row>
    <row r="707" spans="1:7" x14ac:dyDescent="0.25">
      <c r="A707" s="1" t="s">
        <v>2</v>
      </c>
      <c r="B707" s="1" cm="1">
        <f t="array" ref="B707">_xlfn.IFS(Table1[[#This Row],[Type]]="Right", -1, Table1[[#This Row],[Type]]="Left", 1, Table1[[#This Row],[Type]]="Straight", 0)</f>
        <v>1</v>
      </c>
      <c r="C707" s="1">
        <v>1.6140000000000001</v>
      </c>
      <c r="D707" s="1">
        <v>43.459000000000003</v>
      </c>
      <c r="E707">
        <f>IFERROR(Table1[[#This Row],[Section Length]]/Table1[[#This Row],[Corner Radius]], 0) * Table1[[#This Row],[Sign]]</f>
        <v>3.7138452334384134E-2</v>
      </c>
      <c r="F707">
        <f>SUM(E$2:E707)</f>
        <v>-1.1632913736478783</v>
      </c>
      <c r="G707">
        <f>Table1[[#This Row],[Heading]]*180/PI()</f>
        <v>-66.651686053999498</v>
      </c>
    </row>
    <row r="708" spans="1:7" x14ac:dyDescent="0.25">
      <c r="A708" s="1" t="s">
        <v>2</v>
      </c>
      <c r="B708" s="1" cm="1">
        <f t="array" ref="B708">_xlfn.IFS(Table1[[#This Row],[Type]]="Right", -1, Table1[[#This Row],[Type]]="Left", 1, Table1[[#This Row],[Type]]="Straight", 0)</f>
        <v>1</v>
      </c>
      <c r="C708" s="1">
        <v>1.641</v>
      </c>
      <c r="D708" s="1">
        <v>50.02</v>
      </c>
      <c r="E708">
        <f>IFERROR(Table1[[#This Row],[Section Length]]/Table1[[#This Row],[Corner Radius]], 0) * Table1[[#This Row],[Sign]]</f>
        <v>3.2806877249100357E-2</v>
      </c>
      <c r="F708">
        <f>SUM(E$2:E708)</f>
        <v>-1.1304844963987779</v>
      </c>
      <c r="G708">
        <f>Table1[[#This Row],[Heading]]*180/PI()</f>
        <v>-64.77199044862229</v>
      </c>
    </row>
    <row r="709" spans="1:7" x14ac:dyDescent="0.25">
      <c r="A709" s="1" t="s">
        <v>2</v>
      </c>
      <c r="B709" s="1" cm="1">
        <f t="array" ref="B709">_xlfn.IFS(Table1[[#This Row],[Type]]="Right", -1, Table1[[#This Row],[Type]]="Left", 1, Table1[[#This Row],[Type]]="Straight", 0)</f>
        <v>1</v>
      </c>
      <c r="C709" s="1">
        <v>1.675</v>
      </c>
      <c r="D709" s="1">
        <v>39.984000000000002</v>
      </c>
      <c r="E709">
        <f>IFERROR(Table1[[#This Row],[Section Length]]/Table1[[#This Row],[Corner Radius]], 0) * Table1[[#This Row],[Sign]]</f>
        <v>4.1891756702681068E-2</v>
      </c>
      <c r="F709">
        <f>SUM(E$2:E709)</f>
        <v>-1.0885927396960968</v>
      </c>
      <c r="G709">
        <f>Table1[[#This Row],[Heading]]*180/PI()</f>
        <v>-62.37176959316978</v>
      </c>
    </row>
    <row r="710" spans="1:7" x14ac:dyDescent="0.25">
      <c r="A710" s="1" t="s">
        <v>2</v>
      </c>
      <c r="B710" s="1" cm="1">
        <f t="array" ref="B710">_xlfn.IFS(Table1[[#This Row],[Type]]="Right", -1, Table1[[#This Row],[Type]]="Left", 1, Table1[[#This Row],[Type]]="Straight", 0)</f>
        <v>1</v>
      </c>
      <c r="C710" s="1">
        <v>1.694</v>
      </c>
      <c r="D710" s="1">
        <v>37.296999999999997</v>
      </c>
      <c r="E710">
        <f>IFERROR(Table1[[#This Row],[Section Length]]/Table1[[#This Row],[Corner Radius]], 0) * Table1[[#This Row],[Sign]]</f>
        <v>4.5419202616832452E-2</v>
      </c>
      <c r="F710">
        <f>SUM(E$2:E710)</f>
        <v>-1.0431735370792643</v>
      </c>
      <c r="G710">
        <f>Table1[[#This Row],[Heading]]*180/PI()</f>
        <v>-59.76944097437574</v>
      </c>
    </row>
    <row r="711" spans="1:7" x14ac:dyDescent="0.25">
      <c r="A711" s="1" t="s">
        <v>2</v>
      </c>
      <c r="B711" s="1" cm="1">
        <f t="array" ref="B711">_xlfn.IFS(Table1[[#This Row],[Type]]="Right", -1, Table1[[#This Row],[Type]]="Left", 1, Table1[[#This Row],[Type]]="Straight", 0)</f>
        <v>1</v>
      </c>
      <c r="C711" s="1">
        <v>1.6910000000000001</v>
      </c>
      <c r="D711" s="1">
        <v>36.183</v>
      </c>
      <c r="E711">
        <f>IFERROR(Table1[[#This Row],[Section Length]]/Table1[[#This Row],[Corner Radius]], 0) * Table1[[#This Row],[Sign]]</f>
        <v>4.6734654395710694E-2</v>
      </c>
      <c r="F711">
        <f>SUM(E$2:E711)</f>
        <v>-0.99643888268355363</v>
      </c>
      <c r="G711">
        <f>Table1[[#This Row],[Heading]]*180/PI()</f>
        <v>-57.09174252049899</v>
      </c>
    </row>
    <row r="712" spans="1:7" x14ac:dyDescent="0.25">
      <c r="A712" s="1" t="s">
        <v>2</v>
      </c>
      <c r="B712" s="1" cm="1">
        <f t="array" ref="B712">_xlfn.IFS(Table1[[#This Row],[Type]]="Right", -1, Table1[[#This Row],[Type]]="Left", 1, Table1[[#This Row],[Type]]="Straight", 0)</f>
        <v>1</v>
      </c>
      <c r="C712" s="1">
        <v>1.6859999999999999</v>
      </c>
      <c r="D712" s="1">
        <v>37.927</v>
      </c>
      <c r="E712">
        <f>IFERROR(Table1[[#This Row],[Section Length]]/Table1[[#This Row],[Corner Radius]], 0) * Table1[[#This Row],[Sign]]</f>
        <v>4.4453819178949035E-2</v>
      </c>
      <c r="F712">
        <f>SUM(E$2:E712)</f>
        <v>-0.95198506350460455</v>
      </c>
      <c r="G712">
        <f>Table1[[#This Row],[Heading]]*180/PI()</f>
        <v>-54.544726298307495</v>
      </c>
    </row>
    <row r="713" spans="1:7" x14ac:dyDescent="0.25">
      <c r="A713" s="1" t="s">
        <v>2</v>
      </c>
      <c r="B713" s="1" cm="1">
        <f t="array" ref="B713">_xlfn.IFS(Table1[[#This Row],[Type]]="Right", -1, Table1[[#This Row],[Type]]="Left", 1, Table1[[#This Row],[Type]]="Straight", 0)</f>
        <v>1</v>
      </c>
      <c r="C713" s="1">
        <v>1.6259999999999999</v>
      </c>
      <c r="D713" s="1">
        <v>59.718000000000004</v>
      </c>
      <c r="E713">
        <f>IFERROR(Table1[[#This Row],[Section Length]]/Table1[[#This Row],[Corner Radius]], 0) * Table1[[#This Row],[Sign]]</f>
        <v>2.7227971465889678E-2</v>
      </c>
      <c r="F713">
        <f>SUM(E$2:E713)</f>
        <v>-0.92475709203871492</v>
      </c>
      <c r="G713">
        <f>Table1[[#This Row],[Heading]]*180/PI()</f>
        <v>-52.984678448609387</v>
      </c>
    </row>
    <row r="714" spans="1:7" x14ac:dyDescent="0.25">
      <c r="A714" s="1" t="s">
        <v>2</v>
      </c>
      <c r="B714" s="1" cm="1">
        <f t="array" ref="B714">_xlfn.IFS(Table1[[#This Row],[Type]]="Right", -1, Table1[[#This Row],[Type]]="Left", 1, Table1[[#This Row],[Type]]="Straight", 0)</f>
        <v>1</v>
      </c>
      <c r="C714" s="1">
        <v>1.544</v>
      </c>
      <c r="D714" s="1">
        <v>71.414000000000001</v>
      </c>
      <c r="E714">
        <f>IFERROR(Table1[[#This Row],[Section Length]]/Table1[[#This Row],[Corner Radius]], 0) * Table1[[#This Row],[Sign]]</f>
        <v>2.1620410563755008E-2</v>
      </c>
      <c r="F714">
        <f>SUM(E$2:E714)</f>
        <v>-0.90313668147495996</v>
      </c>
      <c r="G714">
        <f>Table1[[#This Row],[Heading]]*180/PI()</f>
        <v>-51.745920171966169</v>
      </c>
    </row>
    <row r="715" spans="1:7" x14ac:dyDescent="0.25">
      <c r="A715" s="1" t="s">
        <v>2</v>
      </c>
      <c r="B715" s="1" cm="1">
        <f t="array" ref="B715">_xlfn.IFS(Table1[[#This Row],[Type]]="Right", -1, Table1[[#This Row],[Type]]="Left", 1, Table1[[#This Row],[Type]]="Straight", 0)</f>
        <v>1</v>
      </c>
      <c r="C715" s="1">
        <v>1.49</v>
      </c>
      <c r="D715" s="1">
        <v>37.908000000000001</v>
      </c>
      <c r="E715">
        <f>IFERROR(Table1[[#This Row],[Section Length]]/Table1[[#This Row],[Corner Radius]], 0) * Table1[[#This Row],[Sign]]</f>
        <v>3.93056874538356E-2</v>
      </c>
      <c r="F715">
        <f>SUM(E$2:E715)</f>
        <v>-0.8638309940211244</v>
      </c>
      <c r="G715">
        <f>Table1[[#This Row],[Heading]]*180/PI()</f>
        <v>-49.493870170001074</v>
      </c>
    </row>
    <row r="716" spans="1:7" x14ac:dyDescent="0.25">
      <c r="A716" s="1" t="s">
        <v>2</v>
      </c>
      <c r="B716" s="1" cm="1">
        <f t="array" ref="B716">_xlfn.IFS(Table1[[#This Row],[Type]]="Right", -1, Table1[[#This Row],[Type]]="Left", 1, Table1[[#This Row],[Type]]="Straight", 0)</f>
        <v>1</v>
      </c>
      <c r="C716" s="1">
        <v>1.4530000000000001</v>
      </c>
      <c r="D716" s="1">
        <v>33.664000000000001</v>
      </c>
      <c r="E716">
        <f>IFERROR(Table1[[#This Row],[Section Length]]/Table1[[#This Row],[Corner Radius]], 0) * Table1[[#This Row],[Sign]]</f>
        <v>4.3161834600760458E-2</v>
      </c>
      <c r="F716">
        <f>SUM(E$2:E716)</f>
        <v>-0.82066915942036389</v>
      </c>
      <c r="G716">
        <f>Table1[[#This Row],[Heading]]*180/PI()</f>
        <v>-47.020879211335782</v>
      </c>
    </row>
    <row r="717" spans="1:7" x14ac:dyDescent="0.25">
      <c r="A717" s="1" t="s">
        <v>2</v>
      </c>
      <c r="B717" s="1" cm="1">
        <f t="array" ref="B717">_xlfn.IFS(Table1[[#This Row],[Type]]="Right", -1, Table1[[#This Row],[Type]]="Left", 1, Table1[[#This Row],[Type]]="Straight", 0)</f>
        <v>1</v>
      </c>
      <c r="C717" s="1">
        <v>1.405</v>
      </c>
      <c r="D717" s="1">
        <v>43.253999999999998</v>
      </c>
      <c r="E717">
        <f>IFERROR(Table1[[#This Row],[Section Length]]/Table1[[#This Row],[Corner Radius]], 0) * Table1[[#This Row],[Sign]]</f>
        <v>3.2482544966939475E-2</v>
      </c>
      <c r="F717">
        <f>SUM(E$2:E717)</f>
        <v>-0.78818661445342442</v>
      </c>
      <c r="G717">
        <f>Table1[[#This Row],[Heading]]*180/PI()</f>
        <v>-45.159766476886233</v>
      </c>
    </row>
    <row r="718" spans="1:7" x14ac:dyDescent="0.25">
      <c r="A718" s="1" t="s">
        <v>2</v>
      </c>
      <c r="B718" s="1" cm="1">
        <f t="array" ref="B718">_xlfn.IFS(Table1[[#This Row],[Type]]="Right", -1, Table1[[#This Row],[Type]]="Left", 1, Table1[[#This Row],[Type]]="Straight", 0)</f>
        <v>1</v>
      </c>
      <c r="C718" s="1">
        <v>1.3480000000000001</v>
      </c>
      <c r="D718" s="1">
        <v>31.010999999999999</v>
      </c>
      <c r="E718">
        <f>IFERROR(Table1[[#This Row],[Section Length]]/Table1[[#This Row],[Corner Radius]], 0) * Table1[[#This Row],[Sign]]</f>
        <v>4.346844668021025E-2</v>
      </c>
      <c r="F718">
        <f>SUM(E$2:E718)</f>
        <v>-0.7447181677732142</v>
      </c>
      <c r="G718">
        <f>Table1[[#This Row],[Heading]]*180/PI()</f>
        <v>-42.669207940120728</v>
      </c>
    </row>
    <row r="719" spans="1:7" x14ac:dyDescent="0.25">
      <c r="A719" s="1" t="s">
        <v>2</v>
      </c>
      <c r="B719" s="1" cm="1">
        <f t="array" ref="B719">_xlfn.IFS(Table1[[#This Row],[Type]]="Right", -1, Table1[[#This Row],[Type]]="Left", 1, Table1[[#This Row],[Type]]="Straight", 0)</f>
        <v>1</v>
      </c>
      <c r="C719" s="1">
        <v>1.3089999999999999</v>
      </c>
      <c r="D719" s="1">
        <v>24.402999999999999</v>
      </c>
      <c r="E719">
        <f>IFERROR(Table1[[#This Row],[Section Length]]/Table1[[#This Row],[Corner Radius]], 0) * Table1[[#This Row],[Sign]]</f>
        <v>5.3640945785354263E-2</v>
      </c>
      <c r="F719">
        <f>SUM(E$2:E719)</f>
        <v>-0.69107722198785992</v>
      </c>
      <c r="G719">
        <f>Table1[[#This Row],[Heading]]*180/PI()</f>
        <v>-39.595808137529865</v>
      </c>
    </row>
    <row r="720" spans="1:7" x14ac:dyDescent="0.25">
      <c r="A720" s="1" t="s">
        <v>2</v>
      </c>
      <c r="B720" s="1" cm="1">
        <f t="array" ref="B720">_xlfn.IFS(Table1[[#This Row],[Type]]="Right", -1, Table1[[#This Row],[Type]]="Left", 1, Table1[[#This Row],[Type]]="Straight", 0)</f>
        <v>1</v>
      </c>
      <c r="C720" s="1">
        <v>1.2529999999999999</v>
      </c>
      <c r="D720" s="1">
        <v>28.452000000000002</v>
      </c>
      <c r="E720">
        <f>IFERROR(Table1[[#This Row],[Section Length]]/Table1[[#This Row],[Corner Radius]], 0) * Table1[[#This Row],[Sign]]</f>
        <v>4.4039083368480239E-2</v>
      </c>
      <c r="F720">
        <f>SUM(E$2:E720)</f>
        <v>-0.64703813861937964</v>
      </c>
      <c r="G720">
        <f>Table1[[#This Row],[Heading]]*180/PI()</f>
        <v>-37.072554526891174</v>
      </c>
    </row>
    <row r="721" spans="1:7" x14ac:dyDescent="0.25">
      <c r="A721" s="1" t="s">
        <v>2</v>
      </c>
      <c r="B721" s="1" cm="1">
        <f t="array" ref="B721">_xlfn.IFS(Table1[[#This Row],[Type]]="Right", -1, Table1[[#This Row],[Type]]="Left", 1, Table1[[#This Row],[Type]]="Straight", 0)</f>
        <v>1</v>
      </c>
      <c r="C721" s="1">
        <v>1.2070000000000001</v>
      </c>
      <c r="D721" s="1">
        <v>27.759</v>
      </c>
      <c r="E721">
        <f>IFERROR(Table1[[#This Row],[Section Length]]/Table1[[#This Row],[Corner Radius]], 0) * Table1[[#This Row],[Sign]]</f>
        <v>4.3481393421953243E-2</v>
      </c>
      <c r="F721">
        <f>SUM(E$2:E721)</f>
        <v>-0.60355674519742641</v>
      </c>
      <c r="G721">
        <f>Table1[[#This Row],[Heading]]*180/PI()</f>
        <v>-34.581254196465352</v>
      </c>
    </row>
    <row r="722" spans="1:7" x14ac:dyDescent="0.25">
      <c r="A722" s="1" t="s">
        <v>2</v>
      </c>
      <c r="B722" s="1" cm="1">
        <f t="array" ref="B722">_xlfn.IFS(Table1[[#This Row],[Type]]="Right", -1, Table1[[#This Row],[Type]]="Left", 1, Table1[[#This Row],[Type]]="Straight", 0)</f>
        <v>1</v>
      </c>
      <c r="C722" s="1">
        <v>1.153</v>
      </c>
      <c r="D722" s="1">
        <v>36.79</v>
      </c>
      <c r="E722">
        <f>IFERROR(Table1[[#This Row],[Section Length]]/Table1[[#This Row],[Corner Radius]], 0) * Table1[[#This Row],[Sign]]</f>
        <v>3.1340038053818971E-2</v>
      </c>
      <c r="F722">
        <f>SUM(E$2:E722)</f>
        <v>-0.57221670714360739</v>
      </c>
      <c r="G722">
        <f>Table1[[#This Row],[Heading]]*180/PI()</f>
        <v>-32.785602286202128</v>
      </c>
    </row>
    <row r="723" spans="1:7" x14ac:dyDescent="0.25">
      <c r="A723" s="1" t="s">
        <v>1</v>
      </c>
      <c r="B723" s="1" cm="1">
        <f t="array" ref="B723">_xlfn.IFS(Table1[[#This Row],[Type]]="Right", -1, Table1[[#This Row],[Type]]="Left", 1, Table1[[#This Row],[Type]]="Straight", 0)</f>
        <v>-1</v>
      </c>
      <c r="C723" s="1">
        <v>1.052</v>
      </c>
      <c r="D723" s="1">
        <v>108.366</v>
      </c>
      <c r="E723">
        <f>IFERROR(Table1[[#This Row],[Section Length]]/Table1[[#This Row],[Corner Radius]], 0) * Table1[[#This Row],[Sign]]</f>
        <v>-9.7078419430448662E-3</v>
      </c>
      <c r="F723">
        <f>SUM(E$2:E723)</f>
        <v>-0.58192454908665225</v>
      </c>
      <c r="G723">
        <f>Table1[[#This Row],[Heading]]*180/PI()</f>
        <v>-33.341820657718678</v>
      </c>
    </row>
    <row r="724" spans="1:7" x14ac:dyDescent="0.25">
      <c r="A724" s="1" t="s">
        <v>1</v>
      </c>
      <c r="B724" s="1" cm="1">
        <f t="array" ref="B724">_xlfn.IFS(Table1[[#This Row],[Type]]="Right", -1, Table1[[#This Row],[Type]]="Left", 1, Table1[[#This Row],[Type]]="Straight", 0)</f>
        <v>-1</v>
      </c>
      <c r="C724" s="1">
        <v>0.95</v>
      </c>
      <c r="D724" s="1">
        <v>27.01</v>
      </c>
      <c r="E724">
        <f>IFERROR(Table1[[#This Row],[Section Length]]/Table1[[#This Row],[Corner Radius]], 0) * Table1[[#This Row],[Sign]]</f>
        <v>-3.517215845982969E-2</v>
      </c>
      <c r="F724">
        <f>SUM(E$2:E724)</f>
        <v>-0.61709670754648194</v>
      </c>
      <c r="G724">
        <f>Table1[[#This Row],[Heading]]*180/PI()</f>
        <v>-35.357036893832273</v>
      </c>
    </row>
    <row r="725" spans="1:7" x14ac:dyDescent="0.25">
      <c r="A725" s="1" t="s">
        <v>1</v>
      </c>
      <c r="B725" s="1" cm="1">
        <f t="array" ref="B725">_xlfn.IFS(Table1[[#This Row],[Type]]="Right", -1, Table1[[#This Row],[Type]]="Left", 1, Table1[[#This Row],[Type]]="Straight", 0)</f>
        <v>-1</v>
      </c>
      <c r="C725" s="1">
        <v>0.90500000000000003</v>
      </c>
      <c r="D725" s="1">
        <v>17.178000000000001</v>
      </c>
      <c r="E725">
        <f>IFERROR(Table1[[#This Row],[Section Length]]/Table1[[#This Row],[Corner Radius]], 0) * Table1[[#This Row],[Sign]]</f>
        <v>-5.2683665153102806E-2</v>
      </c>
      <c r="F725">
        <f>SUM(E$2:E725)</f>
        <v>-0.66978037269958479</v>
      </c>
      <c r="G725">
        <f>Table1[[#This Row],[Heading]]*180/PI()</f>
        <v>-38.375588556385516</v>
      </c>
    </row>
    <row r="726" spans="1:7" x14ac:dyDescent="0.25">
      <c r="A726" s="1" t="s">
        <v>1</v>
      </c>
      <c r="B726" s="1" cm="1">
        <f t="array" ref="B726">_xlfn.IFS(Table1[[#This Row],[Type]]="Right", -1, Table1[[#This Row],[Type]]="Left", 1, Table1[[#This Row],[Type]]="Straight", 0)</f>
        <v>-1</v>
      </c>
      <c r="C726" s="1">
        <v>0.879</v>
      </c>
      <c r="D726" s="1">
        <v>10.5</v>
      </c>
      <c r="E726">
        <f>IFERROR(Table1[[#This Row],[Section Length]]/Table1[[#This Row],[Corner Radius]], 0) * Table1[[#This Row],[Sign]]</f>
        <v>-8.3714285714285713E-2</v>
      </c>
      <c r="F726">
        <f>SUM(E$2:E726)</f>
        <v>-0.75349465841387053</v>
      </c>
      <c r="G726">
        <f>Table1[[#This Row],[Heading]]*180/PI()</f>
        <v>-43.17206381276641</v>
      </c>
    </row>
    <row r="727" spans="1:7" x14ac:dyDescent="0.25">
      <c r="A727" s="1" t="s">
        <v>1</v>
      </c>
      <c r="B727" s="1" cm="1">
        <f t="array" ref="B727">_xlfn.IFS(Table1[[#This Row],[Type]]="Right", -1, Table1[[#This Row],[Type]]="Left", 1, Table1[[#This Row],[Type]]="Straight", 0)</f>
        <v>-1</v>
      </c>
      <c r="C727" s="1">
        <v>0.871</v>
      </c>
      <c r="D727" s="1">
        <v>8.3699999999999992</v>
      </c>
      <c r="E727">
        <f>IFERROR(Table1[[#This Row],[Section Length]]/Table1[[#This Row],[Corner Radius]], 0) * Table1[[#This Row],[Sign]]</f>
        <v>-0.10406212664277181</v>
      </c>
      <c r="F727">
        <f>SUM(E$2:E727)</f>
        <v>-0.85755678505664235</v>
      </c>
      <c r="G727">
        <f>Table1[[#This Row],[Heading]]*180/PI()</f>
        <v>-49.134384476553109</v>
      </c>
    </row>
    <row r="728" spans="1:7" x14ac:dyDescent="0.25">
      <c r="A728" s="1" t="s">
        <v>1</v>
      </c>
      <c r="B728" s="1" cm="1">
        <f t="array" ref="B728">_xlfn.IFS(Table1[[#This Row],[Type]]="Right", -1, Table1[[#This Row],[Type]]="Left", 1, Table1[[#This Row],[Type]]="Straight", 0)</f>
        <v>-1</v>
      </c>
      <c r="C728" s="1">
        <v>0.86299999999999999</v>
      </c>
      <c r="D728" s="1">
        <v>7.5309999999999997</v>
      </c>
      <c r="E728">
        <f>IFERROR(Table1[[#This Row],[Section Length]]/Table1[[#This Row],[Corner Radius]], 0) * Table1[[#This Row],[Sign]]</f>
        <v>-0.11459301553578542</v>
      </c>
      <c r="F728">
        <f>SUM(E$2:E728)</f>
        <v>-0.97214980059242773</v>
      </c>
      <c r="G728">
        <f>Table1[[#This Row],[Heading]]*180/PI()</f>
        <v>-55.70008062843069</v>
      </c>
    </row>
    <row r="729" spans="1:7" x14ac:dyDescent="0.25">
      <c r="A729" s="1" t="s">
        <v>1</v>
      </c>
      <c r="B729" s="1" cm="1">
        <f t="array" ref="B729">_xlfn.IFS(Table1[[#This Row],[Type]]="Right", -1, Table1[[#This Row],[Type]]="Left", 1, Table1[[#This Row],[Type]]="Straight", 0)</f>
        <v>-1</v>
      </c>
      <c r="C729" s="1">
        <v>0.85199999999999998</v>
      </c>
      <c r="D729" s="1">
        <v>7.8410000000000002</v>
      </c>
      <c r="E729">
        <f>IFERROR(Table1[[#This Row],[Section Length]]/Table1[[#This Row],[Corner Radius]], 0) * Table1[[#This Row],[Sign]]</f>
        <v>-0.10865960974365514</v>
      </c>
      <c r="F729">
        <f>SUM(E$2:E729)</f>
        <v>-1.0808094103360828</v>
      </c>
      <c r="G729">
        <f>Table1[[#This Row],[Heading]]*180/PI()</f>
        <v>-61.925817670280722</v>
      </c>
    </row>
    <row r="730" spans="1:7" x14ac:dyDescent="0.25">
      <c r="A730" s="1" t="s">
        <v>1</v>
      </c>
      <c r="B730" s="1" cm="1">
        <f t="array" ref="B730">_xlfn.IFS(Table1[[#This Row],[Type]]="Right", -1, Table1[[#This Row],[Type]]="Left", 1, Table1[[#This Row],[Type]]="Straight", 0)</f>
        <v>-1</v>
      </c>
      <c r="C730" s="1">
        <v>0.83799999999999997</v>
      </c>
      <c r="D730" s="1">
        <v>8.1110000000000007</v>
      </c>
      <c r="E730">
        <f>IFERROR(Table1[[#This Row],[Section Length]]/Table1[[#This Row],[Corner Radius]], 0) * Table1[[#This Row],[Sign]]</f>
        <v>-0.10331648378744913</v>
      </c>
      <c r="F730">
        <f>SUM(E$2:E730)</f>
        <v>-1.184125894123532</v>
      </c>
      <c r="G730">
        <f>Table1[[#This Row],[Heading]]*180/PI()</f>
        <v>-67.845416145433347</v>
      </c>
    </row>
    <row r="731" spans="1:7" x14ac:dyDescent="0.25">
      <c r="A731" s="1" t="s">
        <v>1</v>
      </c>
      <c r="B731" s="1" cm="1">
        <f t="array" ref="B731">_xlfn.IFS(Table1[[#This Row],[Type]]="Right", -1, Table1[[#This Row],[Type]]="Left", 1, Table1[[#This Row],[Type]]="Straight", 0)</f>
        <v>-1</v>
      </c>
      <c r="C731" s="1">
        <v>0.83299999999999996</v>
      </c>
      <c r="D731" s="1">
        <v>8.0180000000000007</v>
      </c>
      <c r="E731">
        <f>IFERROR(Table1[[#This Row],[Section Length]]/Table1[[#This Row],[Corner Radius]], 0) * Table1[[#This Row],[Sign]]</f>
        <v>-0.10389124469942627</v>
      </c>
      <c r="F731">
        <f>SUM(E$2:E731)</f>
        <v>-1.2880171388229582</v>
      </c>
      <c r="G731">
        <f>Table1[[#This Row],[Heading]]*180/PI()</f>
        <v>-73.797945995071359</v>
      </c>
    </row>
    <row r="732" spans="1:7" x14ac:dyDescent="0.25">
      <c r="A732" s="1" t="s">
        <v>1</v>
      </c>
      <c r="B732" s="1" cm="1">
        <f t="array" ref="B732">_xlfn.IFS(Table1[[#This Row],[Type]]="Right", -1, Table1[[#This Row],[Type]]="Left", 1, Table1[[#This Row],[Type]]="Straight", 0)</f>
        <v>-1</v>
      </c>
      <c r="C732" s="1">
        <v>0.84699999999999998</v>
      </c>
      <c r="D732" s="1">
        <v>7.9820000000000002</v>
      </c>
      <c r="E732">
        <f>IFERROR(Table1[[#This Row],[Section Length]]/Table1[[#This Row],[Corner Radius]], 0) * Table1[[#This Row],[Sign]]</f>
        <v>-0.1061137559508895</v>
      </c>
      <c r="F732">
        <f>SUM(E$2:E732)</f>
        <v>-1.3941308947738478</v>
      </c>
      <c r="G732">
        <f>Table1[[#This Row],[Heading]]*180/PI()</f>
        <v>-79.877816359338553</v>
      </c>
    </row>
    <row r="733" spans="1:7" x14ac:dyDescent="0.25">
      <c r="A733" s="1" t="s">
        <v>1</v>
      </c>
      <c r="B733" s="1" cm="1">
        <f t="array" ref="B733">_xlfn.IFS(Table1[[#This Row],[Type]]="Right", -1, Table1[[#This Row],[Type]]="Left", 1, Table1[[#This Row],[Type]]="Straight", 0)</f>
        <v>-1</v>
      </c>
      <c r="C733" s="1">
        <v>0.85799999999999998</v>
      </c>
      <c r="D733" s="1">
        <v>7.15</v>
      </c>
      <c r="E733">
        <f>IFERROR(Table1[[#This Row],[Section Length]]/Table1[[#This Row],[Corner Radius]], 0) * Table1[[#This Row],[Sign]]</f>
        <v>-0.12</v>
      </c>
      <c r="F733">
        <f>SUM(E$2:E733)</f>
        <v>-1.5141308947738477</v>
      </c>
      <c r="G733">
        <f>Table1[[#This Row],[Heading]]*180/PI()</f>
        <v>-86.753309900908434</v>
      </c>
    </row>
    <row r="734" spans="1:7" x14ac:dyDescent="0.25">
      <c r="A734" s="1" t="s">
        <v>1</v>
      </c>
      <c r="B734" s="1" cm="1">
        <f t="array" ref="B734">_xlfn.IFS(Table1[[#This Row],[Type]]="Right", -1, Table1[[#This Row],[Type]]="Left", 1, Table1[[#This Row],[Type]]="Straight", 0)</f>
        <v>-1</v>
      </c>
      <c r="C734" s="1">
        <v>0.85399999999999998</v>
      </c>
      <c r="D734" s="1">
        <v>7.3860000000000001</v>
      </c>
      <c r="E734">
        <f>IFERROR(Table1[[#This Row],[Section Length]]/Table1[[#This Row],[Corner Radius]], 0) * Table1[[#This Row],[Sign]]</f>
        <v>-0.11562415380449499</v>
      </c>
      <c r="F734">
        <f>SUM(E$2:E734)</f>
        <v>-1.6297550485783427</v>
      </c>
      <c r="G734">
        <f>Table1[[#This Row],[Heading]]*180/PI()</f>
        <v>-93.378085923677489</v>
      </c>
    </row>
    <row r="735" spans="1:7" x14ac:dyDescent="0.25">
      <c r="A735" s="1" t="s">
        <v>1</v>
      </c>
      <c r="B735" s="1" cm="1">
        <f t="array" ref="B735">_xlfn.IFS(Table1[[#This Row],[Type]]="Right", -1, Table1[[#This Row],[Type]]="Left", 1, Table1[[#This Row],[Type]]="Straight", 0)</f>
        <v>-1</v>
      </c>
      <c r="C735" s="1">
        <v>0.83399999999999996</v>
      </c>
      <c r="D735" s="1">
        <v>6.86</v>
      </c>
      <c r="E735">
        <f>IFERROR(Table1[[#This Row],[Section Length]]/Table1[[#This Row],[Corner Radius]], 0) * Table1[[#This Row],[Sign]]</f>
        <v>-0.12157434402332361</v>
      </c>
      <c r="F735">
        <f>SUM(E$2:E735)</f>
        <v>-1.7513293926016664</v>
      </c>
      <c r="G735">
        <f>Table1[[#This Row],[Heading]]*180/PI()</f>
        <v>-100.34378273328547</v>
      </c>
    </row>
    <row r="736" spans="1:7" x14ac:dyDescent="0.25">
      <c r="A736" s="1" t="s">
        <v>1</v>
      </c>
      <c r="B736" s="1" cm="1">
        <f t="array" ref="B736">_xlfn.IFS(Table1[[#This Row],[Type]]="Right", -1, Table1[[#This Row],[Type]]="Left", 1, Table1[[#This Row],[Type]]="Straight", 0)</f>
        <v>-1</v>
      </c>
      <c r="C736" s="1">
        <v>0.81</v>
      </c>
      <c r="D736" s="1">
        <v>6.06</v>
      </c>
      <c r="E736">
        <f>IFERROR(Table1[[#This Row],[Section Length]]/Table1[[#This Row],[Corner Radius]], 0) * Table1[[#This Row],[Sign]]</f>
        <v>-0.13366336633663367</v>
      </c>
      <c r="F736">
        <f>SUM(E$2:E736)</f>
        <v>-1.8849927589383002</v>
      </c>
      <c r="G736">
        <f>Table1[[#This Row],[Heading]]*180/PI()</f>
        <v>-108.00212949988558</v>
      </c>
    </row>
    <row r="737" spans="1:7" x14ac:dyDescent="0.25">
      <c r="A737" s="1" t="s">
        <v>1</v>
      </c>
      <c r="B737" s="1" cm="1">
        <f t="array" ref="B737">_xlfn.IFS(Table1[[#This Row],[Type]]="Right", -1, Table1[[#This Row],[Type]]="Left", 1, Table1[[#This Row],[Type]]="Straight", 0)</f>
        <v>-1</v>
      </c>
      <c r="C737" s="1">
        <v>0.78700000000000003</v>
      </c>
      <c r="D737" s="1">
        <v>6.5339999999999998</v>
      </c>
      <c r="E737">
        <f>IFERROR(Table1[[#This Row],[Section Length]]/Table1[[#This Row],[Corner Radius]], 0) * Table1[[#This Row],[Sign]]</f>
        <v>-0.1204468931741659</v>
      </c>
      <c r="F737">
        <f>SUM(E$2:E737)</f>
        <v>-2.0054396521124662</v>
      </c>
      <c r="G737">
        <f>Table1[[#This Row],[Heading]]*180/PI()</f>
        <v>-114.90322813422839</v>
      </c>
    </row>
    <row r="738" spans="1:7" x14ac:dyDescent="0.25">
      <c r="A738" s="1" t="s">
        <v>1</v>
      </c>
      <c r="B738" s="1" cm="1">
        <f t="array" ref="B738">_xlfn.IFS(Table1[[#This Row],[Type]]="Right", -1, Table1[[#This Row],[Type]]="Left", 1, Table1[[#This Row],[Type]]="Straight", 0)</f>
        <v>-1</v>
      </c>
      <c r="C738" s="1">
        <v>0.76500000000000001</v>
      </c>
      <c r="D738" s="1">
        <v>6.05</v>
      </c>
      <c r="E738">
        <f>IFERROR(Table1[[#This Row],[Section Length]]/Table1[[#This Row],[Corner Radius]], 0) * Table1[[#This Row],[Sign]]</f>
        <v>-0.12644628099173555</v>
      </c>
      <c r="F738">
        <f>SUM(E$2:E738)</f>
        <v>-2.1318859331042019</v>
      </c>
      <c r="G738">
        <f>Table1[[#This Row],[Heading]]*180/PI()</f>
        <v>-122.14806637018012</v>
      </c>
    </row>
    <row r="739" spans="1:7" x14ac:dyDescent="0.25">
      <c r="A739" s="1" t="s">
        <v>1</v>
      </c>
      <c r="B739" s="1" cm="1">
        <f t="array" ref="B739">_xlfn.IFS(Table1[[#This Row],[Type]]="Right", -1, Table1[[#This Row],[Type]]="Left", 1, Table1[[#This Row],[Type]]="Straight", 0)</f>
        <v>-1</v>
      </c>
      <c r="C739" s="1">
        <v>0.75</v>
      </c>
      <c r="D739" s="1">
        <v>5.8079999999999998</v>
      </c>
      <c r="E739">
        <f>IFERROR(Table1[[#This Row],[Section Length]]/Table1[[#This Row],[Corner Radius]], 0) * Table1[[#This Row],[Sign]]</f>
        <v>-0.12913223140495869</v>
      </c>
      <c r="F739">
        <f>SUM(E$2:E739)</f>
        <v>-2.2610181645091605</v>
      </c>
      <c r="G739">
        <f>Table1[[#This Row],[Heading]]*180/PI()</f>
        <v>-129.54679822879095</v>
      </c>
    </row>
    <row r="740" spans="1:7" x14ac:dyDescent="0.25">
      <c r="A740" s="1" t="s">
        <v>1</v>
      </c>
      <c r="B740" s="1" cm="1">
        <f t="array" ref="B740">_xlfn.IFS(Table1[[#This Row],[Type]]="Right", -1, Table1[[#This Row],[Type]]="Left", 1, Table1[[#This Row],[Type]]="Straight", 0)</f>
        <v>-1</v>
      </c>
      <c r="C740" s="1">
        <v>0.749</v>
      </c>
      <c r="D740" s="1">
        <v>6.4809999999999999</v>
      </c>
      <c r="E740">
        <f>IFERROR(Table1[[#This Row],[Section Length]]/Table1[[#This Row],[Corner Radius]], 0) * Table1[[#This Row],[Sign]]</f>
        <v>-0.11556858509489276</v>
      </c>
      <c r="F740">
        <f>SUM(E$2:E740)</f>
        <v>-2.3765867496040531</v>
      </c>
      <c r="G740">
        <f>Table1[[#This Row],[Heading]]*180/PI()</f>
        <v>-136.1683903990268</v>
      </c>
    </row>
    <row r="741" spans="1:7" x14ac:dyDescent="0.25">
      <c r="A741" s="1" t="s">
        <v>1</v>
      </c>
      <c r="B741" s="1" cm="1">
        <f t="array" ref="B741">_xlfn.IFS(Table1[[#This Row],[Type]]="Right", -1, Table1[[#This Row],[Type]]="Left", 1, Table1[[#This Row],[Type]]="Straight", 0)</f>
        <v>-1</v>
      </c>
      <c r="C741" s="1">
        <v>0.76600000000000001</v>
      </c>
      <c r="D741" s="1">
        <v>6.7279999999999998</v>
      </c>
      <c r="E741">
        <f>IFERROR(Table1[[#This Row],[Section Length]]/Table1[[#This Row],[Corner Radius]], 0) * Table1[[#This Row],[Sign]]</f>
        <v>-0.11385255648038051</v>
      </c>
      <c r="F741">
        <f>SUM(E$2:E741)</f>
        <v>-2.4904393060844336</v>
      </c>
      <c r="G741">
        <f>Table1[[#This Row],[Heading]]*180/PI()</f>
        <v>-142.69166137212744</v>
      </c>
    </row>
    <row r="742" spans="1:7" x14ac:dyDescent="0.25">
      <c r="A742" s="1" t="s">
        <v>1</v>
      </c>
      <c r="B742" s="1" cm="1">
        <f t="array" ref="B742">_xlfn.IFS(Table1[[#This Row],[Type]]="Right", -1, Table1[[#This Row],[Type]]="Left", 1, Table1[[#This Row],[Type]]="Straight", 0)</f>
        <v>-1</v>
      </c>
      <c r="C742" s="1">
        <v>0.78200000000000003</v>
      </c>
      <c r="D742" s="1">
        <v>6.6520000000000001</v>
      </c>
      <c r="E742">
        <f>IFERROR(Table1[[#This Row],[Section Length]]/Table1[[#This Row],[Corner Radius]], 0) * Table1[[#This Row],[Sign]]</f>
        <v>-0.11755862898376428</v>
      </c>
      <c r="F742">
        <f>SUM(E$2:E742)</f>
        <v>-2.6079979350681981</v>
      </c>
      <c r="G742">
        <f>Table1[[#This Row],[Heading]]*180/PI()</f>
        <v>-149.42727465824146</v>
      </c>
    </row>
    <row r="743" spans="1:7" x14ac:dyDescent="0.25">
      <c r="A743" s="1" t="s">
        <v>1</v>
      </c>
      <c r="B743" s="1" cm="1">
        <f t="array" ref="B743">_xlfn.IFS(Table1[[#This Row],[Type]]="Right", -1, Table1[[#This Row],[Type]]="Left", 1, Table1[[#This Row],[Type]]="Straight", 0)</f>
        <v>-1</v>
      </c>
      <c r="C743" s="1">
        <v>0.80300000000000005</v>
      </c>
      <c r="D743" s="1">
        <v>7.3419999999999996</v>
      </c>
      <c r="E743">
        <f>IFERROR(Table1[[#This Row],[Section Length]]/Table1[[#This Row],[Corner Radius]], 0) * Table1[[#This Row],[Sign]]</f>
        <v>-0.10937074366657587</v>
      </c>
      <c r="F743">
        <f>SUM(E$2:E743)</f>
        <v>-2.7173686787347742</v>
      </c>
      <c r="G743">
        <f>Table1[[#This Row],[Heading]]*180/PI()</f>
        <v>-155.69375667254346</v>
      </c>
    </row>
    <row r="744" spans="1:7" x14ac:dyDescent="0.25">
      <c r="A744" s="1" t="s">
        <v>1</v>
      </c>
      <c r="B744" s="1" cm="1">
        <f t="array" ref="B744">_xlfn.IFS(Table1[[#This Row],[Type]]="Right", -1, Table1[[#This Row],[Type]]="Left", 1, Table1[[#This Row],[Type]]="Straight", 0)</f>
        <v>-1</v>
      </c>
      <c r="C744" s="1">
        <v>0.84</v>
      </c>
      <c r="D744" s="1">
        <v>9.9600000000000009</v>
      </c>
      <c r="E744">
        <f>IFERROR(Table1[[#This Row],[Section Length]]/Table1[[#This Row],[Corner Radius]], 0) * Table1[[#This Row],[Sign]]</f>
        <v>-8.4337349397590355E-2</v>
      </c>
      <c r="F744">
        <f>SUM(E$2:E744)</f>
        <v>-2.8017060281323647</v>
      </c>
      <c r="G744">
        <f>Table1[[#This Row],[Heading]]*180/PI()</f>
        <v>-160.52593084834558</v>
      </c>
    </row>
    <row r="745" spans="1:7" x14ac:dyDescent="0.25">
      <c r="A745" s="1" t="s">
        <v>1</v>
      </c>
      <c r="B745" s="1" cm="1">
        <f t="array" ref="B745">_xlfn.IFS(Table1[[#This Row],[Type]]="Right", -1, Table1[[#This Row],[Type]]="Left", 1, Table1[[#This Row],[Type]]="Straight", 0)</f>
        <v>-1</v>
      </c>
      <c r="C745" s="1">
        <v>0.873</v>
      </c>
      <c r="D745" s="1">
        <v>10.965999999999999</v>
      </c>
      <c r="E745">
        <f>IFERROR(Table1[[#This Row],[Section Length]]/Table1[[#This Row],[Corner Radius]], 0) * Table1[[#This Row],[Sign]]</f>
        <v>-7.9609702717490433E-2</v>
      </c>
      <c r="F745">
        <f>SUM(E$2:E745)</f>
        <v>-2.8813157308498552</v>
      </c>
      <c r="G745">
        <f>Table1[[#This Row],[Heading]]*180/PI()</f>
        <v>-165.08723082234897</v>
      </c>
    </row>
    <row r="746" spans="1:7" x14ac:dyDescent="0.25">
      <c r="A746" s="1" t="s">
        <v>1</v>
      </c>
      <c r="B746" s="1" cm="1">
        <f t="array" ref="B746">_xlfn.IFS(Table1[[#This Row],[Type]]="Right", -1, Table1[[#This Row],[Type]]="Left", 1, Table1[[#This Row],[Type]]="Straight", 0)</f>
        <v>-1</v>
      </c>
      <c r="C746" s="1">
        <v>0.90500000000000003</v>
      </c>
      <c r="D746" s="1">
        <v>11.238</v>
      </c>
      <c r="E746">
        <f>IFERROR(Table1[[#This Row],[Section Length]]/Table1[[#This Row],[Corner Radius]], 0) * Table1[[#This Row],[Sign]]</f>
        <v>-8.053034347748711E-2</v>
      </c>
      <c r="F746">
        <f>SUM(E$2:E746)</f>
        <v>-2.961846074327342</v>
      </c>
      <c r="G746">
        <f>Table1[[#This Row],[Heading]]*180/PI()</f>
        <v>-169.70127962634783</v>
      </c>
    </row>
    <row r="747" spans="1:7" x14ac:dyDescent="0.25">
      <c r="A747" s="1" t="s">
        <v>1</v>
      </c>
      <c r="B747" s="1" cm="1">
        <f t="array" ref="B747">_xlfn.IFS(Table1[[#This Row],[Type]]="Right", -1, Table1[[#This Row],[Type]]="Left", 1, Table1[[#This Row],[Type]]="Straight", 0)</f>
        <v>-1</v>
      </c>
      <c r="C747" s="1">
        <v>0.93300000000000005</v>
      </c>
      <c r="D747" s="1">
        <v>13.307</v>
      </c>
      <c r="E747">
        <f>IFERROR(Table1[[#This Row],[Section Length]]/Table1[[#This Row],[Corner Radius]], 0) * Table1[[#This Row],[Sign]]</f>
        <v>-7.0113474111369964E-2</v>
      </c>
      <c r="F747">
        <f>SUM(E$2:E747)</f>
        <v>-3.0319595484387118</v>
      </c>
      <c r="G747">
        <f>Table1[[#This Row],[Heading]]*180/PI()</f>
        <v>-173.71848577992907</v>
      </c>
    </row>
    <row r="748" spans="1:7" x14ac:dyDescent="0.25">
      <c r="A748" s="1" t="s">
        <v>1</v>
      </c>
      <c r="B748" s="1" cm="1">
        <f t="array" ref="B748">_xlfn.IFS(Table1[[#This Row],[Type]]="Right", -1, Table1[[#This Row],[Type]]="Left", 1, Table1[[#This Row],[Type]]="Straight", 0)</f>
        <v>-1</v>
      </c>
      <c r="C748" s="1">
        <v>0.95399999999999996</v>
      </c>
      <c r="D748" s="1">
        <v>13.624000000000001</v>
      </c>
      <c r="E748">
        <f>IFERROR(Table1[[#This Row],[Section Length]]/Table1[[#This Row],[Corner Radius]], 0) * Table1[[#This Row],[Sign]]</f>
        <v>-7.0023487962419251E-2</v>
      </c>
      <c r="F748">
        <f>SUM(E$2:E748)</f>
        <v>-3.1019830364011312</v>
      </c>
      <c r="G748">
        <f>Table1[[#This Row],[Heading]]*180/PI()</f>
        <v>-177.73053610696081</v>
      </c>
    </row>
    <row r="749" spans="1:7" x14ac:dyDescent="0.25">
      <c r="A749" s="1" t="s">
        <v>1</v>
      </c>
      <c r="B749" s="1" cm="1">
        <f t="array" ref="B749">_xlfn.IFS(Table1[[#This Row],[Type]]="Right", -1, Table1[[#This Row],[Type]]="Left", 1, Table1[[#This Row],[Type]]="Straight", 0)</f>
        <v>-1</v>
      </c>
      <c r="C749" s="1">
        <v>0.97499999999999998</v>
      </c>
      <c r="D749" s="1">
        <v>13.157999999999999</v>
      </c>
      <c r="E749">
        <f>IFERROR(Table1[[#This Row],[Section Length]]/Table1[[#This Row],[Corner Radius]], 0) * Table1[[#This Row],[Sign]]</f>
        <v>-7.4099407204742368E-2</v>
      </c>
      <c r="F749">
        <f>SUM(E$2:E749)</f>
        <v>-3.1760824436058734</v>
      </c>
      <c r="G749">
        <f>Table1[[#This Row],[Heading]]*180/PI()</f>
        <v>-181.97611940421385</v>
      </c>
    </row>
    <row r="750" spans="1:7" x14ac:dyDescent="0.25">
      <c r="A750" s="1" t="s">
        <v>1</v>
      </c>
      <c r="B750" s="1" cm="1">
        <f t="array" ref="B750">_xlfn.IFS(Table1[[#This Row],[Type]]="Right", -1, Table1[[#This Row],[Type]]="Left", 1, Table1[[#This Row],[Type]]="Straight", 0)</f>
        <v>-1</v>
      </c>
      <c r="C750" s="1">
        <v>1.0069999999999999</v>
      </c>
      <c r="D750" s="1">
        <v>14.035</v>
      </c>
      <c r="E750">
        <f>IFERROR(Table1[[#This Row],[Section Length]]/Table1[[#This Row],[Corner Radius]], 0) * Table1[[#This Row],[Sign]]</f>
        <v>-7.1749198432490197E-2</v>
      </c>
      <c r="F750">
        <f>SUM(E$2:E750)</f>
        <v>-3.2478316420383635</v>
      </c>
      <c r="G750">
        <f>Table1[[#This Row],[Heading]]*180/PI()</f>
        <v>-186.0870456578422</v>
      </c>
    </row>
    <row r="751" spans="1:7" x14ac:dyDescent="0.25">
      <c r="A751" s="1" t="s">
        <v>1</v>
      </c>
      <c r="B751" s="1" cm="1">
        <f t="array" ref="B751">_xlfn.IFS(Table1[[#This Row],[Type]]="Right", -1, Table1[[#This Row],[Type]]="Left", 1, Table1[[#This Row],[Type]]="Straight", 0)</f>
        <v>-1</v>
      </c>
      <c r="C751" s="1">
        <v>1.056</v>
      </c>
      <c r="D751" s="1">
        <v>16.056000000000001</v>
      </c>
      <c r="E751">
        <f>IFERROR(Table1[[#This Row],[Section Length]]/Table1[[#This Row],[Corner Radius]], 0) * Table1[[#This Row],[Sign]]</f>
        <v>-6.5769805680119586E-2</v>
      </c>
      <c r="F751">
        <f>SUM(E$2:E751)</f>
        <v>-3.313601447718483</v>
      </c>
      <c r="G751">
        <f>Table1[[#This Row],[Heading]]*180/PI()</f>
        <v>-189.8553779427086</v>
      </c>
    </row>
    <row r="752" spans="1:7" x14ac:dyDescent="0.25">
      <c r="A752" s="1" t="s">
        <v>1</v>
      </c>
      <c r="B752" s="1" cm="1">
        <f t="array" ref="B752">_xlfn.IFS(Table1[[#This Row],[Type]]="Right", -1, Table1[[#This Row],[Type]]="Left", 1, Table1[[#This Row],[Type]]="Straight", 0)</f>
        <v>-1</v>
      </c>
      <c r="C752" s="1">
        <v>1.107</v>
      </c>
      <c r="D752" s="1">
        <v>23.068999999999999</v>
      </c>
      <c r="E752">
        <f>IFERROR(Table1[[#This Row],[Section Length]]/Table1[[#This Row],[Corner Radius]], 0) * Table1[[#This Row],[Sign]]</f>
        <v>-4.7986475356539077E-2</v>
      </c>
      <c r="F752">
        <f>SUM(E$2:E752)</f>
        <v>-3.3615879230750219</v>
      </c>
      <c r="G752">
        <f>Table1[[#This Row],[Heading]]*180/PI()</f>
        <v>-192.60480045434679</v>
      </c>
    </row>
    <row r="753" spans="1:7" x14ac:dyDescent="0.25">
      <c r="A753" s="1" t="s">
        <v>1</v>
      </c>
      <c r="B753" s="1" cm="1">
        <f t="array" ref="B753">_xlfn.IFS(Table1[[#This Row],[Type]]="Right", -1, Table1[[#This Row],[Type]]="Left", 1, Table1[[#This Row],[Type]]="Straight", 0)</f>
        <v>-1</v>
      </c>
      <c r="C753" s="1">
        <v>1.1379999999999999</v>
      </c>
      <c r="D753" s="1">
        <v>32.204999999999998</v>
      </c>
      <c r="E753">
        <f>IFERROR(Table1[[#This Row],[Section Length]]/Table1[[#This Row],[Corner Radius]], 0) * Table1[[#This Row],[Sign]]</f>
        <v>-3.5336127930445584E-2</v>
      </c>
      <c r="F753">
        <f>SUM(E$2:E753)</f>
        <v>-3.3969240510054672</v>
      </c>
      <c r="G753">
        <f>Table1[[#This Row],[Heading]]*180/PI()</f>
        <v>-194.62941144909567</v>
      </c>
    </row>
    <row r="754" spans="1:7" x14ac:dyDescent="0.25">
      <c r="A754" s="1" t="s">
        <v>1</v>
      </c>
      <c r="B754" s="1" cm="1">
        <f t="array" ref="B754">_xlfn.IFS(Table1[[#This Row],[Type]]="Right", -1, Table1[[#This Row],[Type]]="Left", 1, Table1[[#This Row],[Type]]="Straight", 0)</f>
        <v>-1</v>
      </c>
      <c r="C754" s="1">
        <v>1.1859999999999999</v>
      </c>
      <c r="D754" s="1">
        <v>32.792000000000002</v>
      </c>
      <c r="E754">
        <f>IFERROR(Table1[[#This Row],[Section Length]]/Table1[[#This Row],[Corner Radius]], 0) * Table1[[#This Row],[Sign]]</f>
        <v>-3.6167357892168815E-2</v>
      </c>
      <c r="F754">
        <f>SUM(E$2:E754)</f>
        <v>-3.4330914088976359</v>
      </c>
      <c r="G754">
        <f>Table1[[#This Row],[Heading]]*180/PI()</f>
        <v>-196.70164841245611</v>
      </c>
    </row>
    <row r="755" spans="1:7" x14ac:dyDescent="0.25">
      <c r="A755" s="1" t="s">
        <v>1</v>
      </c>
      <c r="B755" s="1" cm="1">
        <f t="array" ref="B755">_xlfn.IFS(Table1[[#This Row],[Type]]="Right", -1, Table1[[#This Row],[Type]]="Left", 1, Table1[[#This Row],[Type]]="Straight", 0)</f>
        <v>-1</v>
      </c>
      <c r="C755" s="1">
        <v>1.234</v>
      </c>
      <c r="D755" s="1">
        <v>48.576000000000001</v>
      </c>
      <c r="E755">
        <f>IFERROR(Table1[[#This Row],[Section Length]]/Table1[[#This Row],[Corner Radius]], 0) * Table1[[#This Row],[Sign]]</f>
        <v>-2.5403491436100132E-2</v>
      </c>
      <c r="F755">
        <f>SUM(E$2:E755)</f>
        <v>-3.458494900333736</v>
      </c>
      <c r="G755">
        <f>Table1[[#This Row],[Heading]]*180/PI()</f>
        <v>-198.15716125664136</v>
      </c>
    </row>
    <row r="756" spans="1:7" x14ac:dyDescent="0.25">
      <c r="A756" s="1" t="s">
        <v>1</v>
      </c>
      <c r="B756" s="1" cm="1">
        <f t="array" ref="B756">_xlfn.IFS(Table1[[#This Row],[Type]]="Right", -1, Table1[[#This Row],[Type]]="Left", 1, Table1[[#This Row],[Type]]="Straight", 0)</f>
        <v>-1</v>
      </c>
      <c r="C756" s="1">
        <v>1.274</v>
      </c>
      <c r="D756" s="1">
        <v>132.376</v>
      </c>
      <c r="E756">
        <f>IFERROR(Table1[[#This Row],[Section Length]]/Table1[[#This Row],[Corner Radius]], 0) * Table1[[#This Row],[Sign]]</f>
        <v>-9.6241010455067385E-3</v>
      </c>
      <c r="F756">
        <f>SUM(E$2:E756)</f>
        <v>-3.4681190013792427</v>
      </c>
      <c r="G756">
        <f>Table1[[#This Row],[Heading]]*180/PI()</f>
        <v>-198.70858162815634</v>
      </c>
    </row>
    <row r="757" spans="1:7" x14ac:dyDescent="0.25">
      <c r="A757" s="1" t="s">
        <v>1</v>
      </c>
      <c r="B757" s="1" cm="1">
        <f t="array" ref="B757">_xlfn.IFS(Table1[[#This Row],[Type]]="Right", -1, Table1[[#This Row],[Type]]="Left", 1, Table1[[#This Row],[Type]]="Straight", 0)</f>
        <v>-1</v>
      </c>
      <c r="C757" s="1">
        <v>1.3169999999999999</v>
      </c>
      <c r="D757" s="1">
        <v>1273.7180000000001</v>
      </c>
      <c r="E757">
        <f>IFERROR(Table1[[#This Row],[Section Length]]/Table1[[#This Row],[Corner Radius]], 0) * Table1[[#This Row],[Sign]]</f>
        <v>-1.0339808340621706E-3</v>
      </c>
      <c r="F757">
        <f>SUM(E$2:E757)</f>
        <v>-3.4691529822133047</v>
      </c>
      <c r="G757">
        <f>Table1[[#This Row],[Heading]]*180/PI()</f>
        <v>-198.76782436604549</v>
      </c>
    </row>
    <row r="758" spans="1:7" x14ac:dyDescent="0.25">
      <c r="A758" s="1" t="s">
        <v>2</v>
      </c>
      <c r="B758" s="1" cm="1">
        <f t="array" ref="B758">_xlfn.IFS(Table1[[#This Row],[Type]]="Right", -1, Table1[[#This Row],[Type]]="Left", 1, Table1[[#This Row],[Type]]="Straight", 0)</f>
        <v>1</v>
      </c>
      <c r="C758" s="1">
        <v>1.3660000000000001</v>
      </c>
      <c r="D758" s="1">
        <v>456.79399999999998</v>
      </c>
      <c r="E758">
        <f>IFERROR(Table1[[#This Row],[Section Length]]/Table1[[#This Row],[Corner Radius]], 0) * Table1[[#This Row],[Sign]]</f>
        <v>2.9904070543833768E-3</v>
      </c>
      <c r="F758">
        <f>SUM(E$2:E758)</f>
        <v>-3.4661625751589211</v>
      </c>
      <c r="G758">
        <f>Table1[[#This Row],[Heading]]*180/PI()</f>
        <v>-198.59648666280319</v>
      </c>
    </row>
    <row r="759" spans="1:7" x14ac:dyDescent="0.25">
      <c r="A759" s="1" t="s">
        <v>0</v>
      </c>
      <c r="B759" s="1" cm="1">
        <f t="array" ref="B759">_xlfn.IFS(Table1[[#This Row],[Type]]="Right", -1, Table1[[#This Row],[Type]]="Left", 1, Table1[[#This Row],[Type]]="Straight", 0)</f>
        <v>0</v>
      </c>
      <c r="C759" s="1">
        <v>1.4079999999999999</v>
      </c>
      <c r="D759" s="1">
        <v>0</v>
      </c>
      <c r="E759">
        <f>IFERROR(Table1[[#This Row],[Section Length]]/Table1[[#This Row],[Corner Radius]], 0) * Table1[[#This Row],[Sign]]</f>
        <v>0</v>
      </c>
      <c r="F759">
        <f>SUM(E$2:E759)</f>
        <v>-3.4661625751589211</v>
      </c>
      <c r="G759">
        <f>Table1[[#This Row],[Heading]]*180/PI()</f>
        <v>-198.59648666280319</v>
      </c>
    </row>
    <row r="760" spans="1:7" x14ac:dyDescent="0.25">
      <c r="A760" s="1" t="s">
        <v>2</v>
      </c>
      <c r="B760" s="1" cm="1">
        <f t="array" ref="B760">_xlfn.IFS(Table1[[#This Row],[Type]]="Right", -1, Table1[[#This Row],[Type]]="Left", 1, Table1[[#This Row],[Type]]="Straight", 0)</f>
        <v>1</v>
      </c>
      <c r="C760" s="1">
        <v>1.4510000000000001</v>
      </c>
      <c r="D760" s="1">
        <v>1030.3889999999999</v>
      </c>
      <c r="E760">
        <f>IFERROR(Table1[[#This Row],[Section Length]]/Table1[[#This Row],[Corner Radius]], 0) * Table1[[#This Row],[Sign]]</f>
        <v>1.4082060270441553E-3</v>
      </c>
      <c r="F760">
        <f>SUM(E$2:E760)</f>
        <v>-3.4647543691318772</v>
      </c>
      <c r="G760">
        <f>Table1[[#This Row],[Heading]]*180/PI()</f>
        <v>-198.51580240076865</v>
      </c>
    </row>
    <row r="761" spans="1:7" x14ac:dyDescent="0.25">
      <c r="A761" s="1" t="s">
        <v>0</v>
      </c>
      <c r="B761" s="1" cm="1">
        <f t="array" ref="B761">_xlfn.IFS(Table1[[#This Row],[Type]]="Right", -1, Table1[[#This Row],[Type]]="Left", 1, Table1[[#This Row],[Type]]="Straight", 0)</f>
        <v>0</v>
      </c>
      <c r="C761" s="1">
        <v>1.49</v>
      </c>
      <c r="D761" s="1">
        <v>0</v>
      </c>
      <c r="E761">
        <f>IFERROR(Table1[[#This Row],[Section Length]]/Table1[[#This Row],[Corner Radius]], 0) * Table1[[#This Row],[Sign]]</f>
        <v>0</v>
      </c>
      <c r="F761">
        <f>SUM(E$2:E761)</f>
        <v>-3.4647543691318772</v>
      </c>
      <c r="G761">
        <f>Table1[[#This Row],[Heading]]*180/PI()</f>
        <v>-198.51580240076865</v>
      </c>
    </row>
    <row r="762" spans="1:7" x14ac:dyDescent="0.25">
      <c r="A762" s="1" t="s">
        <v>1</v>
      </c>
      <c r="B762" s="1" cm="1">
        <f t="array" ref="B762">_xlfn.IFS(Table1[[#This Row],[Type]]="Right", -1, Table1[[#This Row],[Type]]="Left", 1, Table1[[#This Row],[Type]]="Straight", 0)</f>
        <v>-1</v>
      </c>
      <c r="C762" s="1">
        <v>1.5169999999999999</v>
      </c>
      <c r="D762" s="1">
        <v>129.98599999999999</v>
      </c>
      <c r="E762">
        <f>IFERROR(Table1[[#This Row],[Section Length]]/Table1[[#This Row],[Corner Radius]], 0) * Table1[[#This Row],[Sign]]</f>
        <v>-1.1670487590971336E-2</v>
      </c>
      <c r="F762">
        <f>SUM(E$2:E762)</f>
        <v>-3.4764248567228484</v>
      </c>
      <c r="G762">
        <f>Table1[[#This Row],[Heading]]*180/PI()</f>
        <v>-199.18447208459114</v>
      </c>
    </row>
    <row r="763" spans="1:7" x14ac:dyDescent="0.25">
      <c r="A763" s="1" t="s">
        <v>1</v>
      </c>
      <c r="B763" s="1" cm="1">
        <f t="array" ref="B763">_xlfn.IFS(Table1[[#This Row],[Type]]="Right", -1, Table1[[#This Row],[Type]]="Left", 1, Table1[[#This Row],[Type]]="Straight", 0)</f>
        <v>-1</v>
      </c>
      <c r="C763" s="1">
        <v>1.552</v>
      </c>
      <c r="D763" s="1">
        <v>57.985999999999997</v>
      </c>
      <c r="E763">
        <f>IFERROR(Table1[[#This Row],[Section Length]]/Table1[[#This Row],[Corner Radius]], 0) * Table1[[#This Row],[Sign]]</f>
        <v>-2.6765081226502951E-2</v>
      </c>
      <c r="F763">
        <f>SUM(E$2:E763)</f>
        <v>-3.5031899379493514</v>
      </c>
      <c r="G763">
        <f>Table1[[#This Row],[Heading]]*180/PI()</f>
        <v>-200.7179982771946</v>
      </c>
    </row>
    <row r="764" spans="1:7" x14ac:dyDescent="0.25">
      <c r="A764" s="1" t="s">
        <v>1</v>
      </c>
      <c r="B764" s="1" cm="1">
        <f t="array" ref="B764">_xlfn.IFS(Table1[[#This Row],[Type]]="Right", -1, Table1[[#This Row],[Type]]="Left", 1, Table1[[#This Row],[Type]]="Straight", 0)</f>
        <v>-1</v>
      </c>
      <c r="C764" s="1">
        <v>1.5980000000000001</v>
      </c>
      <c r="D764" s="1">
        <v>35.037999999999997</v>
      </c>
      <c r="E764">
        <f>IFERROR(Table1[[#This Row],[Section Length]]/Table1[[#This Row],[Corner Radius]], 0) * Table1[[#This Row],[Sign]]</f>
        <v>-4.5607626006050582E-2</v>
      </c>
      <c r="F764">
        <f>SUM(E$2:E764)</f>
        <v>-3.5487975639554019</v>
      </c>
      <c r="G764">
        <f>Table1[[#This Row],[Heading]]*180/PI()</f>
        <v>-203.33112276095238</v>
      </c>
    </row>
    <row r="765" spans="1:7" x14ac:dyDescent="0.25">
      <c r="A765" s="1" t="s">
        <v>1</v>
      </c>
      <c r="B765" s="1" cm="1">
        <f t="array" ref="B765">_xlfn.IFS(Table1[[#This Row],[Type]]="Right", -1, Table1[[#This Row],[Type]]="Left", 1, Table1[[#This Row],[Type]]="Straight", 0)</f>
        <v>-1</v>
      </c>
      <c r="C765" s="1">
        <v>1.633</v>
      </c>
      <c r="D765" s="1">
        <v>32.898000000000003</v>
      </c>
      <c r="E765">
        <f>IFERROR(Table1[[#This Row],[Section Length]]/Table1[[#This Row],[Corner Radius]], 0) * Table1[[#This Row],[Sign]]</f>
        <v>-4.96382758830324E-2</v>
      </c>
      <c r="F765">
        <f>SUM(E$2:E765)</f>
        <v>-3.5984358398384342</v>
      </c>
      <c r="G765">
        <f>Table1[[#This Row],[Heading]]*180/PI()</f>
        <v>-206.17518647135614</v>
      </c>
    </row>
    <row r="766" spans="1:7" x14ac:dyDescent="0.25">
      <c r="A766" s="1" t="s">
        <v>1</v>
      </c>
      <c r="B766" s="1" cm="1">
        <f t="array" ref="B766">_xlfn.IFS(Table1[[#This Row],[Type]]="Right", -1, Table1[[#This Row],[Type]]="Left", 1, Table1[[#This Row],[Type]]="Straight", 0)</f>
        <v>-1</v>
      </c>
      <c r="C766" s="1">
        <v>1.633</v>
      </c>
      <c r="D766" s="1">
        <v>41.66</v>
      </c>
      <c r="E766">
        <f>IFERROR(Table1[[#This Row],[Section Length]]/Table1[[#This Row],[Corner Radius]], 0) * Table1[[#This Row],[Sign]]</f>
        <v>-3.9198271723475758E-2</v>
      </c>
      <c r="F766">
        <f>SUM(E$2:E766)</f>
        <v>-3.6376341115619097</v>
      </c>
      <c r="G766">
        <f>Table1[[#This Row],[Heading]]*180/PI()</f>
        <v>-208.42108200531828</v>
      </c>
    </row>
    <row r="767" spans="1:7" x14ac:dyDescent="0.25">
      <c r="A767" s="1" t="s">
        <v>1</v>
      </c>
      <c r="B767" s="1" cm="1">
        <f t="array" ref="B767">_xlfn.IFS(Table1[[#This Row],[Type]]="Right", -1, Table1[[#This Row],[Type]]="Left", 1, Table1[[#This Row],[Type]]="Straight", 0)</f>
        <v>-1</v>
      </c>
      <c r="C767" s="1">
        <v>1.615</v>
      </c>
      <c r="D767" s="1">
        <v>40.302999999999997</v>
      </c>
      <c r="E767">
        <f>IFERROR(Table1[[#This Row],[Section Length]]/Table1[[#This Row],[Corner Radius]], 0) * Table1[[#This Row],[Sign]]</f>
        <v>-4.007145870034489E-2</v>
      </c>
      <c r="F767">
        <f>SUM(E$2:E767)</f>
        <v>-3.6777055702622548</v>
      </c>
      <c r="G767">
        <f>Table1[[#This Row],[Heading]]*180/PI()</f>
        <v>-210.71700746778083</v>
      </c>
    </row>
    <row r="768" spans="1:7" x14ac:dyDescent="0.25">
      <c r="A768" s="1" t="s">
        <v>1</v>
      </c>
      <c r="B768" s="1" cm="1">
        <f t="array" ref="B768">_xlfn.IFS(Table1[[#This Row],[Type]]="Right", -1, Table1[[#This Row],[Type]]="Left", 1, Table1[[#This Row],[Type]]="Straight", 0)</f>
        <v>-1</v>
      </c>
      <c r="C768" s="1">
        <v>1.5820000000000001</v>
      </c>
      <c r="D768" s="1">
        <v>44.784999999999997</v>
      </c>
      <c r="E768">
        <f>IFERROR(Table1[[#This Row],[Section Length]]/Table1[[#This Row],[Corner Radius]], 0) * Table1[[#This Row],[Sign]]</f>
        <v>-3.5324327341743893E-2</v>
      </c>
      <c r="F768">
        <f>SUM(E$2:E768)</f>
        <v>-3.7130298976039988</v>
      </c>
      <c r="G768">
        <f>Table1[[#This Row],[Heading]]*180/PI()</f>
        <v>-212.74094233860134</v>
      </c>
    </row>
    <row r="769" spans="1:7" x14ac:dyDescent="0.25">
      <c r="A769" s="1" t="s">
        <v>1</v>
      </c>
      <c r="B769" s="1" cm="1">
        <f t="array" ref="B769">_xlfn.IFS(Table1[[#This Row],[Type]]="Right", -1, Table1[[#This Row],[Type]]="Left", 1, Table1[[#This Row],[Type]]="Straight", 0)</f>
        <v>-1</v>
      </c>
      <c r="C769" s="1">
        <v>1.5409999999999999</v>
      </c>
      <c r="D769" s="1">
        <v>66.991</v>
      </c>
      <c r="E769">
        <f>IFERROR(Table1[[#This Row],[Section Length]]/Table1[[#This Row],[Corner Radius]], 0) * Table1[[#This Row],[Sign]]</f>
        <v>-2.3003089967309039E-2</v>
      </c>
      <c r="F769">
        <f>SUM(E$2:E769)</f>
        <v>-3.7360329875713076</v>
      </c>
      <c r="G769">
        <f>Table1[[#This Row],[Heading]]*180/PI()</f>
        <v>-214.05892230948788</v>
      </c>
    </row>
    <row r="770" spans="1:7" x14ac:dyDescent="0.25">
      <c r="A770" s="1" t="s">
        <v>1</v>
      </c>
      <c r="B770" s="1" cm="1">
        <f t="array" ref="B770">_xlfn.IFS(Table1[[#This Row],[Type]]="Right", -1, Table1[[#This Row],[Type]]="Left", 1, Table1[[#This Row],[Type]]="Straight", 0)</f>
        <v>-1</v>
      </c>
      <c r="C770" s="1">
        <v>1.5069999999999999</v>
      </c>
      <c r="D770" s="1">
        <v>43.277999999999999</v>
      </c>
      <c r="E770">
        <f>IFERROR(Table1[[#This Row],[Section Length]]/Table1[[#This Row],[Corner Radius]], 0) * Table1[[#This Row],[Sign]]</f>
        <v>-3.4821387309949624E-2</v>
      </c>
      <c r="F770">
        <f>SUM(E$2:E770)</f>
        <v>-3.7708543748812571</v>
      </c>
      <c r="G770">
        <f>Table1[[#This Row],[Heading]]*180/PI()</f>
        <v>-216.05404083913837</v>
      </c>
    </row>
    <row r="771" spans="1:7" x14ac:dyDescent="0.25">
      <c r="A771" s="1" t="s">
        <v>1</v>
      </c>
      <c r="B771" s="1" cm="1">
        <f t="array" ref="B771">_xlfn.IFS(Table1[[#This Row],[Type]]="Right", -1, Table1[[#This Row],[Type]]="Left", 1, Table1[[#This Row],[Type]]="Straight", 0)</f>
        <v>-1</v>
      </c>
      <c r="C771" s="1">
        <v>1.5089999999999999</v>
      </c>
      <c r="D771" s="1">
        <v>25.704999999999998</v>
      </c>
      <c r="E771">
        <f>IFERROR(Table1[[#This Row],[Section Length]]/Table1[[#This Row],[Corner Radius]], 0) * Table1[[#This Row],[Sign]]</f>
        <v>-5.8704532192180511E-2</v>
      </c>
      <c r="F771">
        <f>SUM(E$2:E771)</f>
        <v>-3.8295589070734377</v>
      </c>
      <c r="G771">
        <f>Table1[[#This Row],[Heading]]*180/PI()</f>
        <v>-219.41756277204021</v>
      </c>
    </row>
    <row r="772" spans="1:7" x14ac:dyDescent="0.25">
      <c r="A772" s="1" t="s">
        <v>1</v>
      </c>
      <c r="B772" s="1" cm="1">
        <f t="array" ref="B772">_xlfn.IFS(Table1[[#This Row],[Type]]="Right", -1, Table1[[#This Row],[Type]]="Left", 1, Table1[[#This Row],[Type]]="Straight", 0)</f>
        <v>-1</v>
      </c>
      <c r="C772" s="1">
        <v>1.51</v>
      </c>
      <c r="D772" s="1">
        <v>23.074000000000002</v>
      </c>
      <c r="E772">
        <f>IFERROR(Table1[[#This Row],[Section Length]]/Table1[[#This Row],[Corner Radius]], 0) * Table1[[#This Row],[Sign]]</f>
        <v>-6.5441622605530034E-2</v>
      </c>
      <c r="F772">
        <f>SUM(E$2:E772)</f>
        <v>-3.8950005296789678</v>
      </c>
      <c r="G772">
        <f>Table1[[#This Row],[Heading]]*180/PI()</f>
        <v>-223.167091551825</v>
      </c>
    </row>
    <row r="773" spans="1:7" x14ac:dyDescent="0.25">
      <c r="A773" s="1" t="s">
        <v>1</v>
      </c>
      <c r="B773" s="1" cm="1">
        <f t="array" ref="B773">_xlfn.IFS(Table1[[#This Row],[Type]]="Right", -1, Table1[[#This Row],[Type]]="Left", 1, Table1[[#This Row],[Type]]="Straight", 0)</f>
        <v>-1</v>
      </c>
      <c r="C773" s="1">
        <v>1.5</v>
      </c>
      <c r="D773" s="1">
        <v>22.763999999999999</v>
      </c>
      <c r="E773">
        <f>IFERROR(Table1[[#This Row],[Section Length]]/Table1[[#This Row],[Corner Radius]], 0) * Table1[[#This Row],[Sign]]</f>
        <v>-6.5893516078017925E-2</v>
      </c>
      <c r="F773">
        <f>SUM(E$2:E773)</f>
        <v>-3.9608940457569859</v>
      </c>
      <c r="G773">
        <f>Table1[[#This Row],[Heading]]*180/PI()</f>
        <v>-226.94251192037288</v>
      </c>
    </row>
    <row r="774" spans="1:7" x14ac:dyDescent="0.25">
      <c r="A774" s="1" t="s">
        <v>1</v>
      </c>
      <c r="B774" s="1" cm="1">
        <f t="array" ref="B774">_xlfn.IFS(Table1[[#This Row],[Type]]="Right", -1, Table1[[#This Row],[Type]]="Left", 1, Table1[[#This Row],[Type]]="Straight", 0)</f>
        <v>-1</v>
      </c>
      <c r="C774" s="1">
        <v>1.494</v>
      </c>
      <c r="D774" s="1">
        <v>17.991</v>
      </c>
      <c r="E774">
        <f>IFERROR(Table1[[#This Row],[Section Length]]/Table1[[#This Row],[Corner Radius]], 0) * Table1[[#This Row],[Sign]]</f>
        <v>-8.3041520760380197E-2</v>
      </c>
      <c r="F774">
        <f>SUM(E$2:E774)</f>
        <v>-4.0439355665173657</v>
      </c>
      <c r="G774">
        <f>Table1[[#This Row],[Heading]]*180/PI()</f>
        <v>-231.70044058429065</v>
      </c>
    </row>
    <row r="775" spans="1:7" x14ac:dyDescent="0.25">
      <c r="A775" s="1" t="s">
        <v>1</v>
      </c>
      <c r="B775" s="1" cm="1">
        <f t="array" ref="B775">_xlfn.IFS(Table1[[#This Row],[Type]]="Right", -1, Table1[[#This Row],[Type]]="Left", 1, Table1[[#This Row],[Type]]="Straight", 0)</f>
        <v>-1</v>
      </c>
      <c r="C775" s="1">
        <v>1.48</v>
      </c>
      <c r="D775" s="1">
        <v>19.477</v>
      </c>
      <c r="E775">
        <f>IFERROR(Table1[[#This Row],[Section Length]]/Table1[[#This Row],[Corner Radius]], 0) * Table1[[#This Row],[Sign]]</f>
        <v>-7.5987061662473682E-2</v>
      </c>
      <c r="F775">
        <f>SUM(E$2:E775)</f>
        <v>-4.1199226281798396</v>
      </c>
      <c r="G775">
        <f>Table1[[#This Row],[Heading]]*180/PI()</f>
        <v>-236.05417851515074</v>
      </c>
    </row>
    <row r="776" spans="1:7" x14ac:dyDescent="0.25">
      <c r="A776" s="1" t="s">
        <v>1</v>
      </c>
      <c r="B776" s="1" cm="1">
        <f t="array" ref="B776">_xlfn.IFS(Table1[[#This Row],[Type]]="Right", -1, Table1[[#This Row],[Type]]="Left", 1, Table1[[#This Row],[Type]]="Straight", 0)</f>
        <v>-1</v>
      </c>
      <c r="C776" s="1">
        <v>1.4410000000000001</v>
      </c>
      <c r="D776" s="1">
        <v>25.198</v>
      </c>
      <c r="E776">
        <f>IFERROR(Table1[[#This Row],[Section Length]]/Table1[[#This Row],[Corner Radius]], 0) * Table1[[#This Row],[Sign]]</f>
        <v>-5.7187078339550758E-2</v>
      </c>
      <c r="F776">
        <f>SUM(E$2:E776)</f>
        <v>-4.1771097065193903</v>
      </c>
      <c r="G776">
        <f>Table1[[#This Row],[Heading]]*180/PI()</f>
        <v>-239.33075674669101</v>
      </c>
    </row>
    <row r="777" spans="1:7" x14ac:dyDescent="0.25">
      <c r="A777" s="1" t="s">
        <v>1</v>
      </c>
      <c r="B777" s="1" cm="1">
        <f t="array" ref="B777">_xlfn.IFS(Table1[[#This Row],[Type]]="Right", -1, Table1[[#This Row],[Type]]="Left", 1, Table1[[#This Row],[Type]]="Straight", 0)</f>
        <v>-1</v>
      </c>
      <c r="C777" s="1">
        <v>1.411</v>
      </c>
      <c r="D777" s="1">
        <v>19.48</v>
      </c>
      <c r="E777">
        <f>IFERROR(Table1[[#This Row],[Section Length]]/Table1[[#This Row],[Corner Radius]], 0) * Table1[[#This Row],[Sign]]</f>
        <v>-7.2433264887063656E-2</v>
      </c>
      <c r="F777">
        <f>SUM(E$2:E777)</f>
        <v>-4.2495429714064539</v>
      </c>
      <c r="G777">
        <f>Table1[[#This Row],[Heading]]*180/PI()</f>
        <v>-243.48087712107289</v>
      </c>
    </row>
    <row r="778" spans="1:7" x14ac:dyDescent="0.25">
      <c r="A778" s="1" t="s">
        <v>1</v>
      </c>
      <c r="B778" s="1" cm="1">
        <f t="array" ref="B778">_xlfn.IFS(Table1[[#This Row],[Type]]="Right", -1, Table1[[#This Row],[Type]]="Left", 1, Table1[[#This Row],[Type]]="Straight", 0)</f>
        <v>-1</v>
      </c>
      <c r="C778" s="1">
        <v>1.3740000000000001</v>
      </c>
      <c r="D778" s="1">
        <v>20.077000000000002</v>
      </c>
      <c r="E778">
        <f>IFERROR(Table1[[#This Row],[Section Length]]/Table1[[#This Row],[Corner Radius]], 0) * Table1[[#This Row],[Sign]]</f>
        <v>-6.8436519400308815E-2</v>
      </c>
      <c r="F778">
        <f>SUM(E$2:E778)</f>
        <v>-4.3179794908067626</v>
      </c>
      <c r="G778">
        <f>Table1[[#This Row],[Heading]]*180/PI()</f>
        <v>-247.40200084727576</v>
      </c>
    </row>
    <row r="779" spans="1:7" x14ac:dyDescent="0.25">
      <c r="A779" s="1" t="s">
        <v>1</v>
      </c>
      <c r="B779" s="1" cm="1">
        <f t="array" ref="B779">_xlfn.IFS(Table1[[#This Row],[Type]]="Right", -1, Table1[[#This Row],[Type]]="Left", 1, Table1[[#This Row],[Type]]="Straight", 0)</f>
        <v>-1</v>
      </c>
      <c r="C779" s="1">
        <v>1.3069999999999999</v>
      </c>
      <c r="D779" s="1">
        <v>47.290999999999997</v>
      </c>
      <c r="E779">
        <f>IFERROR(Table1[[#This Row],[Section Length]]/Table1[[#This Row],[Corner Radius]], 0) * Table1[[#This Row],[Sign]]</f>
        <v>-2.7637394007316404E-2</v>
      </c>
      <c r="F779">
        <f>SUM(E$2:E779)</f>
        <v>-4.3456168848140786</v>
      </c>
      <c r="G779">
        <f>Table1[[#This Row],[Heading]]*180/PI()</f>
        <v>-248.98550688063511</v>
      </c>
    </row>
    <row r="780" spans="1:7" x14ac:dyDescent="0.25">
      <c r="A780" s="1" t="s">
        <v>1</v>
      </c>
      <c r="B780" s="1" cm="1">
        <f t="array" ref="B780">_xlfn.IFS(Table1[[#This Row],[Type]]="Right", -1, Table1[[#This Row],[Type]]="Left", 1, Table1[[#This Row],[Type]]="Straight", 0)</f>
        <v>-1</v>
      </c>
      <c r="C780" s="1">
        <v>1.2549999999999999</v>
      </c>
      <c r="D780" s="1">
        <v>135.96799999999999</v>
      </c>
      <c r="E780">
        <f>IFERROR(Table1[[#This Row],[Section Length]]/Table1[[#This Row],[Corner Radius]], 0) * Table1[[#This Row],[Sign]]</f>
        <v>-9.2301129677571196E-3</v>
      </c>
      <c r="F780">
        <f>SUM(E$2:E780)</f>
        <v>-4.354846997781836</v>
      </c>
      <c r="G780">
        <f>Table1[[#This Row],[Heading]]*180/PI()</f>
        <v>-249.51435339811658</v>
      </c>
    </row>
    <row r="781" spans="1:7" x14ac:dyDescent="0.25">
      <c r="A781" s="1" t="s">
        <v>1</v>
      </c>
      <c r="B781" s="1" cm="1">
        <f t="array" ref="B781">_xlfn.IFS(Table1[[#This Row],[Type]]="Right", -1, Table1[[#This Row],[Type]]="Left", 1, Table1[[#This Row],[Type]]="Straight", 0)</f>
        <v>-1</v>
      </c>
      <c r="C781" s="1">
        <v>1.2090000000000001</v>
      </c>
      <c r="D781" s="1">
        <v>126.217</v>
      </c>
      <c r="E781">
        <f>IFERROR(Table1[[#This Row],[Section Length]]/Table1[[#This Row],[Corner Radius]], 0) * Table1[[#This Row],[Sign]]</f>
        <v>-9.5787413739829037E-3</v>
      </c>
      <c r="F781">
        <f>SUM(E$2:E781)</f>
        <v>-4.364425739155819</v>
      </c>
      <c r="G781">
        <f>Table1[[#This Row],[Heading]]*180/PI()</f>
        <v>-250.06317485189317</v>
      </c>
    </row>
    <row r="782" spans="1:7" x14ac:dyDescent="0.25">
      <c r="A782" s="1" t="s">
        <v>2</v>
      </c>
      <c r="B782" s="1" cm="1">
        <f t="array" ref="B782">_xlfn.IFS(Table1[[#This Row],[Type]]="Right", -1, Table1[[#This Row],[Type]]="Left", 1, Table1[[#This Row],[Type]]="Straight", 0)</f>
        <v>1</v>
      </c>
      <c r="C782" s="1">
        <v>1.157</v>
      </c>
      <c r="D782" s="1">
        <v>103.452</v>
      </c>
      <c r="E782">
        <f>IFERROR(Table1[[#This Row],[Section Length]]/Table1[[#This Row],[Corner Radius]], 0) * Table1[[#This Row],[Sign]]</f>
        <v>1.1183930711827708E-2</v>
      </c>
      <c r="F782">
        <f>SUM(E$2:E782)</f>
        <v>-4.3532418084439914</v>
      </c>
      <c r="G782">
        <f>Table1[[#This Row],[Heading]]*180/PI()</f>
        <v>-249.42238282373867</v>
      </c>
    </row>
    <row r="783" spans="1:7" x14ac:dyDescent="0.25">
      <c r="A783" s="1" t="s">
        <v>2</v>
      </c>
      <c r="B783" s="1" cm="1">
        <f t="array" ref="B783">_xlfn.IFS(Table1[[#This Row],[Type]]="Right", -1, Table1[[#This Row],[Type]]="Left", 1, Table1[[#This Row],[Type]]="Straight", 0)</f>
        <v>1</v>
      </c>
      <c r="C783" s="1">
        <v>1.1020000000000001</v>
      </c>
      <c r="D783" s="1">
        <v>22.577999999999999</v>
      </c>
      <c r="E783">
        <f>IFERROR(Table1[[#This Row],[Section Length]]/Table1[[#This Row],[Corner Radius]], 0) * Table1[[#This Row],[Sign]]</f>
        <v>4.8808574718752773E-2</v>
      </c>
      <c r="F783">
        <f>SUM(E$2:E783)</f>
        <v>-4.3044332337252387</v>
      </c>
      <c r="G783">
        <f>Table1[[#This Row],[Heading]]*180/PI()</f>
        <v>-246.62585748830523</v>
      </c>
    </row>
    <row r="784" spans="1:7" x14ac:dyDescent="0.25">
      <c r="A784" s="1" t="s">
        <v>2</v>
      </c>
      <c r="B784" s="1" cm="1">
        <f t="array" ref="B784">_xlfn.IFS(Table1[[#This Row],[Type]]="Right", -1, Table1[[#This Row],[Type]]="Left", 1, Table1[[#This Row],[Type]]="Straight", 0)</f>
        <v>1</v>
      </c>
      <c r="C784" s="1">
        <v>1.075</v>
      </c>
      <c r="D784" s="1">
        <v>13.06</v>
      </c>
      <c r="E784">
        <f>IFERROR(Table1[[#This Row],[Section Length]]/Table1[[#This Row],[Corner Radius]], 0) * Table1[[#This Row],[Sign]]</f>
        <v>8.2312404287901986E-2</v>
      </c>
      <c r="F784">
        <f>SUM(E$2:E784)</f>
        <v>-4.2221208294373369</v>
      </c>
      <c r="G784">
        <f>Table1[[#This Row],[Heading]]*180/PI()</f>
        <v>-241.90970412103391</v>
      </c>
    </row>
    <row r="785" spans="1:7" x14ac:dyDescent="0.25">
      <c r="A785" s="1" t="s">
        <v>2</v>
      </c>
      <c r="B785" s="1" cm="1">
        <f t="array" ref="B785">_xlfn.IFS(Table1[[#This Row],[Type]]="Right", -1, Table1[[#This Row],[Type]]="Left", 1, Table1[[#This Row],[Type]]="Straight", 0)</f>
        <v>1</v>
      </c>
      <c r="C785" s="1">
        <v>1.0589999999999999</v>
      </c>
      <c r="D785" s="1">
        <v>10.77</v>
      </c>
      <c r="E785">
        <f>IFERROR(Table1[[#This Row],[Section Length]]/Table1[[#This Row],[Corner Radius]], 0) * Table1[[#This Row],[Sign]]</f>
        <v>9.8328690807799435E-2</v>
      </c>
      <c r="F785">
        <f>SUM(E$2:E785)</f>
        <v>-4.1237921386295371</v>
      </c>
      <c r="G785">
        <f>Table1[[#This Row],[Heading]]*180/PI()</f>
        <v>-236.27588513270018</v>
      </c>
    </row>
    <row r="786" spans="1:7" x14ac:dyDescent="0.25">
      <c r="A786" s="1" t="s">
        <v>2</v>
      </c>
      <c r="B786" s="1" cm="1">
        <f t="array" ref="B786">_xlfn.IFS(Table1[[#This Row],[Type]]="Right", -1, Table1[[#This Row],[Type]]="Left", 1, Table1[[#This Row],[Type]]="Straight", 0)</f>
        <v>1</v>
      </c>
      <c r="C786" s="1">
        <v>1.0429999999999999</v>
      </c>
      <c r="D786" s="1">
        <v>10.507</v>
      </c>
      <c r="E786">
        <f>IFERROR(Table1[[#This Row],[Section Length]]/Table1[[#This Row],[Corner Radius]], 0) * Table1[[#This Row],[Sign]]</f>
        <v>9.9267155229846762E-2</v>
      </c>
      <c r="F786">
        <f>SUM(E$2:E786)</f>
        <v>-4.0245249833996901</v>
      </c>
      <c r="G786">
        <f>Table1[[#This Row],[Heading]]*180/PI()</f>
        <v>-230.58829609375996</v>
      </c>
    </row>
    <row r="787" spans="1:7" x14ac:dyDescent="0.25">
      <c r="A787" s="1" t="s">
        <v>2</v>
      </c>
      <c r="B787" s="1" cm="1">
        <f t="array" ref="B787">_xlfn.IFS(Table1[[#This Row],[Type]]="Right", -1, Table1[[#This Row],[Type]]="Left", 1, Table1[[#This Row],[Type]]="Straight", 0)</f>
        <v>1</v>
      </c>
      <c r="C787" s="1">
        <v>1.0129999999999999</v>
      </c>
      <c r="D787" s="1">
        <v>10.032</v>
      </c>
      <c r="E787">
        <f>IFERROR(Table1[[#This Row],[Section Length]]/Table1[[#This Row],[Corner Radius]], 0) * Table1[[#This Row],[Sign]]</f>
        <v>0.10097687400318978</v>
      </c>
      <c r="F787">
        <f>SUM(E$2:E787)</f>
        <v>-3.9235481093965001</v>
      </c>
      <c r="G787">
        <f>Table1[[#This Row],[Heading]]*180/PI()</f>
        <v>-224.80274738495288</v>
      </c>
    </row>
    <row r="788" spans="1:7" x14ac:dyDescent="0.25">
      <c r="A788" s="1" t="s">
        <v>2</v>
      </c>
      <c r="B788" s="1" cm="1">
        <f t="array" ref="B788">_xlfn.IFS(Table1[[#This Row],[Type]]="Right", -1, Table1[[#This Row],[Type]]="Left", 1, Table1[[#This Row],[Type]]="Straight", 0)</f>
        <v>1</v>
      </c>
      <c r="C788" s="1">
        <v>0.98499999999999999</v>
      </c>
      <c r="D788" s="1">
        <v>9.9580000000000002</v>
      </c>
      <c r="E788">
        <f>IFERROR(Table1[[#This Row],[Section Length]]/Table1[[#This Row],[Corner Radius]], 0) * Table1[[#This Row],[Sign]]</f>
        <v>9.8915444868447472E-2</v>
      </c>
      <c r="F788">
        <f>SUM(E$2:E788)</f>
        <v>-3.8246326645280528</v>
      </c>
      <c r="G788">
        <f>Table1[[#This Row],[Heading]]*180/PI()</f>
        <v>-219.13530986533186</v>
      </c>
    </row>
    <row r="789" spans="1:7" x14ac:dyDescent="0.25">
      <c r="A789" s="1" t="s">
        <v>2</v>
      </c>
      <c r="B789" s="1" cm="1">
        <f t="array" ref="B789">_xlfn.IFS(Table1[[#This Row],[Type]]="Right", -1, Table1[[#This Row],[Type]]="Left", 1, Table1[[#This Row],[Type]]="Straight", 0)</f>
        <v>1</v>
      </c>
      <c r="C789" s="1">
        <v>0.96499999999999997</v>
      </c>
      <c r="D789" s="1">
        <v>10.521000000000001</v>
      </c>
      <c r="E789">
        <f>IFERROR(Table1[[#This Row],[Section Length]]/Table1[[#This Row],[Corner Radius]], 0) * Table1[[#This Row],[Sign]]</f>
        <v>9.1721319266229437E-2</v>
      </c>
      <c r="F789">
        <f>SUM(E$2:E789)</f>
        <v>-3.7329113452618232</v>
      </c>
      <c r="G789">
        <f>Table1[[#This Row],[Heading]]*180/PI()</f>
        <v>-213.88006538000494</v>
      </c>
    </row>
    <row r="790" spans="1:7" x14ac:dyDescent="0.25">
      <c r="A790" s="1" t="s">
        <v>2</v>
      </c>
      <c r="B790" s="1" cm="1">
        <f t="array" ref="B790">_xlfn.IFS(Table1[[#This Row],[Type]]="Right", -1, Table1[[#This Row],[Type]]="Left", 1, Table1[[#This Row],[Type]]="Straight", 0)</f>
        <v>1</v>
      </c>
      <c r="C790" s="1">
        <v>0.95599999999999996</v>
      </c>
      <c r="D790" s="1">
        <v>9.9380000000000006</v>
      </c>
      <c r="E790">
        <f>IFERROR(Table1[[#This Row],[Section Length]]/Table1[[#This Row],[Corner Radius]], 0) * Table1[[#This Row],[Sign]]</f>
        <v>9.6196417790299846E-2</v>
      </c>
      <c r="F790">
        <f>SUM(E$2:E790)</f>
        <v>-3.6367149274715236</v>
      </c>
      <c r="G790">
        <f>Table1[[#This Row],[Heading]]*180/PI()</f>
        <v>-208.36841663634357</v>
      </c>
    </row>
    <row r="791" spans="1:7" x14ac:dyDescent="0.25">
      <c r="A791" s="1" t="s">
        <v>2</v>
      </c>
      <c r="B791" s="1" cm="1">
        <f t="array" ref="B791">_xlfn.IFS(Table1[[#This Row],[Type]]="Right", -1, Table1[[#This Row],[Type]]="Left", 1, Table1[[#This Row],[Type]]="Straight", 0)</f>
        <v>1</v>
      </c>
      <c r="C791" s="1">
        <v>0.95599999999999996</v>
      </c>
      <c r="D791" s="1">
        <v>9.1349999999999998</v>
      </c>
      <c r="E791">
        <f>IFERROR(Table1[[#This Row],[Section Length]]/Table1[[#This Row],[Corner Radius]], 0) * Table1[[#This Row],[Sign]]</f>
        <v>0.10465243568691844</v>
      </c>
      <c r="F791">
        <f>SUM(E$2:E791)</f>
        <v>-3.5320624917846053</v>
      </c>
      <c r="G791">
        <f>Table1[[#This Row],[Heading]]*180/PI()</f>
        <v>-202.37227375571888</v>
      </c>
    </row>
    <row r="792" spans="1:7" x14ac:dyDescent="0.25">
      <c r="A792" s="1" t="s">
        <v>2</v>
      </c>
      <c r="B792" s="1" cm="1">
        <f t="array" ref="B792">_xlfn.IFS(Table1[[#This Row],[Type]]="Right", -1, Table1[[#This Row],[Type]]="Left", 1, Table1[[#This Row],[Type]]="Straight", 0)</f>
        <v>1</v>
      </c>
      <c r="C792" s="1">
        <v>0.95</v>
      </c>
      <c r="D792" s="1">
        <v>9.2690000000000001</v>
      </c>
      <c r="E792">
        <f>IFERROR(Table1[[#This Row],[Section Length]]/Table1[[#This Row],[Corner Radius]], 0) * Table1[[#This Row],[Sign]]</f>
        <v>0.10249217822850361</v>
      </c>
      <c r="F792">
        <f>SUM(E$2:E792)</f>
        <v>-3.4295703135561015</v>
      </c>
      <c r="G792">
        <f>Table1[[#This Row],[Heading]]*180/PI()</f>
        <v>-196.499904510123</v>
      </c>
    </row>
    <row r="793" spans="1:7" x14ac:dyDescent="0.25">
      <c r="A793" s="1" t="s">
        <v>2</v>
      </c>
      <c r="B793" s="1" cm="1">
        <f t="array" ref="B793">_xlfn.IFS(Table1[[#This Row],[Type]]="Right", -1, Table1[[#This Row],[Type]]="Left", 1, Table1[[#This Row],[Type]]="Straight", 0)</f>
        <v>1</v>
      </c>
      <c r="C793" s="1">
        <v>0.93899999999999995</v>
      </c>
      <c r="D793" s="1">
        <v>9.2379999999999995</v>
      </c>
      <c r="E793">
        <f>IFERROR(Table1[[#This Row],[Section Length]]/Table1[[#This Row],[Corner Radius]], 0) * Table1[[#This Row],[Sign]]</f>
        <v>0.10164537778739986</v>
      </c>
      <c r="F793">
        <f>SUM(E$2:E793)</f>
        <v>-3.3279249357687015</v>
      </c>
      <c r="G793">
        <f>Table1[[#This Row],[Heading]]*180/PI()</f>
        <v>-190.67605335589218</v>
      </c>
    </row>
    <row r="794" spans="1:7" x14ac:dyDescent="0.25">
      <c r="A794" s="1" t="s">
        <v>2</v>
      </c>
      <c r="B794" s="1" cm="1">
        <f t="array" ref="B794">_xlfn.IFS(Table1[[#This Row],[Type]]="Right", -1, Table1[[#This Row],[Type]]="Left", 1, Table1[[#This Row],[Type]]="Straight", 0)</f>
        <v>1</v>
      </c>
      <c r="C794" s="1">
        <v>0.92800000000000005</v>
      </c>
      <c r="D794" s="1">
        <v>9.4390000000000001</v>
      </c>
      <c r="E794">
        <f>IFERROR(Table1[[#This Row],[Section Length]]/Table1[[#This Row],[Corner Radius]], 0) * Table1[[#This Row],[Sign]]</f>
        <v>9.8315499523254593E-2</v>
      </c>
      <c r="F794">
        <f>SUM(E$2:E794)</f>
        <v>-3.2296094362454468</v>
      </c>
      <c r="G794">
        <f>Table1[[#This Row],[Heading]]*180/PI()</f>
        <v>-185.04299017248923</v>
      </c>
    </row>
    <row r="795" spans="1:7" x14ac:dyDescent="0.25">
      <c r="A795" s="1" t="s">
        <v>2</v>
      </c>
      <c r="B795" s="1" cm="1">
        <f t="array" ref="B795">_xlfn.IFS(Table1[[#This Row],[Type]]="Right", -1, Table1[[#This Row],[Type]]="Left", 1, Table1[[#This Row],[Type]]="Straight", 0)</f>
        <v>1</v>
      </c>
      <c r="C795" s="1">
        <v>0.92500000000000004</v>
      </c>
      <c r="D795" s="1">
        <v>10.134</v>
      </c>
      <c r="E795">
        <f>IFERROR(Table1[[#This Row],[Section Length]]/Table1[[#This Row],[Corner Radius]], 0) * Table1[[#This Row],[Sign]]</f>
        <v>9.1276889678310644E-2</v>
      </c>
      <c r="F795">
        <f>SUM(E$2:E795)</f>
        <v>-3.1383325465671361</v>
      </c>
      <c r="G795">
        <f>Table1[[#This Row],[Heading]]*180/PI()</f>
        <v>-179.8132096268408</v>
      </c>
    </row>
    <row r="796" spans="1:7" x14ac:dyDescent="0.25">
      <c r="A796" s="1" t="s">
        <v>2</v>
      </c>
      <c r="B796" s="1" cm="1">
        <f t="array" ref="B796">_xlfn.IFS(Table1[[#This Row],[Type]]="Right", -1, Table1[[#This Row],[Type]]="Left", 1, Table1[[#This Row],[Type]]="Straight", 0)</f>
        <v>1</v>
      </c>
      <c r="C796" s="1">
        <v>0.93700000000000006</v>
      </c>
      <c r="D796" s="1">
        <v>9.6180000000000003</v>
      </c>
      <c r="E796">
        <f>IFERROR(Table1[[#This Row],[Section Length]]/Table1[[#This Row],[Corner Radius]], 0) * Table1[[#This Row],[Sign]]</f>
        <v>9.7421501351632356E-2</v>
      </c>
      <c r="F796">
        <f>SUM(E$2:E796)</f>
        <v>-3.0409110452155037</v>
      </c>
      <c r="G796">
        <f>Table1[[#This Row],[Heading]]*180/PI()</f>
        <v>-174.23136876556421</v>
      </c>
    </row>
    <row r="797" spans="1:7" x14ac:dyDescent="0.25">
      <c r="A797" s="1" t="s">
        <v>2</v>
      </c>
      <c r="B797" s="1" cm="1">
        <f t="array" ref="B797">_xlfn.IFS(Table1[[#This Row],[Type]]="Right", -1, Table1[[#This Row],[Type]]="Left", 1, Table1[[#This Row],[Type]]="Straight", 0)</f>
        <v>1</v>
      </c>
      <c r="C797" s="1">
        <v>0.95499999999999996</v>
      </c>
      <c r="D797" s="1">
        <v>9.5690000000000008</v>
      </c>
      <c r="E797">
        <f>IFERROR(Table1[[#This Row],[Section Length]]/Table1[[#This Row],[Corner Radius]], 0) * Table1[[#This Row],[Sign]]</f>
        <v>9.9801442156965181E-2</v>
      </c>
      <c r="F797">
        <f>SUM(E$2:E797)</f>
        <v>-2.9411096030585386</v>
      </c>
      <c r="G797">
        <f>Table1[[#This Row],[Heading]]*180/PI()</f>
        <v>-168.51316734065108</v>
      </c>
    </row>
    <row r="798" spans="1:7" x14ac:dyDescent="0.25">
      <c r="A798" s="1" t="s">
        <v>2</v>
      </c>
      <c r="B798" s="1" cm="1">
        <f t="array" ref="B798">_xlfn.IFS(Table1[[#This Row],[Type]]="Right", -1, Table1[[#This Row],[Type]]="Left", 1, Table1[[#This Row],[Type]]="Straight", 0)</f>
        <v>1</v>
      </c>
      <c r="C798" s="1">
        <v>0.96599999999999997</v>
      </c>
      <c r="D798" s="1">
        <v>9.9350000000000005</v>
      </c>
      <c r="E798">
        <f>IFERROR(Table1[[#This Row],[Section Length]]/Table1[[#This Row],[Corner Radius]], 0) * Table1[[#This Row],[Sign]]</f>
        <v>9.723200805234021E-2</v>
      </c>
      <c r="F798">
        <f>SUM(E$2:E798)</f>
        <v>-2.8438775950061985</v>
      </c>
      <c r="G798">
        <f>Table1[[#This Row],[Heading]]*180/PI()</f>
        <v>-162.94218364566999</v>
      </c>
    </row>
    <row r="799" spans="1:7" x14ac:dyDescent="0.25">
      <c r="A799" s="1" t="s">
        <v>2</v>
      </c>
      <c r="B799" s="1" cm="1">
        <f t="array" ref="B799">_xlfn.IFS(Table1[[#This Row],[Type]]="Right", -1, Table1[[#This Row],[Type]]="Left", 1, Table1[[#This Row],[Type]]="Straight", 0)</f>
        <v>1</v>
      </c>
      <c r="C799" s="1">
        <v>0.97799999999999998</v>
      </c>
      <c r="D799" s="1">
        <v>9.6920000000000002</v>
      </c>
      <c r="E799">
        <f>IFERROR(Table1[[#This Row],[Section Length]]/Table1[[#This Row],[Corner Radius]], 0) * Table1[[#This Row],[Sign]]</f>
        <v>0.10090796533223277</v>
      </c>
      <c r="F799">
        <f>SUM(E$2:E799)</f>
        <v>-2.7429696296739658</v>
      </c>
      <c r="G799">
        <f>Table1[[#This Row],[Heading]]*180/PI()</f>
        <v>-157.16058311288063</v>
      </c>
    </row>
    <row r="800" spans="1:7" x14ac:dyDescent="0.25">
      <c r="A800" s="1" t="s">
        <v>2</v>
      </c>
      <c r="B800" s="1" cm="1">
        <f t="array" ref="B800">_xlfn.IFS(Table1[[#This Row],[Type]]="Right", -1, Table1[[#This Row],[Type]]="Left", 1, Table1[[#This Row],[Type]]="Straight", 0)</f>
        <v>1</v>
      </c>
      <c r="C800" s="1">
        <v>0.99299999999999999</v>
      </c>
      <c r="D800" s="1">
        <v>9.7149999999999999</v>
      </c>
      <c r="E800">
        <f>IFERROR(Table1[[#This Row],[Section Length]]/Table1[[#This Row],[Corner Radius]], 0) * Table1[[#This Row],[Sign]]</f>
        <v>0.10221307256819352</v>
      </c>
      <c r="F800">
        <f>SUM(E$2:E800)</f>
        <v>-2.6407565571057723</v>
      </c>
      <c r="G800">
        <f>Table1[[#This Row],[Heading]]*180/PI()</f>
        <v>-151.30420544365873</v>
      </c>
    </row>
    <row r="801" spans="1:7" x14ac:dyDescent="0.25">
      <c r="A801" s="1" t="s">
        <v>2</v>
      </c>
      <c r="B801" s="1" cm="1">
        <f t="array" ref="B801">_xlfn.IFS(Table1[[#This Row],[Type]]="Right", -1, Table1[[#This Row],[Type]]="Left", 1, Table1[[#This Row],[Type]]="Straight", 0)</f>
        <v>1</v>
      </c>
      <c r="C801" s="1">
        <v>1.0109999999999999</v>
      </c>
      <c r="D801" s="1">
        <v>9.9429999999999996</v>
      </c>
      <c r="E801">
        <f>IFERROR(Table1[[#This Row],[Section Length]]/Table1[[#This Row],[Corner Radius]], 0) * Table1[[#This Row],[Sign]]</f>
        <v>0.10167957356934526</v>
      </c>
      <c r="F801">
        <f>SUM(E$2:E801)</f>
        <v>-2.5390769835364271</v>
      </c>
      <c r="G801">
        <f>Table1[[#This Row],[Heading]]*180/PI()</f>
        <v>-145.47839501544527</v>
      </c>
    </row>
    <row r="802" spans="1:7" x14ac:dyDescent="0.25">
      <c r="A802" s="1" t="s">
        <v>2</v>
      </c>
      <c r="B802" s="1" cm="1">
        <f t="array" ref="B802">_xlfn.IFS(Table1[[#This Row],[Type]]="Right", -1, Table1[[#This Row],[Type]]="Left", 1, Table1[[#This Row],[Type]]="Straight", 0)</f>
        <v>1</v>
      </c>
      <c r="C802" s="1">
        <v>1.0229999999999999</v>
      </c>
      <c r="D802" s="1">
        <v>10.042999999999999</v>
      </c>
      <c r="E802">
        <f>IFERROR(Table1[[#This Row],[Section Length]]/Table1[[#This Row],[Corner Radius]], 0) * Table1[[#This Row],[Sign]]</f>
        <v>0.10186199342825848</v>
      </c>
      <c r="F802">
        <f>SUM(E$2:E802)</f>
        <v>-2.4372149901081688</v>
      </c>
      <c r="G802">
        <f>Table1[[#This Row],[Heading]]*180/PI()</f>
        <v>-139.64213269921675</v>
      </c>
    </row>
    <row r="803" spans="1:7" x14ac:dyDescent="0.25">
      <c r="A803" s="1" t="s">
        <v>2</v>
      </c>
      <c r="B803" s="1" cm="1">
        <f t="array" ref="B803">_xlfn.IFS(Table1[[#This Row],[Type]]="Right", -1, Table1[[#This Row],[Type]]="Left", 1, Table1[[#This Row],[Type]]="Straight", 0)</f>
        <v>1</v>
      </c>
      <c r="C803" s="1">
        <v>1.0189999999999999</v>
      </c>
      <c r="D803" s="1">
        <v>9.7119999999999997</v>
      </c>
      <c r="E803">
        <f>IFERROR(Table1[[#This Row],[Section Length]]/Table1[[#This Row],[Corner Radius]], 0) * Table1[[#This Row],[Sign]]</f>
        <v>0.10492174629324547</v>
      </c>
      <c r="F803">
        <f>SUM(E$2:E803)</f>
        <v>-2.3322932438149233</v>
      </c>
      <c r="G803">
        <f>Table1[[#This Row],[Heading]]*180/PI()</f>
        <v>-133.63055945747141</v>
      </c>
    </row>
    <row r="804" spans="1:7" x14ac:dyDescent="0.25">
      <c r="A804" s="1" t="s">
        <v>2</v>
      </c>
      <c r="B804" s="1" cm="1">
        <f t="array" ref="B804">_xlfn.IFS(Table1[[#This Row],[Type]]="Right", -1, Table1[[#This Row],[Type]]="Left", 1, Table1[[#This Row],[Type]]="Straight", 0)</f>
        <v>1</v>
      </c>
      <c r="C804" s="1">
        <v>1.0209999999999999</v>
      </c>
      <c r="D804" s="1">
        <v>9.6820000000000004</v>
      </c>
      <c r="E804">
        <f>IFERROR(Table1[[#This Row],[Section Length]]/Table1[[#This Row],[Corner Radius]], 0) * Table1[[#This Row],[Sign]]</f>
        <v>0.10545341871514148</v>
      </c>
      <c r="F804">
        <f>SUM(E$2:E804)</f>
        <v>-2.2268398250997818</v>
      </c>
      <c r="G804">
        <f>Table1[[#This Row],[Heading]]*180/PI()</f>
        <v>-127.58852362986791</v>
      </c>
    </row>
    <row r="805" spans="1:7" x14ac:dyDescent="0.25">
      <c r="A805" s="1" t="s">
        <v>2</v>
      </c>
      <c r="B805" s="1" cm="1">
        <f t="array" ref="B805">_xlfn.IFS(Table1[[#This Row],[Type]]="Right", -1, Table1[[#This Row],[Type]]="Left", 1, Table1[[#This Row],[Type]]="Straight", 0)</f>
        <v>1</v>
      </c>
      <c r="C805" s="1">
        <v>1.0289999999999999</v>
      </c>
      <c r="D805" s="1">
        <v>12.327999999999999</v>
      </c>
      <c r="E805">
        <f>IFERROR(Table1[[#This Row],[Section Length]]/Table1[[#This Row],[Corner Radius]], 0) * Table1[[#This Row],[Sign]]</f>
        <v>8.3468526930564571E-2</v>
      </c>
      <c r="F805">
        <f>SUM(E$2:E805)</f>
        <v>-2.1433712981692175</v>
      </c>
      <c r="G805">
        <f>Table1[[#This Row],[Heading]]*180/PI()</f>
        <v>-122.8061293145725</v>
      </c>
    </row>
    <row r="806" spans="1:7" x14ac:dyDescent="0.25">
      <c r="A806" s="1" t="s">
        <v>2</v>
      </c>
      <c r="B806" s="1" cm="1">
        <f t="array" ref="B806">_xlfn.IFS(Table1[[#This Row],[Type]]="Right", -1, Table1[[#This Row],[Type]]="Left", 1, Table1[[#This Row],[Type]]="Straight", 0)</f>
        <v>1</v>
      </c>
      <c r="C806" s="1">
        <v>1.034</v>
      </c>
      <c r="D806" s="1">
        <v>15.084</v>
      </c>
      <c r="E806">
        <f>IFERROR(Table1[[#This Row],[Section Length]]/Table1[[#This Row],[Corner Radius]], 0) * Table1[[#This Row],[Sign]]</f>
        <v>6.8549456377618667E-2</v>
      </c>
      <c r="F806">
        <f>SUM(E$2:E806)</f>
        <v>-2.0748218417915987</v>
      </c>
      <c r="G806">
        <f>Table1[[#This Row],[Heading]]*180/PI()</f>
        <v>-118.87853477621881</v>
      </c>
    </row>
    <row r="807" spans="1:7" x14ac:dyDescent="0.25">
      <c r="A807" s="1" t="s">
        <v>2</v>
      </c>
      <c r="B807" s="1" cm="1">
        <f t="array" ref="B807">_xlfn.IFS(Table1[[#This Row],[Type]]="Right", -1, Table1[[#This Row],[Type]]="Left", 1, Table1[[#This Row],[Type]]="Straight", 0)</f>
        <v>1</v>
      </c>
      <c r="C807" s="1">
        <v>1.0329999999999999</v>
      </c>
      <c r="D807" s="1">
        <v>12.737</v>
      </c>
      <c r="E807">
        <f>IFERROR(Table1[[#This Row],[Section Length]]/Table1[[#This Row],[Corner Radius]], 0) * Table1[[#This Row],[Sign]]</f>
        <v>8.1102300384705964E-2</v>
      </c>
      <c r="F807">
        <f>SUM(E$2:E807)</f>
        <v>-1.9937195414068927</v>
      </c>
      <c r="G807">
        <f>Table1[[#This Row],[Heading]]*180/PI()</f>
        <v>-114.23171525537293</v>
      </c>
    </row>
    <row r="808" spans="1:7" x14ac:dyDescent="0.25">
      <c r="A808" s="1" t="s">
        <v>2</v>
      </c>
      <c r="B808" s="1" cm="1">
        <f t="array" ref="B808">_xlfn.IFS(Table1[[#This Row],[Type]]="Right", -1, Table1[[#This Row],[Type]]="Left", 1, Table1[[#This Row],[Type]]="Straight", 0)</f>
        <v>1</v>
      </c>
      <c r="C808" s="1">
        <v>1.0309999999999999</v>
      </c>
      <c r="D808" s="1">
        <v>11.997</v>
      </c>
      <c r="E808">
        <f>IFERROR(Table1[[#This Row],[Section Length]]/Table1[[#This Row],[Corner Radius]], 0) * Table1[[#This Row],[Sign]]</f>
        <v>8.593815120446778E-2</v>
      </c>
      <c r="F808">
        <f>SUM(E$2:E808)</f>
        <v>-1.907781390202425</v>
      </c>
      <c r="G808">
        <f>Table1[[#This Row],[Heading]]*180/PI()</f>
        <v>-109.30782189219981</v>
      </c>
    </row>
    <row r="809" spans="1:7" x14ac:dyDescent="0.25">
      <c r="A809" s="1" t="s">
        <v>2</v>
      </c>
      <c r="B809" s="1" cm="1">
        <f t="array" ref="B809">_xlfn.IFS(Table1[[#This Row],[Type]]="Right", -1, Table1[[#This Row],[Type]]="Left", 1, Table1[[#This Row],[Type]]="Straight", 0)</f>
        <v>1</v>
      </c>
      <c r="C809" s="1">
        <v>1.0349999999999999</v>
      </c>
      <c r="D809" s="1">
        <v>13.566000000000001</v>
      </c>
      <c r="E809">
        <f>IFERROR(Table1[[#This Row],[Section Length]]/Table1[[#This Row],[Corner Radius]], 0) * Table1[[#This Row],[Sign]]</f>
        <v>7.6293675364882782E-2</v>
      </c>
      <c r="F809">
        <f>SUM(E$2:E809)</f>
        <v>-1.8314877148375421</v>
      </c>
      <c r="G809">
        <f>Table1[[#This Row],[Heading]]*180/PI()</f>
        <v>-104.93651629025081</v>
      </c>
    </row>
    <row r="810" spans="1:7" x14ac:dyDescent="0.25">
      <c r="A810" s="1" t="s">
        <v>2</v>
      </c>
      <c r="B810" s="1" cm="1">
        <f t="array" ref="B810">_xlfn.IFS(Table1[[#This Row],[Type]]="Right", -1, Table1[[#This Row],[Type]]="Left", 1, Table1[[#This Row],[Type]]="Straight", 0)</f>
        <v>1</v>
      </c>
      <c r="C810" s="1">
        <v>1.044</v>
      </c>
      <c r="D810" s="1">
        <v>14.813000000000001</v>
      </c>
      <c r="E810">
        <f>IFERROR(Table1[[#This Row],[Section Length]]/Table1[[#This Row],[Corner Radius]], 0) * Table1[[#This Row],[Sign]]</f>
        <v>7.0478633632619997E-2</v>
      </c>
      <c r="F810">
        <f>SUM(E$2:E810)</f>
        <v>-1.7610090812049222</v>
      </c>
      <c r="G810">
        <f>Table1[[#This Row],[Heading]]*180/PI()</f>
        <v>-100.8983880372529</v>
      </c>
    </row>
    <row r="811" spans="1:7" x14ac:dyDescent="0.25">
      <c r="A811" s="1" t="s">
        <v>2</v>
      </c>
      <c r="B811" s="1" cm="1">
        <f t="array" ref="B811">_xlfn.IFS(Table1[[#This Row],[Type]]="Right", -1, Table1[[#This Row],[Type]]="Left", 1, Table1[[#This Row],[Type]]="Straight", 0)</f>
        <v>1</v>
      </c>
      <c r="C811" s="1">
        <v>1.0549999999999999</v>
      </c>
      <c r="D811" s="1">
        <v>12.656000000000001</v>
      </c>
      <c r="E811">
        <f>IFERROR(Table1[[#This Row],[Section Length]]/Table1[[#This Row],[Corner Radius]], 0) * Table1[[#This Row],[Sign]]</f>
        <v>8.3359671302149163E-2</v>
      </c>
      <c r="F811">
        <f>SUM(E$2:E811)</f>
        <v>-1.677649409902773</v>
      </c>
      <c r="G811">
        <f>Table1[[#This Row],[Heading]]*180/PI()</f>
        <v>-96.122230690041945</v>
      </c>
    </row>
    <row r="812" spans="1:7" x14ac:dyDescent="0.25">
      <c r="A812" s="1" t="s">
        <v>2</v>
      </c>
      <c r="B812" s="1" cm="1">
        <f t="array" ref="B812">_xlfn.IFS(Table1[[#This Row],[Type]]="Right", -1, Table1[[#This Row],[Type]]="Left", 1, Table1[[#This Row],[Type]]="Straight", 0)</f>
        <v>1</v>
      </c>
      <c r="C812" s="1">
        <v>1.079</v>
      </c>
      <c r="D812" s="1">
        <v>12.206</v>
      </c>
      <c r="E812">
        <f>IFERROR(Table1[[#This Row],[Section Length]]/Table1[[#This Row],[Corner Radius]], 0) * Table1[[#This Row],[Sign]]</f>
        <v>8.8399147960019658E-2</v>
      </c>
      <c r="F812">
        <f>SUM(E$2:E812)</f>
        <v>-1.5892502619427533</v>
      </c>
      <c r="G812">
        <f>Table1[[#This Row],[Heading]]*180/PI()</f>
        <v>-91.057332599380317</v>
      </c>
    </row>
    <row r="813" spans="1:7" x14ac:dyDescent="0.25">
      <c r="A813" s="1" t="s">
        <v>2</v>
      </c>
      <c r="B813" s="1" cm="1">
        <f t="array" ref="B813">_xlfn.IFS(Table1[[#This Row],[Type]]="Right", -1, Table1[[#This Row],[Type]]="Left", 1, Table1[[#This Row],[Type]]="Straight", 0)</f>
        <v>1</v>
      </c>
      <c r="C813" s="1">
        <v>1.083</v>
      </c>
      <c r="D813" s="1">
        <v>13.252000000000001</v>
      </c>
      <c r="E813">
        <f>IFERROR(Table1[[#This Row],[Section Length]]/Table1[[#This Row],[Corner Radius]], 0) * Table1[[#This Row],[Sign]]</f>
        <v>8.1723513431934791E-2</v>
      </c>
      <c r="F813">
        <f>SUM(E$2:E813)</f>
        <v>-1.5075267485108186</v>
      </c>
      <c r="G813">
        <f>Table1[[#This Row],[Heading]]*180/PI()</f>
        <v>-86.374920192749755</v>
      </c>
    </row>
    <row r="814" spans="1:7" x14ac:dyDescent="0.25">
      <c r="A814" s="1" t="s">
        <v>2</v>
      </c>
      <c r="B814" s="1" cm="1">
        <f t="array" ref="B814">_xlfn.IFS(Table1[[#This Row],[Type]]="Right", -1, Table1[[#This Row],[Type]]="Left", 1, Table1[[#This Row],[Type]]="Straight", 0)</f>
        <v>1</v>
      </c>
      <c r="C814" s="1">
        <v>1.0920000000000001</v>
      </c>
      <c r="D814" s="1">
        <v>12.585000000000001</v>
      </c>
      <c r="E814">
        <f>IFERROR(Table1[[#This Row],[Section Length]]/Table1[[#This Row],[Corner Radius]], 0) * Table1[[#This Row],[Sign]]</f>
        <v>8.6769964243146605E-2</v>
      </c>
      <c r="F814">
        <f>SUM(E$2:E814)</f>
        <v>-1.420756784267672</v>
      </c>
      <c r="G814">
        <f>Table1[[#This Row],[Heading]]*180/PI()</f>
        <v>-81.403367453116402</v>
      </c>
    </row>
    <row r="815" spans="1:7" x14ac:dyDescent="0.25">
      <c r="A815" s="1" t="s">
        <v>2</v>
      </c>
      <c r="B815" s="1" cm="1">
        <f t="array" ref="B815">_xlfn.IFS(Table1[[#This Row],[Type]]="Right", -1, Table1[[#This Row],[Type]]="Left", 1, Table1[[#This Row],[Type]]="Straight", 0)</f>
        <v>1</v>
      </c>
      <c r="C815" s="1">
        <v>1.121</v>
      </c>
      <c r="D815" s="1">
        <v>12.712</v>
      </c>
      <c r="E815">
        <f>IFERROR(Table1[[#This Row],[Section Length]]/Table1[[#This Row],[Corner Radius]], 0) * Table1[[#This Row],[Sign]]</f>
        <v>8.8184392699811209E-2</v>
      </c>
      <c r="F815">
        <f>SUM(E$2:E815)</f>
        <v>-1.3325723915678609</v>
      </c>
      <c r="G815">
        <f>Table1[[#This Row],[Heading]]*180/PI()</f>
        <v>-76.350773932492956</v>
      </c>
    </row>
    <row r="816" spans="1:7" x14ac:dyDescent="0.25">
      <c r="A816" s="1" t="s">
        <v>2</v>
      </c>
      <c r="B816" s="1" cm="1">
        <f t="array" ref="B816">_xlfn.IFS(Table1[[#This Row],[Type]]="Right", -1, Table1[[#This Row],[Type]]="Left", 1, Table1[[#This Row],[Type]]="Straight", 0)</f>
        <v>1</v>
      </c>
      <c r="C816" s="1">
        <v>1.1479999999999999</v>
      </c>
      <c r="D816" s="1">
        <v>15.224</v>
      </c>
      <c r="E816">
        <f>IFERROR(Table1[[#This Row],[Section Length]]/Table1[[#This Row],[Corner Radius]], 0) * Table1[[#This Row],[Sign]]</f>
        <v>7.5407251707829734E-2</v>
      </c>
      <c r="F816">
        <f>SUM(E$2:E816)</f>
        <v>-1.2571651398600312</v>
      </c>
      <c r="G816">
        <f>Table1[[#This Row],[Heading]]*180/PI()</f>
        <v>-72.030256664953654</v>
      </c>
    </row>
    <row r="817" spans="1:7" x14ac:dyDescent="0.25">
      <c r="A817" s="1" t="s">
        <v>2</v>
      </c>
      <c r="B817" s="1" cm="1">
        <f t="array" ref="B817">_xlfn.IFS(Table1[[#This Row],[Type]]="Right", -1, Table1[[#This Row],[Type]]="Left", 1, Table1[[#This Row],[Type]]="Straight", 0)</f>
        <v>1</v>
      </c>
      <c r="C817" s="1">
        <v>1.165</v>
      </c>
      <c r="D817" s="1">
        <v>17.795999999999999</v>
      </c>
      <c r="E817">
        <f>IFERROR(Table1[[#This Row],[Section Length]]/Table1[[#This Row],[Corner Radius]], 0) * Table1[[#This Row],[Sign]]</f>
        <v>6.5464149247021805E-2</v>
      </c>
      <c r="F817">
        <f>SUM(E$2:E817)</f>
        <v>-1.1917009906130094</v>
      </c>
      <c r="G817">
        <f>Table1[[#This Row],[Heading]]*180/PI()</f>
        <v>-68.279437203684765</v>
      </c>
    </row>
    <row r="818" spans="1:7" x14ac:dyDescent="0.25">
      <c r="A818" s="1" t="s">
        <v>2</v>
      </c>
      <c r="B818" s="1" cm="1">
        <f t="array" ref="B818">_xlfn.IFS(Table1[[#This Row],[Type]]="Right", -1, Table1[[#This Row],[Type]]="Left", 1, Table1[[#This Row],[Type]]="Straight", 0)</f>
        <v>1</v>
      </c>
      <c r="C818" s="1">
        <v>1.1719999999999999</v>
      </c>
      <c r="D818" s="1">
        <v>19.751000000000001</v>
      </c>
      <c r="E818">
        <f>IFERROR(Table1[[#This Row],[Section Length]]/Table1[[#This Row],[Corner Radius]], 0) * Table1[[#This Row],[Sign]]</f>
        <v>5.9338767657333799E-2</v>
      </c>
      <c r="F818">
        <f>SUM(E$2:E818)</f>
        <v>-1.1323622229556756</v>
      </c>
      <c r="G818">
        <f>Table1[[#This Row],[Heading]]*180/PI()</f>
        <v>-64.879576255412147</v>
      </c>
    </row>
    <row r="819" spans="1:7" x14ac:dyDescent="0.25">
      <c r="A819" s="1" t="s">
        <v>2</v>
      </c>
      <c r="B819" s="1" cm="1">
        <f t="array" ref="B819">_xlfn.IFS(Table1[[#This Row],[Type]]="Right", -1, Table1[[#This Row],[Type]]="Left", 1, Table1[[#This Row],[Type]]="Straight", 0)</f>
        <v>1</v>
      </c>
      <c r="C819" s="1">
        <v>1.1950000000000001</v>
      </c>
      <c r="D819" s="1">
        <v>24.38</v>
      </c>
      <c r="E819">
        <f>IFERROR(Table1[[#This Row],[Section Length]]/Table1[[#This Row],[Corner Radius]], 0) * Table1[[#This Row],[Sign]]</f>
        <v>4.9015586546349472E-2</v>
      </c>
      <c r="F819">
        <f>SUM(E$2:E819)</f>
        <v>-1.083346636409326</v>
      </c>
      <c r="G819">
        <f>Table1[[#This Row],[Heading]]*180/PI()</f>
        <v>-62.071190015948112</v>
      </c>
    </row>
    <row r="820" spans="1:7" x14ac:dyDescent="0.25">
      <c r="A820" s="1" t="s">
        <v>2</v>
      </c>
      <c r="B820" s="1" cm="1">
        <f t="array" ref="B820">_xlfn.IFS(Table1[[#This Row],[Type]]="Right", -1, Table1[[#This Row],[Type]]="Left", 1, Table1[[#This Row],[Type]]="Straight", 0)</f>
        <v>1</v>
      </c>
      <c r="C820" s="1">
        <v>1.226</v>
      </c>
      <c r="D820" s="1">
        <v>26.283000000000001</v>
      </c>
      <c r="E820">
        <f>IFERROR(Table1[[#This Row],[Section Length]]/Table1[[#This Row],[Corner Radius]], 0) * Table1[[#This Row],[Sign]]</f>
        <v>4.6646121066849289E-2</v>
      </c>
      <c r="F820">
        <f>SUM(E$2:E820)</f>
        <v>-1.0367005153424769</v>
      </c>
      <c r="G820">
        <f>Table1[[#This Row],[Heading]]*180/PI()</f>
        <v>-59.398564148161377</v>
      </c>
    </row>
    <row r="821" spans="1:7" x14ac:dyDescent="0.25">
      <c r="A821" s="1" t="s">
        <v>2</v>
      </c>
      <c r="B821" s="1" cm="1">
        <f t="array" ref="B821">_xlfn.IFS(Table1[[#This Row],[Type]]="Right", -1, Table1[[#This Row],[Type]]="Left", 1, Table1[[#This Row],[Type]]="Straight", 0)</f>
        <v>1</v>
      </c>
      <c r="C821" s="1">
        <v>1.258</v>
      </c>
      <c r="D821" s="1">
        <v>24.974</v>
      </c>
      <c r="E821">
        <f>IFERROR(Table1[[#This Row],[Section Length]]/Table1[[#This Row],[Corner Radius]], 0) * Table1[[#This Row],[Sign]]</f>
        <v>5.0372387282774087E-2</v>
      </c>
      <c r="F821">
        <f>SUM(E$2:E821)</f>
        <v>-0.98632812805970282</v>
      </c>
      <c r="G821">
        <f>Table1[[#This Row],[Heading]]*180/PI()</f>
        <v>-56.512438952859959</v>
      </c>
    </row>
    <row r="822" spans="1:7" x14ac:dyDescent="0.25">
      <c r="A822" s="1" t="s">
        <v>2</v>
      </c>
      <c r="B822" s="1" cm="1">
        <f t="array" ref="B822">_xlfn.IFS(Table1[[#This Row],[Type]]="Right", -1, Table1[[#This Row],[Type]]="Left", 1, Table1[[#This Row],[Type]]="Straight", 0)</f>
        <v>1</v>
      </c>
      <c r="C822" s="1">
        <v>1.2889999999999999</v>
      </c>
      <c r="D822" s="1">
        <v>25.951000000000001</v>
      </c>
      <c r="E822">
        <f>IFERROR(Table1[[#This Row],[Section Length]]/Table1[[#This Row],[Corner Radius]], 0) * Table1[[#This Row],[Sign]]</f>
        <v>4.967053292744017E-2</v>
      </c>
      <c r="F822">
        <f>SUM(E$2:E822)</f>
        <v>-0.93665759513226265</v>
      </c>
      <c r="G822">
        <f>Table1[[#This Row],[Heading]]*180/PI()</f>
        <v>-53.666527049952045</v>
      </c>
    </row>
    <row r="823" spans="1:7" x14ac:dyDescent="0.25">
      <c r="A823" s="1" t="s">
        <v>2</v>
      </c>
      <c r="B823" s="1" cm="1">
        <f t="array" ref="B823">_xlfn.IFS(Table1[[#This Row],[Type]]="Right", -1, Table1[[#This Row],[Type]]="Left", 1, Table1[[#This Row],[Type]]="Straight", 0)</f>
        <v>1</v>
      </c>
      <c r="C823" s="1">
        <v>1.3140000000000001</v>
      </c>
      <c r="D823" s="1">
        <v>30.155999999999999</v>
      </c>
      <c r="E823">
        <f>IFERROR(Table1[[#This Row],[Section Length]]/Table1[[#This Row],[Corner Radius]], 0) * Table1[[#This Row],[Sign]]</f>
        <v>4.357341822522881E-2</v>
      </c>
      <c r="F823">
        <f>SUM(E$2:E823)</f>
        <v>-0.8930841769070339</v>
      </c>
      <c r="G823">
        <f>Table1[[#This Row],[Heading]]*180/PI()</f>
        <v>-51.169954086688023</v>
      </c>
    </row>
    <row r="824" spans="1:7" x14ac:dyDescent="0.25">
      <c r="A824" s="1" t="s">
        <v>2</v>
      </c>
      <c r="B824" s="1" cm="1">
        <f t="array" ref="B824">_xlfn.IFS(Table1[[#This Row],[Type]]="Right", -1, Table1[[#This Row],[Type]]="Left", 1, Table1[[#This Row],[Type]]="Straight", 0)</f>
        <v>1</v>
      </c>
      <c r="C824" s="1">
        <v>1.343</v>
      </c>
      <c r="D824" s="1">
        <v>30.798999999999999</v>
      </c>
      <c r="E824">
        <f>IFERROR(Table1[[#This Row],[Section Length]]/Table1[[#This Row],[Corner Radius]], 0) * Table1[[#This Row],[Sign]]</f>
        <v>4.3605311860774702E-2</v>
      </c>
      <c r="F824">
        <f>SUM(E$2:E824)</f>
        <v>-0.84947886504625925</v>
      </c>
      <c r="G824">
        <f>Table1[[#This Row],[Heading]]*180/PI()</f>
        <v>-48.671553752713884</v>
      </c>
    </row>
    <row r="825" spans="1:7" x14ac:dyDescent="0.25">
      <c r="A825" s="1" t="s">
        <v>2</v>
      </c>
      <c r="B825" s="1" cm="1">
        <f t="array" ref="B825">_xlfn.IFS(Table1[[#This Row],[Type]]="Right", -1, Table1[[#This Row],[Type]]="Left", 1, Table1[[#This Row],[Type]]="Straight", 0)</f>
        <v>1</v>
      </c>
      <c r="C825" s="1">
        <v>1.369</v>
      </c>
      <c r="D825" s="1">
        <v>37.671999999999997</v>
      </c>
      <c r="E825">
        <f>IFERROR(Table1[[#This Row],[Section Length]]/Table1[[#This Row],[Corner Radius]], 0) * Table1[[#This Row],[Sign]]</f>
        <v>3.6339987258441286E-2</v>
      </c>
      <c r="F825">
        <f>SUM(E$2:E825)</f>
        <v>-0.8131388777878179</v>
      </c>
      <c r="G825">
        <f>Table1[[#This Row],[Heading]]*180/PI()</f>
        <v>-46.589425855246013</v>
      </c>
    </row>
    <row r="826" spans="1:7" x14ac:dyDescent="0.25">
      <c r="A826" s="1" t="s">
        <v>2</v>
      </c>
      <c r="B826" s="1" cm="1">
        <f t="array" ref="B826">_xlfn.IFS(Table1[[#This Row],[Type]]="Right", -1, Table1[[#This Row],[Type]]="Left", 1, Table1[[#This Row],[Type]]="Straight", 0)</f>
        <v>1</v>
      </c>
      <c r="C826" s="1">
        <v>1.3959999999999999</v>
      </c>
      <c r="D826" s="1">
        <v>178.68799999999999</v>
      </c>
      <c r="E826">
        <f>IFERROR(Table1[[#This Row],[Section Length]]/Table1[[#This Row],[Corner Radius]], 0) * Table1[[#This Row],[Sign]]</f>
        <v>7.8125E-3</v>
      </c>
      <c r="F826">
        <f>SUM(E$2:E826)</f>
        <v>-0.8053263777878179</v>
      </c>
      <c r="G826">
        <f>Table1[[#This Row],[Heading]]*180/PI()</f>
        <v>-46.141802577800057</v>
      </c>
    </row>
    <row r="827" spans="1:7" x14ac:dyDescent="0.25">
      <c r="A827" s="1" t="s">
        <v>1</v>
      </c>
      <c r="B827" s="1" cm="1">
        <f t="array" ref="B827">_xlfn.IFS(Table1[[#This Row],[Type]]="Right", -1, Table1[[#This Row],[Type]]="Left", 1, Table1[[#This Row],[Type]]="Straight", 0)</f>
        <v>-1</v>
      </c>
      <c r="C827" s="1">
        <v>1.4119999999999999</v>
      </c>
      <c r="D827" s="1">
        <v>224.98699999999999</v>
      </c>
      <c r="E827">
        <f>IFERROR(Table1[[#This Row],[Section Length]]/Table1[[#This Row],[Corner Radius]], 0) * Table1[[#This Row],[Sign]]</f>
        <v>-6.2759181641605958E-3</v>
      </c>
      <c r="F827">
        <f>SUM(E$2:E827)</f>
        <v>-0.81160229595197853</v>
      </c>
      <c r="G827">
        <f>Table1[[#This Row],[Heading]]*180/PI()</f>
        <v>-46.501386201175947</v>
      </c>
    </row>
    <row r="828" spans="1:7" x14ac:dyDescent="0.25">
      <c r="A828" s="1" t="s">
        <v>1</v>
      </c>
      <c r="B828" s="1" cm="1">
        <f t="array" ref="B828">_xlfn.IFS(Table1[[#This Row],[Type]]="Right", -1, Table1[[#This Row],[Type]]="Left", 1, Table1[[#This Row],[Type]]="Straight", 0)</f>
        <v>-1</v>
      </c>
      <c r="C828" s="1">
        <v>1.427</v>
      </c>
      <c r="D828" s="1">
        <v>426.78800000000001</v>
      </c>
      <c r="E828">
        <f>IFERROR(Table1[[#This Row],[Section Length]]/Table1[[#This Row],[Corner Radius]], 0) * Table1[[#This Row],[Sign]]</f>
        <v>-3.3435804193182564E-3</v>
      </c>
      <c r="F828">
        <f>SUM(E$2:E828)</f>
        <v>-0.81494587637129678</v>
      </c>
      <c r="G828">
        <f>Table1[[#This Row],[Heading]]*180/PI()</f>
        <v>-46.69295924766547</v>
      </c>
    </row>
    <row r="829" spans="1:7" x14ac:dyDescent="0.25">
      <c r="A829" s="1" t="s">
        <v>1</v>
      </c>
      <c r="B829" s="1" cm="1">
        <f t="array" ref="B829">_xlfn.IFS(Table1[[#This Row],[Type]]="Right", -1, Table1[[#This Row],[Type]]="Left", 1, Table1[[#This Row],[Type]]="Straight", 0)</f>
        <v>-1</v>
      </c>
      <c r="C829" s="1">
        <v>1.4510000000000001</v>
      </c>
      <c r="D829" s="1">
        <v>1030.7180000000001</v>
      </c>
      <c r="E829">
        <f>IFERROR(Table1[[#This Row],[Section Length]]/Table1[[#This Row],[Corner Radius]], 0) * Table1[[#This Row],[Sign]]</f>
        <v>-1.407756534765086E-3</v>
      </c>
      <c r="F829">
        <f>SUM(E$2:E829)</f>
        <v>-0.81635363290606189</v>
      </c>
      <c r="G829">
        <f>Table1[[#This Row],[Heading]]*180/PI()</f>
        <v>-46.773617755689472</v>
      </c>
    </row>
    <row r="830" spans="1:7" x14ac:dyDescent="0.25">
      <c r="A830" s="1" t="s">
        <v>2</v>
      </c>
      <c r="B830" s="1" cm="1">
        <f t="array" ref="B830">_xlfn.IFS(Table1[[#This Row],[Type]]="Right", -1, Table1[[#This Row],[Type]]="Left", 1, Table1[[#This Row],[Type]]="Straight", 0)</f>
        <v>1</v>
      </c>
      <c r="C830" s="1">
        <v>1.4810000000000001</v>
      </c>
      <c r="D830" s="1">
        <v>643.93899999999996</v>
      </c>
      <c r="E830">
        <f>IFERROR(Table1[[#This Row],[Section Length]]/Table1[[#This Row],[Corner Radius]], 0) * Table1[[#This Row],[Sign]]</f>
        <v>2.2999072893550481E-3</v>
      </c>
      <c r="F830">
        <f>SUM(E$2:E830)</f>
        <v>-0.81405372561670686</v>
      </c>
      <c r="G830">
        <f>Table1[[#This Row],[Heading]]*180/PI()</f>
        <v>-46.641842774738059</v>
      </c>
    </row>
    <row r="831" spans="1:7" x14ac:dyDescent="0.25">
      <c r="A831" s="1" t="s">
        <v>2</v>
      </c>
      <c r="B831" s="1" cm="1">
        <f t="array" ref="B831">_xlfn.IFS(Table1[[#This Row],[Type]]="Right", -1, Table1[[#This Row],[Type]]="Left", 1, Table1[[#This Row],[Type]]="Straight", 0)</f>
        <v>1</v>
      </c>
      <c r="C831" s="1">
        <v>1.508</v>
      </c>
      <c r="D831" s="1">
        <v>196.26300000000001</v>
      </c>
      <c r="E831">
        <f>IFERROR(Table1[[#This Row],[Section Length]]/Table1[[#This Row],[Corner Radius]], 0) * Table1[[#This Row],[Sign]]</f>
        <v>7.6835674579518298E-3</v>
      </c>
      <c r="F831">
        <f>SUM(E$2:E831)</f>
        <v>-0.80637015815875501</v>
      </c>
      <c r="G831">
        <f>Table1[[#This Row],[Heading]]*180/PI()</f>
        <v>-46.201606787793345</v>
      </c>
    </row>
    <row r="832" spans="1:7" x14ac:dyDescent="0.25">
      <c r="A832" s="1" t="s">
        <v>2</v>
      </c>
      <c r="B832" s="1" cm="1">
        <f t="array" ref="B832">_xlfn.IFS(Table1[[#This Row],[Type]]="Right", -1, Table1[[#This Row],[Type]]="Left", 1, Table1[[#This Row],[Type]]="Straight", 0)</f>
        <v>1</v>
      </c>
      <c r="C832" s="1">
        <v>1.5409999999999999</v>
      </c>
      <c r="D832" s="1">
        <v>71.177999999999997</v>
      </c>
      <c r="E832">
        <f>IFERROR(Table1[[#This Row],[Section Length]]/Table1[[#This Row],[Corner Radius]], 0) * Table1[[#This Row],[Sign]]</f>
        <v>2.1649948017645901E-2</v>
      </c>
      <c r="F832">
        <f>SUM(E$2:E832)</f>
        <v>-0.78472021014110915</v>
      </c>
      <c r="G832">
        <f>Table1[[#This Row],[Heading]]*180/PI()</f>
        <v>-44.961156139704613</v>
      </c>
    </row>
    <row r="833" spans="1:7" x14ac:dyDescent="0.25">
      <c r="A833" s="1" t="s">
        <v>2</v>
      </c>
      <c r="B833" s="1" cm="1">
        <f t="array" ref="B833">_xlfn.IFS(Table1[[#This Row],[Type]]="Right", -1, Table1[[#This Row],[Type]]="Left", 1, Table1[[#This Row],[Type]]="Straight", 0)</f>
        <v>1</v>
      </c>
      <c r="C833" s="1">
        <v>1.575</v>
      </c>
      <c r="D833" s="1">
        <v>41.353999999999999</v>
      </c>
      <c r="E833">
        <f>IFERROR(Table1[[#This Row],[Section Length]]/Table1[[#This Row],[Corner Radius]], 0) * Table1[[#This Row],[Sign]]</f>
        <v>3.8085795811771531E-2</v>
      </c>
      <c r="F833">
        <f>SUM(E$2:E833)</f>
        <v>-0.74663441432933764</v>
      </c>
      <c r="G833">
        <f>Table1[[#This Row],[Heading]]*180/PI()</f>
        <v>-42.779000780293082</v>
      </c>
    </row>
    <row r="834" spans="1:7" x14ac:dyDescent="0.25">
      <c r="A834" s="1" t="s">
        <v>2</v>
      </c>
      <c r="B834" s="1" cm="1">
        <f t="array" ref="B834">_xlfn.IFS(Table1[[#This Row],[Type]]="Right", -1, Table1[[#This Row],[Type]]="Left", 1, Table1[[#This Row],[Type]]="Straight", 0)</f>
        <v>1</v>
      </c>
      <c r="C834" s="1">
        <v>1.5940000000000001</v>
      </c>
      <c r="D834" s="1">
        <v>41.427999999999997</v>
      </c>
      <c r="E834">
        <f>IFERROR(Table1[[#This Row],[Section Length]]/Table1[[#This Row],[Corner Radius]], 0) * Table1[[#This Row],[Sign]]</f>
        <v>3.8476392777831422E-2</v>
      </c>
      <c r="F834">
        <f>SUM(E$2:E834)</f>
        <v>-0.7081580215515062</v>
      </c>
      <c r="G834">
        <f>Table1[[#This Row],[Heading]]*180/PI()</f>
        <v>-40.574465863235702</v>
      </c>
    </row>
    <row r="835" spans="1:7" x14ac:dyDescent="0.25">
      <c r="A835" s="1" t="s">
        <v>2</v>
      </c>
      <c r="B835" s="1" cm="1">
        <f t="array" ref="B835">_xlfn.IFS(Table1[[#This Row],[Type]]="Right", -1, Table1[[#This Row],[Type]]="Left", 1, Table1[[#This Row],[Type]]="Straight", 0)</f>
        <v>1</v>
      </c>
      <c r="C835" s="1">
        <v>1.5880000000000001</v>
      </c>
      <c r="D835" s="1">
        <v>43.027999999999999</v>
      </c>
      <c r="E835">
        <f>IFERROR(Table1[[#This Row],[Section Length]]/Table1[[#This Row],[Corner Radius]], 0) * Table1[[#This Row],[Sign]]</f>
        <v>3.6906200613553965E-2</v>
      </c>
      <c r="F835">
        <f>SUM(E$2:E835)</f>
        <v>-0.67125182093795221</v>
      </c>
      <c r="G835">
        <f>Table1[[#This Row],[Heading]]*180/PI()</f>
        <v>-38.459896330215926</v>
      </c>
    </row>
    <row r="836" spans="1:7" x14ac:dyDescent="0.25">
      <c r="A836" s="1" t="s">
        <v>2</v>
      </c>
      <c r="B836" s="1" cm="1">
        <f t="array" ref="B836">_xlfn.IFS(Table1[[#This Row],[Type]]="Right", -1, Table1[[#This Row],[Type]]="Left", 1, Table1[[#This Row],[Type]]="Straight", 0)</f>
        <v>1</v>
      </c>
      <c r="C836" s="1">
        <v>1.538</v>
      </c>
      <c r="D836" s="1">
        <v>41.334000000000003</v>
      </c>
      <c r="E836">
        <f>IFERROR(Table1[[#This Row],[Section Length]]/Table1[[#This Row],[Corner Radius]], 0) * Table1[[#This Row],[Sign]]</f>
        <v>3.7209077272947207E-2</v>
      </c>
      <c r="F836">
        <f>SUM(E$2:E836)</f>
        <v>-0.63404274366500502</v>
      </c>
      <c r="G836">
        <f>Table1[[#This Row],[Heading]]*180/PI()</f>
        <v>-36.327973242899901</v>
      </c>
    </row>
    <row r="837" spans="1:7" x14ac:dyDescent="0.25">
      <c r="A837" s="1" t="s">
        <v>2</v>
      </c>
      <c r="B837" s="1" cm="1">
        <f t="array" ref="B837">_xlfn.IFS(Table1[[#This Row],[Type]]="Right", -1, Table1[[#This Row],[Type]]="Left", 1, Table1[[#This Row],[Type]]="Straight", 0)</f>
        <v>1</v>
      </c>
      <c r="C837" s="1">
        <v>1.4790000000000001</v>
      </c>
      <c r="D837" s="1">
        <v>33.098999999999997</v>
      </c>
      <c r="E837">
        <f>IFERROR(Table1[[#This Row],[Section Length]]/Table1[[#This Row],[Corner Radius]], 0) * Table1[[#This Row],[Sign]]</f>
        <v>4.4684129429892146E-2</v>
      </c>
      <c r="F837">
        <f>SUM(E$2:E837)</f>
        <v>-0.58935861423511282</v>
      </c>
      <c r="G837">
        <f>Table1[[#This Row],[Heading]]*180/PI()</f>
        <v>-33.767761215350767</v>
      </c>
    </row>
    <row r="838" spans="1:7" x14ac:dyDescent="0.25">
      <c r="A838" s="1" t="s">
        <v>2</v>
      </c>
      <c r="B838" s="1" cm="1">
        <f t="array" ref="B838">_xlfn.IFS(Table1[[#This Row],[Type]]="Right", -1, Table1[[#This Row],[Type]]="Left", 1, Table1[[#This Row],[Type]]="Straight", 0)</f>
        <v>1</v>
      </c>
      <c r="C838" s="1">
        <v>1.4239999999999999</v>
      </c>
      <c r="D838" s="1">
        <v>22.367999999999999</v>
      </c>
      <c r="E838">
        <f>IFERROR(Table1[[#This Row],[Section Length]]/Table1[[#This Row],[Corner Radius]], 0) * Table1[[#This Row],[Sign]]</f>
        <v>6.3662374821173109E-2</v>
      </c>
      <c r="F838">
        <f>SUM(E$2:E838)</f>
        <v>-0.52569623941393973</v>
      </c>
      <c r="G838">
        <f>Table1[[#This Row],[Heading]]*180/PI()</f>
        <v>-30.120175824317631</v>
      </c>
    </row>
    <row r="839" spans="1:7" x14ac:dyDescent="0.25">
      <c r="A839" s="1" t="s">
        <v>2</v>
      </c>
      <c r="B839" s="1" cm="1">
        <f t="array" ref="B839">_xlfn.IFS(Table1[[#This Row],[Type]]="Right", -1, Table1[[#This Row],[Type]]="Left", 1, Table1[[#This Row],[Type]]="Straight", 0)</f>
        <v>1</v>
      </c>
      <c r="C839" s="1">
        <v>1.393</v>
      </c>
      <c r="D839" s="1">
        <v>17.904</v>
      </c>
      <c r="E839">
        <f>IFERROR(Table1[[#This Row],[Section Length]]/Table1[[#This Row],[Corner Radius]], 0) * Table1[[#This Row],[Sign]]</f>
        <v>7.7803842716711355E-2</v>
      </c>
      <c r="F839">
        <f>SUM(E$2:E839)</f>
        <v>-0.44789239669722836</v>
      </c>
      <c r="G839">
        <f>Table1[[#This Row],[Heading]]*180/PI()</f>
        <v>-25.662344006750395</v>
      </c>
    </row>
    <row r="840" spans="1:7" x14ac:dyDescent="0.25">
      <c r="A840" s="1" t="s">
        <v>2</v>
      </c>
      <c r="B840" s="1" cm="1">
        <f t="array" ref="B840">_xlfn.IFS(Table1[[#This Row],[Type]]="Right", -1, Table1[[#This Row],[Type]]="Left", 1, Table1[[#This Row],[Type]]="Straight", 0)</f>
        <v>1</v>
      </c>
      <c r="C840" s="1">
        <v>1.3720000000000001</v>
      </c>
      <c r="D840" s="1">
        <v>17.378</v>
      </c>
      <c r="E840">
        <f>IFERROR(Table1[[#This Row],[Section Length]]/Table1[[#This Row],[Corner Radius]], 0) * Table1[[#This Row],[Sign]]</f>
        <v>7.8950397053746124E-2</v>
      </c>
      <c r="F840">
        <f>SUM(E$2:E840)</f>
        <v>-0.36894199964348223</v>
      </c>
      <c r="G840">
        <f>Table1[[#This Row],[Heading]]*180/PI()</f>
        <v>-21.138819464688655</v>
      </c>
    </row>
    <row r="841" spans="1:7" x14ac:dyDescent="0.25">
      <c r="A841" s="1" t="s">
        <v>2</v>
      </c>
      <c r="B841" s="1" cm="1">
        <f t="array" ref="B841">_xlfn.IFS(Table1[[#This Row],[Type]]="Right", -1, Table1[[#This Row],[Type]]="Left", 1, Table1[[#This Row],[Type]]="Straight", 0)</f>
        <v>1</v>
      </c>
      <c r="C841" s="1">
        <v>1.349</v>
      </c>
      <c r="D841" s="1">
        <v>23.837</v>
      </c>
      <c r="E841">
        <f>IFERROR(Table1[[#This Row],[Section Length]]/Table1[[#This Row],[Corner Radius]], 0) * Table1[[#This Row],[Sign]]</f>
        <v>5.6592692033393462E-2</v>
      </c>
      <c r="F841">
        <f>SUM(E$2:E841)</f>
        <v>-0.31234930761008878</v>
      </c>
      <c r="G841">
        <f>Table1[[#This Row],[Heading]]*180/PI()</f>
        <v>-17.896297059891573</v>
      </c>
    </row>
    <row r="842" spans="1:7" x14ac:dyDescent="0.25">
      <c r="A842" s="1" t="s">
        <v>2</v>
      </c>
      <c r="B842" s="1" cm="1">
        <f t="array" ref="B842">_xlfn.IFS(Table1[[#This Row],[Type]]="Right", -1, Table1[[#This Row],[Type]]="Left", 1, Table1[[#This Row],[Type]]="Straight", 0)</f>
        <v>1</v>
      </c>
      <c r="C842" s="1">
        <v>1.3069999999999999</v>
      </c>
      <c r="D842" s="1">
        <v>30.599</v>
      </c>
      <c r="E842">
        <f>IFERROR(Table1[[#This Row],[Section Length]]/Table1[[#This Row],[Corner Radius]], 0) * Table1[[#This Row],[Sign]]</f>
        <v>4.2713814176933887E-2</v>
      </c>
      <c r="F842">
        <f>SUM(E$2:E842)</f>
        <v>-0.2696354934331549</v>
      </c>
      <c r="G842">
        <f>Table1[[#This Row],[Heading]]*180/PI()</f>
        <v>-15.448975780647199</v>
      </c>
    </row>
    <row r="843" spans="1:7" x14ac:dyDescent="0.25">
      <c r="A843" s="1" t="s">
        <v>2</v>
      </c>
      <c r="B843" s="1" cm="1">
        <f t="array" ref="B843">_xlfn.IFS(Table1[[#This Row],[Type]]="Right", -1, Table1[[#This Row],[Type]]="Left", 1, Table1[[#This Row],[Type]]="Straight", 0)</f>
        <v>1</v>
      </c>
      <c r="C843" s="1">
        <v>1.3029999999999999</v>
      </c>
      <c r="D843" s="1">
        <v>25.97</v>
      </c>
      <c r="E843">
        <f>IFERROR(Table1[[#This Row],[Section Length]]/Table1[[#This Row],[Corner Radius]], 0) * Table1[[#This Row],[Sign]]</f>
        <v>5.017327685791298E-2</v>
      </c>
      <c r="F843">
        <f>SUM(E$2:E843)</f>
        <v>-0.21946221657524193</v>
      </c>
      <c r="G843">
        <f>Table1[[#This Row],[Heading]]*180/PI()</f>
        <v>-12.574258772347383</v>
      </c>
    </row>
    <row r="844" spans="1:7" x14ac:dyDescent="0.25">
      <c r="A844" s="1" t="s">
        <v>2</v>
      </c>
      <c r="B844" s="1" cm="1">
        <f t="array" ref="B844">_xlfn.IFS(Table1[[#This Row],[Type]]="Right", -1, Table1[[#This Row],[Type]]="Left", 1, Table1[[#This Row],[Type]]="Straight", 0)</f>
        <v>1</v>
      </c>
      <c r="C844" s="1">
        <v>1.3089999999999999</v>
      </c>
      <c r="D844" s="1">
        <v>26.21</v>
      </c>
      <c r="E844">
        <f>IFERROR(Table1[[#This Row],[Section Length]]/Table1[[#This Row],[Corner Radius]], 0) * Table1[[#This Row],[Sign]]</f>
        <v>4.9942769935139256E-2</v>
      </c>
      <c r="F844">
        <f>SUM(E$2:E844)</f>
        <v>-0.16951944664010266</v>
      </c>
      <c r="G844">
        <f>Table1[[#This Row],[Heading]]*180/PI()</f>
        <v>-9.7127488378710467</v>
      </c>
    </row>
    <row r="845" spans="1:7" x14ac:dyDescent="0.25">
      <c r="A845" s="1" t="s">
        <v>2</v>
      </c>
      <c r="B845" s="1" cm="1">
        <f t="array" ref="B845">_xlfn.IFS(Table1[[#This Row],[Type]]="Right", -1, Table1[[#This Row],[Type]]="Left", 1, Table1[[#This Row],[Type]]="Straight", 0)</f>
        <v>1</v>
      </c>
      <c r="C845" s="1">
        <v>1.32</v>
      </c>
      <c r="D845" s="1">
        <v>40.591999999999999</v>
      </c>
      <c r="E845">
        <f>IFERROR(Table1[[#This Row],[Section Length]]/Table1[[#This Row],[Corner Radius]], 0) * Table1[[#This Row],[Sign]]</f>
        <v>3.2518722901064251E-2</v>
      </c>
      <c r="F845">
        <f>SUM(E$2:E845)</f>
        <v>-0.1370007237390384</v>
      </c>
      <c r="G845">
        <f>Table1[[#This Row],[Heading]]*180/PI()</f>
        <v>-7.849563260484647</v>
      </c>
    </row>
    <row r="846" spans="1:7" x14ac:dyDescent="0.25">
      <c r="A846" s="1" t="s">
        <v>2</v>
      </c>
      <c r="B846" s="1" cm="1">
        <f t="array" ref="B846">_xlfn.IFS(Table1[[#This Row],[Type]]="Right", -1, Table1[[#This Row],[Type]]="Left", 1, Table1[[#This Row],[Type]]="Straight", 0)</f>
        <v>1</v>
      </c>
      <c r="C846" s="1">
        <v>1.3380000000000001</v>
      </c>
      <c r="D846" s="1">
        <v>105.10899999999999</v>
      </c>
      <c r="E846">
        <f>IFERROR(Table1[[#This Row],[Section Length]]/Table1[[#This Row],[Corner Radius]], 0) * Table1[[#This Row],[Sign]]</f>
        <v>1.2729642561531364E-2</v>
      </c>
      <c r="F846">
        <f>SUM(E$2:E846)</f>
        <v>-0.12427108117750704</v>
      </c>
      <c r="G846">
        <f>Table1[[#This Row],[Heading]]*180/PI()</f>
        <v>-7.1202084669987977</v>
      </c>
    </row>
    <row r="847" spans="1:7" x14ac:dyDescent="0.25">
      <c r="A847" s="1" t="s">
        <v>1</v>
      </c>
      <c r="B847" s="1" cm="1">
        <f t="array" ref="B847">_xlfn.IFS(Table1[[#This Row],[Type]]="Right", -1, Table1[[#This Row],[Type]]="Left", 1, Table1[[#This Row],[Type]]="Straight", 0)</f>
        <v>-1</v>
      </c>
      <c r="C847" s="1">
        <v>1.3540000000000001</v>
      </c>
      <c r="D847" s="1">
        <v>538.16999999999996</v>
      </c>
      <c r="E847">
        <f>IFERROR(Table1[[#This Row],[Section Length]]/Table1[[#This Row],[Corner Radius]], 0) * Table1[[#This Row],[Sign]]</f>
        <v>-2.5159336269208617E-3</v>
      </c>
      <c r="F847">
        <f>SUM(E$2:E847)</f>
        <v>-0.12678701480442792</v>
      </c>
      <c r="G847">
        <f>Table1[[#This Row],[Heading]]*180/PI()</f>
        <v>-7.2643608453564061</v>
      </c>
    </row>
    <row r="848" spans="1:7" x14ac:dyDescent="0.25">
      <c r="A848" s="1" t="s">
        <v>1</v>
      </c>
      <c r="B848" s="1" cm="1">
        <f t="array" ref="B848">_xlfn.IFS(Table1[[#This Row],[Type]]="Right", -1, Table1[[#This Row],[Type]]="Left", 1, Table1[[#This Row],[Type]]="Straight", 0)</f>
        <v>-1</v>
      </c>
      <c r="C848" s="1">
        <v>1.333</v>
      </c>
      <c r="D848" s="1">
        <v>93.135000000000005</v>
      </c>
      <c r="E848">
        <f>IFERROR(Table1[[#This Row],[Section Length]]/Table1[[#This Row],[Corner Radius]], 0) * Table1[[#This Row],[Sign]]</f>
        <v>-1.4312557040854672E-2</v>
      </c>
      <c r="F848">
        <f>SUM(E$2:E848)</f>
        <v>-0.1410995718452826</v>
      </c>
      <c r="G848">
        <f>Table1[[#This Row],[Heading]]*180/PI()</f>
        <v>-8.0844099578376305</v>
      </c>
    </row>
    <row r="849" spans="1:7" x14ac:dyDescent="0.25">
      <c r="A849" s="1" t="s">
        <v>1</v>
      </c>
      <c r="B849" s="1" cm="1">
        <f t="array" ref="B849">_xlfn.IFS(Table1[[#This Row],[Type]]="Right", -1, Table1[[#This Row],[Type]]="Left", 1, Table1[[#This Row],[Type]]="Straight", 0)</f>
        <v>-1</v>
      </c>
      <c r="C849" s="1">
        <v>1.2929999999999999</v>
      </c>
      <c r="D849" s="1">
        <v>43.795000000000002</v>
      </c>
      <c r="E849">
        <f>IFERROR(Table1[[#This Row],[Section Length]]/Table1[[#This Row],[Corner Radius]], 0) * Table1[[#This Row],[Sign]]</f>
        <v>-2.9523918255508617E-2</v>
      </c>
      <c r="F849">
        <f>SUM(E$2:E849)</f>
        <v>-0.17062349010079123</v>
      </c>
      <c r="G849">
        <f>Table1[[#This Row],[Heading]]*180/PI()</f>
        <v>-9.776005868567518</v>
      </c>
    </row>
    <row r="850" spans="1:7" x14ac:dyDescent="0.25">
      <c r="A850" s="1" t="s">
        <v>1</v>
      </c>
      <c r="B850" s="1" cm="1">
        <f t="array" ref="B850">_xlfn.IFS(Table1[[#This Row],[Type]]="Right", -1, Table1[[#This Row],[Type]]="Left", 1, Table1[[#This Row],[Type]]="Straight", 0)</f>
        <v>-1</v>
      </c>
      <c r="C850" s="1">
        <v>1.26</v>
      </c>
      <c r="D850" s="1">
        <v>22.193000000000001</v>
      </c>
      <c r="E850">
        <f>IFERROR(Table1[[#This Row],[Section Length]]/Table1[[#This Row],[Corner Radius]], 0) * Table1[[#This Row],[Sign]]</f>
        <v>-5.6774658676159148E-2</v>
      </c>
      <c r="F850">
        <f>SUM(E$2:E850)</f>
        <v>-0.22739814877695036</v>
      </c>
      <c r="G850">
        <f>Table1[[#This Row],[Heading]]*180/PI()</f>
        <v>-13.028954194007238</v>
      </c>
    </row>
    <row r="851" spans="1:7" x14ac:dyDescent="0.25">
      <c r="A851" s="1" t="s">
        <v>1</v>
      </c>
      <c r="B851" s="1" cm="1">
        <f t="array" ref="B851">_xlfn.IFS(Table1[[#This Row],[Type]]="Right", -1, Table1[[#This Row],[Type]]="Left", 1, Table1[[#This Row],[Type]]="Straight", 0)</f>
        <v>-1</v>
      </c>
      <c r="C851" s="1">
        <v>1.238</v>
      </c>
      <c r="D851" s="1">
        <v>15.098000000000001</v>
      </c>
      <c r="E851">
        <f>IFERROR(Table1[[#This Row],[Section Length]]/Table1[[#This Row],[Corner Radius]], 0) * Table1[[#This Row],[Sign]]</f>
        <v>-8.1997615578222272E-2</v>
      </c>
      <c r="F851">
        <f>SUM(E$2:E851)</f>
        <v>-0.30939576435517263</v>
      </c>
      <c r="G851">
        <f>Table1[[#This Row],[Heading]]*180/PI()</f>
        <v>-17.727071496775547</v>
      </c>
    </row>
    <row r="852" spans="1:7" x14ac:dyDescent="0.25">
      <c r="A852" s="1" t="s">
        <v>1</v>
      </c>
      <c r="B852" s="1" cm="1">
        <f t="array" ref="B852">_xlfn.IFS(Table1[[#This Row],[Type]]="Right", -1, Table1[[#This Row],[Type]]="Left", 1, Table1[[#This Row],[Type]]="Straight", 0)</f>
        <v>-1</v>
      </c>
      <c r="C852" s="1">
        <v>1.2210000000000001</v>
      </c>
      <c r="D852" s="1">
        <v>13.669</v>
      </c>
      <c r="E852">
        <f>IFERROR(Table1[[#This Row],[Section Length]]/Table1[[#This Row],[Corner Radius]], 0) * Table1[[#This Row],[Sign]]</f>
        <v>-8.9326212597849147E-2</v>
      </c>
      <c r="F852">
        <f>SUM(E$2:E852)</f>
        <v>-0.39872197695302181</v>
      </c>
      <c r="G852">
        <f>Table1[[#This Row],[Heading]]*180/PI()</f>
        <v>-22.845086478520628</v>
      </c>
    </row>
    <row r="853" spans="1:7" x14ac:dyDescent="0.25">
      <c r="A853" s="1" t="s">
        <v>1</v>
      </c>
      <c r="B853" s="1" cm="1">
        <f t="array" ref="B853">_xlfn.IFS(Table1[[#This Row],[Type]]="Right", -1, Table1[[#This Row],[Type]]="Left", 1, Table1[[#This Row],[Type]]="Straight", 0)</f>
        <v>-1</v>
      </c>
      <c r="C853" s="1">
        <v>1.202</v>
      </c>
      <c r="D853" s="1">
        <v>15.266</v>
      </c>
      <c r="E853">
        <f>IFERROR(Table1[[#This Row],[Section Length]]/Table1[[#This Row],[Corner Radius]], 0) * Table1[[#This Row],[Sign]]</f>
        <v>-7.8737062753832049E-2</v>
      </c>
      <c r="F853">
        <f>SUM(E$2:E853)</f>
        <v>-0.47745903970685388</v>
      </c>
      <c r="G853">
        <f>Table1[[#This Row],[Heading]]*180/PI()</f>
        <v>-27.356387865571918</v>
      </c>
    </row>
    <row r="854" spans="1:7" x14ac:dyDescent="0.25">
      <c r="A854" s="1" t="s">
        <v>1</v>
      </c>
      <c r="B854" s="1" cm="1">
        <f t="array" ref="B854">_xlfn.IFS(Table1[[#This Row],[Type]]="Right", -1, Table1[[#This Row],[Type]]="Left", 1, Table1[[#This Row],[Type]]="Straight", 0)</f>
        <v>-1</v>
      </c>
      <c r="C854" s="1">
        <v>1.1839999999999999</v>
      </c>
      <c r="D854" s="1">
        <v>16.196999999999999</v>
      </c>
      <c r="E854">
        <f>IFERROR(Table1[[#This Row],[Section Length]]/Table1[[#This Row],[Corner Radius]], 0) * Table1[[#This Row],[Sign]]</f>
        <v>-7.309995678212014E-2</v>
      </c>
      <c r="F854">
        <f>SUM(E$2:E854)</f>
        <v>-0.550558996488974</v>
      </c>
      <c r="G854">
        <f>Table1[[#This Row],[Heading]]*180/PI()</f>
        <v>-31.544706871776118</v>
      </c>
    </row>
    <row r="855" spans="1:7" x14ac:dyDescent="0.25">
      <c r="A855" s="1" t="s">
        <v>1</v>
      </c>
      <c r="B855" s="1" cm="1">
        <f t="array" ref="B855">_xlfn.IFS(Table1[[#This Row],[Type]]="Right", -1, Table1[[#This Row],[Type]]="Left", 1, Table1[[#This Row],[Type]]="Straight", 0)</f>
        <v>-1</v>
      </c>
      <c r="C855" s="1">
        <v>1.1910000000000001</v>
      </c>
      <c r="D855" s="1">
        <v>13.509</v>
      </c>
      <c r="E855">
        <f>IFERROR(Table1[[#This Row],[Section Length]]/Table1[[#This Row],[Corner Radius]], 0) * Table1[[#This Row],[Sign]]</f>
        <v>-8.8163446591161446E-2</v>
      </c>
      <c r="F855">
        <f>SUM(E$2:E855)</f>
        <v>-0.63872244308013548</v>
      </c>
      <c r="G855">
        <f>Table1[[#This Row],[Heading]]*180/PI()</f>
        <v>-36.596100268776716</v>
      </c>
    </row>
    <row r="856" spans="1:7" x14ac:dyDescent="0.25">
      <c r="A856" s="1" t="s">
        <v>1</v>
      </c>
      <c r="B856" s="1" cm="1">
        <f t="array" ref="B856">_xlfn.IFS(Table1[[#This Row],[Type]]="Right", -1, Table1[[#This Row],[Type]]="Left", 1, Table1[[#This Row],[Type]]="Straight", 0)</f>
        <v>-1</v>
      </c>
      <c r="C856" s="1">
        <v>1.1990000000000001</v>
      </c>
      <c r="D856" s="1">
        <v>12.493</v>
      </c>
      <c r="E856">
        <f>IFERROR(Table1[[#This Row],[Section Length]]/Table1[[#This Row],[Corner Radius]], 0) * Table1[[#This Row],[Sign]]</f>
        <v>-9.5973745297366533E-2</v>
      </c>
      <c r="F856">
        <f>SUM(E$2:E856)</f>
        <v>-0.73469618837750206</v>
      </c>
      <c r="G856">
        <f>Table1[[#This Row],[Heading]]*180/PI()</f>
        <v>-42.094990818379351</v>
      </c>
    </row>
    <row r="857" spans="1:7" x14ac:dyDescent="0.25">
      <c r="A857" s="1" t="s">
        <v>1</v>
      </c>
      <c r="B857" s="1" cm="1">
        <f t="array" ref="B857">_xlfn.IFS(Table1[[#This Row],[Type]]="Right", -1, Table1[[#This Row],[Type]]="Left", 1, Table1[[#This Row],[Type]]="Straight", 0)</f>
        <v>-1</v>
      </c>
      <c r="C857" s="1">
        <v>1.2</v>
      </c>
      <c r="D857" s="1">
        <v>13.997999999999999</v>
      </c>
      <c r="E857">
        <f>IFERROR(Table1[[#This Row],[Section Length]]/Table1[[#This Row],[Corner Radius]], 0) * Table1[[#This Row],[Sign]]</f>
        <v>-8.5726532361765972E-2</v>
      </c>
      <c r="F857">
        <f>SUM(E$2:E857)</f>
        <v>-0.82042272073926803</v>
      </c>
      <c r="G857">
        <f>Table1[[#This Row],[Heading]]*180/PI()</f>
        <v>-47.00675931500021</v>
      </c>
    </row>
    <row r="858" spans="1:7" x14ac:dyDescent="0.25">
      <c r="A858" s="1" t="s">
        <v>1</v>
      </c>
      <c r="B858" s="1" cm="1">
        <f t="array" ref="B858">_xlfn.IFS(Table1[[#This Row],[Type]]="Right", -1, Table1[[#This Row],[Type]]="Left", 1, Table1[[#This Row],[Type]]="Straight", 0)</f>
        <v>-1</v>
      </c>
      <c r="C858" s="1">
        <v>1.194</v>
      </c>
      <c r="D858" s="1">
        <v>13.161</v>
      </c>
      <c r="E858">
        <f>IFERROR(Table1[[#This Row],[Section Length]]/Table1[[#This Row],[Corner Radius]], 0) * Table1[[#This Row],[Sign]]</f>
        <v>-9.072258946888534E-2</v>
      </c>
      <c r="F858">
        <f>SUM(E$2:E858)</f>
        <v>-0.91114531020815337</v>
      </c>
      <c r="G858">
        <f>Table1[[#This Row],[Heading]]*180/PI()</f>
        <v>-52.204780798065357</v>
      </c>
    </row>
    <row r="859" spans="1:7" x14ac:dyDescent="0.25">
      <c r="A859" s="1" t="s">
        <v>1</v>
      </c>
      <c r="B859" s="1" cm="1">
        <f t="array" ref="B859">_xlfn.IFS(Table1[[#This Row],[Type]]="Right", -1, Table1[[#This Row],[Type]]="Left", 1, Table1[[#This Row],[Type]]="Straight", 0)</f>
        <v>-1</v>
      </c>
      <c r="C859" s="1">
        <v>1.2030000000000001</v>
      </c>
      <c r="D859" s="1">
        <v>12.875</v>
      </c>
      <c r="E859">
        <f>IFERROR(Table1[[#This Row],[Section Length]]/Table1[[#This Row],[Corner Radius]], 0) * Table1[[#This Row],[Sign]]</f>
        <v>-9.34368932038835E-2</v>
      </c>
      <c r="F859">
        <f>SUM(E$2:E859)</f>
        <v>-1.0045822034120369</v>
      </c>
      <c r="G859">
        <f>Table1[[#This Row],[Heading]]*180/PI()</f>
        <v>-57.558320429462484</v>
      </c>
    </row>
    <row r="860" spans="1:7" x14ac:dyDescent="0.25">
      <c r="A860" s="1" t="s">
        <v>1</v>
      </c>
      <c r="B860" s="1" cm="1">
        <f t="array" ref="B860">_xlfn.IFS(Table1[[#This Row],[Type]]="Right", -1, Table1[[#This Row],[Type]]="Left", 1, Table1[[#This Row],[Type]]="Straight", 0)</f>
        <v>-1</v>
      </c>
      <c r="C860" s="1">
        <v>1.2</v>
      </c>
      <c r="D860" s="1">
        <v>13.815</v>
      </c>
      <c r="E860">
        <f>IFERROR(Table1[[#This Row],[Section Length]]/Table1[[#This Row],[Corner Radius]], 0) * Table1[[#This Row],[Sign]]</f>
        <v>-8.6862106406080344E-2</v>
      </c>
      <c r="F860">
        <f>SUM(E$2:E860)</f>
        <v>-1.0914443098181172</v>
      </c>
      <c r="G860">
        <f>Table1[[#This Row],[Heading]]*180/PI()</f>
        <v>-62.535152526147158</v>
      </c>
    </row>
    <row r="861" spans="1:7" x14ac:dyDescent="0.25">
      <c r="A861" s="1" t="s">
        <v>1</v>
      </c>
      <c r="B861" s="1" cm="1">
        <f t="array" ref="B861">_xlfn.IFS(Table1[[#This Row],[Type]]="Right", -1, Table1[[#This Row],[Type]]="Left", 1, Table1[[#This Row],[Type]]="Straight", 0)</f>
        <v>-1</v>
      </c>
      <c r="C861" s="1">
        <v>1.1910000000000001</v>
      </c>
      <c r="D861" s="1">
        <v>13.336</v>
      </c>
      <c r="E861">
        <f>IFERROR(Table1[[#This Row],[Section Length]]/Table1[[#This Row],[Corner Radius]], 0) * Table1[[#This Row],[Sign]]</f>
        <v>-8.9307138572285547E-2</v>
      </c>
      <c r="F861">
        <f>SUM(E$2:E861)</f>
        <v>-1.1807514483904027</v>
      </c>
      <c r="G861">
        <f>Table1[[#This Row],[Heading]]*180/PI()</f>
        <v>-67.652074646729119</v>
      </c>
    </row>
    <row r="862" spans="1:7" x14ac:dyDescent="0.25">
      <c r="A862" s="1" t="s">
        <v>1</v>
      </c>
      <c r="B862" s="1" cm="1">
        <f t="array" ref="B862">_xlfn.IFS(Table1[[#This Row],[Type]]="Right", -1, Table1[[#This Row],[Type]]="Left", 1, Table1[[#This Row],[Type]]="Straight", 0)</f>
        <v>-1</v>
      </c>
      <c r="C862" s="1">
        <v>1.19</v>
      </c>
      <c r="D862" s="1">
        <v>12.224</v>
      </c>
      <c r="E862">
        <f>IFERROR(Table1[[#This Row],[Section Length]]/Table1[[#This Row],[Corner Radius]], 0) * Table1[[#This Row],[Sign]]</f>
        <v>-9.7349476439790569E-2</v>
      </c>
      <c r="F862">
        <f>SUM(E$2:E862)</f>
        <v>-1.2781009248301933</v>
      </c>
      <c r="G862">
        <f>Table1[[#This Row],[Heading]]*180/PI()</f>
        <v>-73.229788784537362</v>
      </c>
    </row>
    <row r="863" spans="1:7" x14ac:dyDescent="0.25">
      <c r="A863" s="1" t="s">
        <v>1</v>
      </c>
      <c r="B863" s="1" cm="1">
        <f t="array" ref="B863">_xlfn.IFS(Table1[[#This Row],[Type]]="Right", -1, Table1[[#This Row],[Type]]="Left", 1, Table1[[#This Row],[Type]]="Straight", 0)</f>
        <v>-1</v>
      </c>
      <c r="C863" s="1">
        <v>1.181</v>
      </c>
      <c r="D863" s="1">
        <v>11.632999999999999</v>
      </c>
      <c r="E863">
        <f>IFERROR(Table1[[#This Row],[Section Length]]/Table1[[#This Row],[Corner Radius]], 0) * Table1[[#This Row],[Sign]]</f>
        <v>-0.1015215335682971</v>
      </c>
      <c r="F863">
        <f>SUM(E$2:E863)</f>
        <v>-1.3796224583984904</v>
      </c>
      <c r="G863">
        <f>Table1[[#This Row],[Heading]]*180/PI()</f>
        <v>-79.046544187696497</v>
      </c>
    </row>
    <row r="864" spans="1:7" x14ac:dyDescent="0.25">
      <c r="A864" s="1" t="s">
        <v>1</v>
      </c>
      <c r="B864" s="1" cm="1">
        <f t="array" ref="B864">_xlfn.IFS(Table1[[#This Row],[Type]]="Right", -1, Table1[[#This Row],[Type]]="Left", 1, Table1[[#This Row],[Type]]="Straight", 0)</f>
        <v>-1</v>
      </c>
      <c r="C864" s="1">
        <v>1.1619999999999999</v>
      </c>
      <c r="D864" s="1">
        <v>13.121</v>
      </c>
      <c r="E864">
        <f>IFERROR(Table1[[#This Row],[Section Length]]/Table1[[#This Row],[Corner Radius]], 0) * Table1[[#This Row],[Sign]]</f>
        <v>-8.8560323146101655E-2</v>
      </c>
      <c r="F864">
        <f>SUM(E$2:E864)</f>
        <v>-1.468182781544592</v>
      </c>
      <c r="G864">
        <f>Table1[[#This Row],[Heading]]*180/PI()</f>
        <v>-84.120676936282862</v>
      </c>
    </row>
    <row r="865" spans="1:7" x14ac:dyDescent="0.25">
      <c r="A865" s="1" t="s">
        <v>1</v>
      </c>
      <c r="B865" s="1" cm="1">
        <f t="array" ref="B865">_xlfn.IFS(Table1[[#This Row],[Type]]="Right", -1, Table1[[#This Row],[Type]]="Left", 1, Table1[[#This Row],[Type]]="Straight", 0)</f>
        <v>-1</v>
      </c>
      <c r="C865" s="1">
        <v>1.1459999999999999</v>
      </c>
      <c r="D865" s="1">
        <v>13.121</v>
      </c>
      <c r="E865">
        <f>IFERROR(Table1[[#This Row],[Section Length]]/Table1[[#This Row],[Corner Radius]], 0) * Table1[[#This Row],[Sign]]</f>
        <v>-8.7340903894520219E-2</v>
      </c>
      <c r="F865">
        <f>SUM(E$2:E865)</f>
        <v>-1.5555236854391123</v>
      </c>
      <c r="G865">
        <f>Table1[[#This Row],[Heading]]*180/PI()</f>
        <v>-89.124942108296594</v>
      </c>
    </row>
    <row r="866" spans="1:7" x14ac:dyDescent="0.25">
      <c r="A866" s="1" t="s">
        <v>1</v>
      </c>
      <c r="B866" s="1" cm="1">
        <f t="array" ref="B866">_xlfn.IFS(Table1[[#This Row],[Type]]="Right", -1, Table1[[#This Row],[Type]]="Left", 1, Table1[[#This Row],[Type]]="Straight", 0)</f>
        <v>-1</v>
      </c>
      <c r="C866" s="1">
        <v>1.147</v>
      </c>
      <c r="D866" s="1">
        <v>11.694000000000001</v>
      </c>
      <c r="E866">
        <f>IFERROR(Table1[[#This Row],[Section Length]]/Table1[[#This Row],[Corner Radius]], 0) * Table1[[#This Row],[Sign]]</f>
        <v>-9.8084487771506745E-2</v>
      </c>
      <c r="F866">
        <f>SUM(E$2:E866)</f>
        <v>-1.6536081732106191</v>
      </c>
      <c r="G866">
        <f>Table1[[#This Row],[Heading]]*180/PI()</f>
        <v>-94.744769293306476</v>
      </c>
    </row>
    <row r="867" spans="1:7" x14ac:dyDescent="0.25">
      <c r="A867" s="1" t="s">
        <v>1</v>
      </c>
      <c r="B867" s="1" cm="1">
        <f t="array" ref="B867">_xlfn.IFS(Table1[[#This Row],[Type]]="Right", -1, Table1[[#This Row],[Type]]="Left", 1, Table1[[#This Row],[Type]]="Straight", 0)</f>
        <v>-1</v>
      </c>
      <c r="C867" s="1">
        <v>1.1379999999999999</v>
      </c>
      <c r="D867" s="1">
        <v>11.662000000000001</v>
      </c>
      <c r="E867">
        <f>IFERROR(Table1[[#This Row],[Section Length]]/Table1[[#This Row],[Corner Radius]], 0) * Table1[[#This Row],[Sign]]</f>
        <v>-9.7581889898816651E-2</v>
      </c>
      <c r="F867">
        <f>SUM(E$2:E867)</f>
        <v>-1.7511900631094357</v>
      </c>
      <c r="G867">
        <f>Table1[[#This Row],[Heading]]*180/PI()</f>
        <v>-100.33579974141895</v>
      </c>
    </row>
    <row r="868" spans="1:7" x14ac:dyDescent="0.25">
      <c r="A868" s="1" t="s">
        <v>1</v>
      </c>
      <c r="B868" s="1" cm="1">
        <f t="array" ref="B868">_xlfn.IFS(Table1[[#This Row],[Type]]="Right", -1, Table1[[#This Row],[Type]]="Left", 1, Table1[[#This Row],[Type]]="Straight", 0)</f>
        <v>-1</v>
      </c>
      <c r="C868" s="1">
        <v>1.1279999999999999</v>
      </c>
      <c r="D868" s="1">
        <v>12.282999999999999</v>
      </c>
      <c r="E868">
        <f>IFERROR(Table1[[#This Row],[Section Length]]/Table1[[#This Row],[Corner Radius]], 0) * Table1[[#This Row],[Sign]]</f>
        <v>-9.1834242448913125E-2</v>
      </c>
      <c r="F868">
        <f>SUM(E$2:E868)</f>
        <v>-1.8430243055583488</v>
      </c>
      <c r="G868">
        <f>Table1[[#This Row],[Heading]]*180/PI()</f>
        <v>-105.59751424852281</v>
      </c>
    </row>
    <row r="869" spans="1:7" x14ac:dyDescent="0.25">
      <c r="A869" s="1" t="s">
        <v>1</v>
      </c>
      <c r="B869" s="1" cm="1">
        <f t="array" ref="B869">_xlfn.IFS(Table1[[#This Row],[Type]]="Right", -1, Table1[[#This Row],[Type]]="Left", 1, Table1[[#This Row],[Type]]="Straight", 0)</f>
        <v>-1</v>
      </c>
      <c r="C869" s="1">
        <v>1.113</v>
      </c>
      <c r="D869" s="1">
        <v>12.464</v>
      </c>
      <c r="E869">
        <f>IFERROR(Table1[[#This Row],[Section Length]]/Table1[[#This Row],[Corner Radius]], 0) * Table1[[#This Row],[Sign]]</f>
        <v>-8.9297175866495507E-2</v>
      </c>
      <c r="F869">
        <f>SUM(E$2:E869)</f>
        <v>-1.9323214814248444</v>
      </c>
      <c r="G869">
        <f>Table1[[#This Row],[Heading]]*180/PI()</f>
        <v>-110.71386554811049</v>
      </c>
    </row>
    <row r="870" spans="1:7" x14ac:dyDescent="0.25">
      <c r="A870" s="1" t="s">
        <v>1</v>
      </c>
      <c r="B870" s="1" cm="1">
        <f t="array" ref="B870">_xlfn.IFS(Table1[[#This Row],[Type]]="Right", -1, Table1[[#This Row],[Type]]="Left", 1, Table1[[#This Row],[Type]]="Straight", 0)</f>
        <v>-1</v>
      </c>
      <c r="C870" s="1">
        <v>1.099</v>
      </c>
      <c r="D870" s="1">
        <v>12.492000000000001</v>
      </c>
      <c r="E870">
        <f>IFERROR(Table1[[#This Row],[Section Length]]/Table1[[#This Row],[Corner Radius]], 0) * Table1[[#This Row],[Sign]]</f>
        <v>-8.7976304835094457E-2</v>
      </c>
      <c r="F870">
        <f>SUM(E$2:E870)</f>
        <v>-2.0202977862599387</v>
      </c>
      <c r="G870">
        <f>Table1[[#This Row],[Heading]]*180/PI()</f>
        <v>-115.75453651231777</v>
      </c>
    </row>
    <row r="871" spans="1:7" x14ac:dyDescent="0.25">
      <c r="A871" s="1" t="s">
        <v>1</v>
      </c>
      <c r="B871" s="1" cm="1">
        <f t="array" ref="B871">_xlfn.IFS(Table1[[#This Row],[Type]]="Right", -1, Table1[[#This Row],[Type]]="Left", 1, Table1[[#This Row],[Type]]="Straight", 0)</f>
        <v>-1</v>
      </c>
      <c r="C871" s="1">
        <v>1.1080000000000001</v>
      </c>
      <c r="D871" s="1">
        <v>13.765000000000001</v>
      </c>
      <c r="E871">
        <f>IFERROR(Table1[[#This Row],[Section Length]]/Table1[[#This Row],[Corner Radius]], 0) * Table1[[#This Row],[Sign]]</f>
        <v>-8.0494006538321838E-2</v>
      </c>
      <c r="F871">
        <f>SUM(E$2:E871)</f>
        <v>-2.1007917927982604</v>
      </c>
      <c r="G871">
        <f>Table1[[#This Row],[Heading]]*180/PI()</f>
        <v>-120.36650336306207</v>
      </c>
    </row>
    <row r="872" spans="1:7" x14ac:dyDescent="0.25">
      <c r="A872" s="1" t="s">
        <v>1</v>
      </c>
      <c r="B872" s="1" cm="1">
        <f t="array" ref="B872">_xlfn.IFS(Table1[[#This Row],[Type]]="Right", -1, Table1[[#This Row],[Type]]="Left", 1, Table1[[#This Row],[Type]]="Straight", 0)</f>
        <v>-1</v>
      </c>
      <c r="C872" s="1">
        <v>1.141</v>
      </c>
      <c r="D872" s="1">
        <v>14.465</v>
      </c>
      <c r="E872">
        <f>IFERROR(Table1[[#This Row],[Section Length]]/Table1[[#This Row],[Corner Radius]], 0) * Table1[[#This Row],[Sign]]</f>
        <v>-7.8880055305910815E-2</v>
      </c>
      <c r="F872">
        <f>SUM(E$2:E872)</f>
        <v>-2.1796718481041713</v>
      </c>
      <c r="G872">
        <f>Table1[[#This Row],[Heading]]*180/PI()</f>
        <v>-124.88599761984926</v>
      </c>
    </row>
    <row r="873" spans="1:7" x14ac:dyDescent="0.25">
      <c r="A873" s="1" t="s">
        <v>1</v>
      </c>
      <c r="B873" s="1" cm="1">
        <f t="array" ref="B873">_xlfn.IFS(Table1[[#This Row],[Type]]="Right", -1, Table1[[#This Row],[Type]]="Left", 1, Table1[[#This Row],[Type]]="Straight", 0)</f>
        <v>-1</v>
      </c>
      <c r="C873" s="1">
        <v>1.171</v>
      </c>
      <c r="D873" s="1">
        <v>15.244</v>
      </c>
      <c r="E873">
        <f>IFERROR(Table1[[#This Row],[Section Length]]/Table1[[#This Row],[Corner Radius]], 0) * Table1[[#This Row],[Sign]]</f>
        <v>-7.6817108370506426E-2</v>
      </c>
      <c r="F873">
        <f>SUM(E$2:E873)</f>
        <v>-2.2564889564746777</v>
      </c>
      <c r="G873">
        <f>Table1[[#This Row],[Heading]]*180/PI()</f>
        <v>-129.28729372387835</v>
      </c>
    </row>
    <row r="874" spans="1:7" x14ac:dyDescent="0.25">
      <c r="A874" s="1" t="s">
        <v>1</v>
      </c>
      <c r="B874" s="1" cm="1">
        <f t="array" ref="B874">_xlfn.IFS(Table1[[#This Row],[Type]]="Right", -1, Table1[[#This Row],[Type]]="Left", 1, Table1[[#This Row],[Type]]="Straight", 0)</f>
        <v>-1</v>
      </c>
      <c r="C874" s="1">
        <v>1.2</v>
      </c>
      <c r="D874" s="1">
        <v>18.073</v>
      </c>
      <c r="E874">
        <f>IFERROR(Table1[[#This Row],[Section Length]]/Table1[[#This Row],[Corner Radius]], 0) * Table1[[#This Row],[Sign]]</f>
        <v>-6.6397388369390797E-2</v>
      </c>
      <c r="F874">
        <f>SUM(E$2:E874)</f>
        <v>-2.3228863448440684</v>
      </c>
      <c r="G874">
        <f>Table1[[#This Row],[Heading]]*180/PI()</f>
        <v>-133.09158384813546</v>
      </c>
    </row>
    <row r="875" spans="1:7" x14ac:dyDescent="0.25">
      <c r="A875" s="1" t="s">
        <v>1</v>
      </c>
      <c r="B875" s="1" cm="1">
        <f t="array" ref="B875">_xlfn.IFS(Table1[[#This Row],[Type]]="Right", -1, Table1[[#This Row],[Type]]="Left", 1, Table1[[#This Row],[Type]]="Straight", 0)</f>
        <v>-1</v>
      </c>
      <c r="C875" s="1">
        <v>1.222</v>
      </c>
      <c r="D875" s="1">
        <v>16.998000000000001</v>
      </c>
      <c r="E875">
        <f>IFERROR(Table1[[#This Row],[Section Length]]/Table1[[#This Row],[Corner Radius]], 0) * Table1[[#This Row],[Sign]]</f>
        <v>-7.1890810683609835E-2</v>
      </c>
      <c r="F875">
        <f>SUM(E$2:E875)</f>
        <v>-2.3947771555276782</v>
      </c>
      <c r="G875">
        <f>Table1[[#This Row],[Heading]]*180/PI()</f>
        <v>-137.2106238860803</v>
      </c>
    </row>
    <row r="876" spans="1:7" x14ac:dyDescent="0.25">
      <c r="A876" s="1" t="s">
        <v>1</v>
      </c>
      <c r="B876" s="1" cm="1">
        <f t="array" ref="B876">_xlfn.IFS(Table1[[#This Row],[Type]]="Right", -1, Table1[[#This Row],[Type]]="Left", 1, Table1[[#This Row],[Type]]="Straight", 0)</f>
        <v>-1</v>
      </c>
      <c r="C876" s="1">
        <v>1.2450000000000001</v>
      </c>
      <c r="D876" s="1">
        <v>14.978</v>
      </c>
      <c r="E876">
        <f>IFERROR(Table1[[#This Row],[Section Length]]/Table1[[#This Row],[Corner Radius]], 0) * Table1[[#This Row],[Sign]]</f>
        <v>-8.3121912137802123E-2</v>
      </c>
      <c r="F876">
        <f>SUM(E$2:E876)</f>
        <v>-2.4778990676654802</v>
      </c>
      <c r="G876">
        <f>Table1[[#This Row],[Heading]]*180/PI()</f>
        <v>-141.9731586366336</v>
      </c>
    </row>
    <row r="877" spans="1:7" x14ac:dyDescent="0.25">
      <c r="A877" s="1" t="s">
        <v>1</v>
      </c>
      <c r="B877" s="1" cm="1">
        <f t="array" ref="B877">_xlfn.IFS(Table1[[#This Row],[Type]]="Right", -1, Table1[[#This Row],[Type]]="Left", 1, Table1[[#This Row],[Type]]="Straight", 0)</f>
        <v>-1</v>
      </c>
      <c r="C877" s="1">
        <v>1.2689999999999999</v>
      </c>
      <c r="D877" s="1">
        <v>15.239000000000001</v>
      </c>
      <c r="E877">
        <f>IFERROR(Table1[[#This Row],[Section Length]]/Table1[[#This Row],[Corner Radius]], 0) * Table1[[#This Row],[Sign]]</f>
        <v>-8.327318065489861E-2</v>
      </c>
      <c r="F877">
        <f>SUM(E$2:E877)</f>
        <v>-2.5611722483203789</v>
      </c>
      <c r="G877">
        <f>Table1[[#This Row],[Heading]]*180/PI()</f>
        <v>-146.74436043478977</v>
      </c>
    </row>
    <row r="878" spans="1:7" x14ac:dyDescent="0.25">
      <c r="A878" s="1" t="s">
        <v>1</v>
      </c>
      <c r="B878" s="1" cm="1">
        <f t="array" ref="B878">_xlfn.IFS(Table1[[#This Row],[Type]]="Right", -1, Table1[[#This Row],[Type]]="Left", 1, Table1[[#This Row],[Type]]="Straight", 0)</f>
        <v>-1</v>
      </c>
      <c r="C878" s="1">
        <v>1.286</v>
      </c>
      <c r="D878" s="1">
        <v>17.978999999999999</v>
      </c>
      <c r="E878">
        <f>IFERROR(Table1[[#This Row],[Section Length]]/Table1[[#This Row],[Corner Radius]], 0) * Table1[[#This Row],[Sign]]</f>
        <v>-7.1527893653707111E-2</v>
      </c>
      <c r="F878">
        <f>SUM(E$2:E878)</f>
        <v>-2.6327001419740861</v>
      </c>
      <c r="G878">
        <f>Table1[[#This Row],[Heading]]*180/PI()</f>
        <v>-150.84260685860775</v>
      </c>
    </row>
    <row r="879" spans="1:7" x14ac:dyDescent="0.25">
      <c r="A879" s="1" t="s">
        <v>1</v>
      </c>
      <c r="B879" s="1" cm="1">
        <f t="array" ref="B879">_xlfn.IFS(Table1[[#This Row],[Type]]="Right", -1, Table1[[#This Row],[Type]]="Left", 1, Table1[[#This Row],[Type]]="Straight", 0)</f>
        <v>-1</v>
      </c>
      <c r="C879" s="1">
        <v>1.294</v>
      </c>
      <c r="D879" s="1">
        <v>18.754999999999999</v>
      </c>
      <c r="E879">
        <f>IFERROR(Table1[[#This Row],[Section Length]]/Table1[[#This Row],[Corner Radius]], 0) * Table1[[#This Row],[Sign]]</f>
        <v>-6.8994934684084255E-2</v>
      </c>
      <c r="F879">
        <f>SUM(E$2:E879)</f>
        <v>-2.7016950766581704</v>
      </c>
      <c r="G879">
        <f>Table1[[#This Row],[Heading]]*180/PI()</f>
        <v>-154.79572542378659</v>
      </c>
    </row>
    <row r="880" spans="1:7" x14ac:dyDescent="0.25">
      <c r="A880" s="1" t="s">
        <v>1</v>
      </c>
      <c r="B880" s="1" cm="1">
        <f t="array" ref="B880">_xlfn.IFS(Table1[[#This Row],[Type]]="Right", -1, Table1[[#This Row],[Type]]="Left", 1, Table1[[#This Row],[Type]]="Straight", 0)</f>
        <v>-1</v>
      </c>
      <c r="C880" s="1">
        <v>1.298</v>
      </c>
      <c r="D880" s="1">
        <v>15.359</v>
      </c>
      <c r="E880">
        <f>IFERROR(Table1[[#This Row],[Section Length]]/Table1[[#This Row],[Corner Radius]], 0) * Table1[[#This Row],[Sign]]</f>
        <v>-8.451071033270395E-2</v>
      </c>
      <c r="F880">
        <f>SUM(E$2:E880)</f>
        <v>-2.7862057869908745</v>
      </c>
      <c r="G880">
        <f>Table1[[#This Row],[Heading]]*180/PI()</f>
        <v>-159.63783244950315</v>
      </c>
    </row>
    <row r="881" spans="1:7" x14ac:dyDescent="0.25">
      <c r="A881" s="1" t="s">
        <v>1</v>
      </c>
      <c r="B881" s="1" cm="1">
        <f t="array" ref="B881">_xlfn.IFS(Table1[[#This Row],[Type]]="Right", -1, Table1[[#This Row],[Type]]="Left", 1, Table1[[#This Row],[Type]]="Straight", 0)</f>
        <v>-1</v>
      </c>
      <c r="C881" s="1">
        <v>1.3129999999999999</v>
      </c>
      <c r="D881" s="1">
        <v>15.821</v>
      </c>
      <c r="E881">
        <f>IFERROR(Table1[[#This Row],[Section Length]]/Table1[[#This Row],[Corner Radius]], 0) * Table1[[#This Row],[Sign]]</f>
        <v>-8.2990961380443706E-2</v>
      </c>
      <c r="F881">
        <f>SUM(E$2:E881)</f>
        <v>-2.8691967483713183</v>
      </c>
      <c r="G881">
        <f>Table1[[#This Row],[Heading]]*180/PI()</f>
        <v>-164.39286427433578</v>
      </c>
    </row>
    <row r="882" spans="1:7" x14ac:dyDescent="0.25">
      <c r="A882" s="1" t="s">
        <v>1</v>
      </c>
      <c r="B882" s="1" cm="1">
        <f t="array" ref="B882">_xlfn.IFS(Table1[[#This Row],[Type]]="Right", -1, Table1[[#This Row],[Type]]="Left", 1, Table1[[#This Row],[Type]]="Straight", 0)</f>
        <v>-1</v>
      </c>
      <c r="C882" s="1">
        <v>1.3280000000000001</v>
      </c>
      <c r="D882" s="1">
        <v>17.361999999999998</v>
      </c>
      <c r="E882">
        <f>IFERROR(Table1[[#This Row],[Section Length]]/Table1[[#This Row],[Corner Radius]], 0) * Table1[[#This Row],[Sign]]</f>
        <v>-7.6488883769151028E-2</v>
      </c>
      <c r="F882">
        <f>SUM(E$2:E882)</f>
        <v>-2.9456856321404694</v>
      </c>
      <c r="G882">
        <f>Table1[[#This Row],[Heading]]*180/PI()</f>
        <v>-168.77535449397485</v>
      </c>
    </row>
    <row r="883" spans="1:7" x14ac:dyDescent="0.25">
      <c r="A883" s="1" t="s">
        <v>1</v>
      </c>
      <c r="B883" s="1" cm="1">
        <f t="array" ref="B883">_xlfn.IFS(Table1[[#This Row],[Type]]="Right", -1, Table1[[#This Row],[Type]]="Left", 1, Table1[[#This Row],[Type]]="Straight", 0)</f>
        <v>-1</v>
      </c>
      <c r="C883" s="1">
        <v>1.349</v>
      </c>
      <c r="D883" s="1">
        <v>18.82</v>
      </c>
      <c r="E883">
        <f>IFERROR(Table1[[#This Row],[Section Length]]/Table1[[#This Row],[Corner Radius]], 0) * Table1[[#This Row],[Sign]]</f>
        <v>-7.1679064824654623E-2</v>
      </c>
      <c r="F883">
        <f>SUM(E$2:E883)</f>
        <v>-3.017364696965124</v>
      </c>
      <c r="G883">
        <f>Table1[[#This Row],[Heading]]*180/PI()</f>
        <v>-172.8822623878722</v>
      </c>
    </row>
    <row r="884" spans="1:7" x14ac:dyDescent="0.25">
      <c r="A884" s="1" t="s">
        <v>1</v>
      </c>
      <c r="B884" s="1" cm="1">
        <f t="array" ref="B884">_xlfn.IFS(Table1[[#This Row],[Type]]="Right", -1, Table1[[#This Row],[Type]]="Left", 1, Table1[[#This Row],[Type]]="Straight", 0)</f>
        <v>-1</v>
      </c>
      <c r="C884" s="1">
        <v>1.381</v>
      </c>
      <c r="D884" s="1">
        <v>21.048999999999999</v>
      </c>
      <c r="E884">
        <f>IFERROR(Table1[[#This Row],[Section Length]]/Table1[[#This Row],[Corner Radius]], 0) * Table1[[#This Row],[Sign]]</f>
        <v>-6.5608817521022378E-2</v>
      </c>
      <c r="F884">
        <f>SUM(E$2:E884)</f>
        <v>-3.0829735144861465</v>
      </c>
      <c r="G884">
        <f>Table1[[#This Row],[Heading]]*180/PI()</f>
        <v>-176.64137073067076</v>
      </c>
    </row>
    <row r="885" spans="1:7" x14ac:dyDescent="0.25">
      <c r="A885" s="1" t="s">
        <v>1</v>
      </c>
      <c r="B885" s="1" cm="1">
        <f t="array" ref="B885">_xlfn.IFS(Table1[[#This Row],[Type]]="Right", -1, Table1[[#This Row],[Type]]="Left", 1, Table1[[#This Row],[Type]]="Straight", 0)</f>
        <v>-1</v>
      </c>
      <c r="C885" s="1">
        <v>1.4079999999999999</v>
      </c>
      <c r="D885" s="1">
        <v>21.89</v>
      </c>
      <c r="E885">
        <f>IFERROR(Table1[[#This Row],[Section Length]]/Table1[[#This Row],[Corner Radius]], 0) * Table1[[#This Row],[Sign]]</f>
        <v>-6.4321608040200998E-2</v>
      </c>
      <c r="F885">
        <f>SUM(E$2:E885)</f>
        <v>-3.1472951225263475</v>
      </c>
      <c r="G885">
        <f>Table1[[#This Row],[Heading]]*180/PI()</f>
        <v>-180.32672740286901</v>
      </c>
    </row>
    <row r="886" spans="1:7" x14ac:dyDescent="0.25">
      <c r="A886" s="1" t="s">
        <v>1</v>
      </c>
      <c r="B886" s="1" cm="1">
        <f t="array" ref="B886">_xlfn.IFS(Table1[[#This Row],[Type]]="Right", -1, Table1[[#This Row],[Type]]="Left", 1, Table1[[#This Row],[Type]]="Straight", 0)</f>
        <v>-1</v>
      </c>
      <c r="C886" s="1">
        <v>1.44</v>
      </c>
      <c r="D886" s="1">
        <v>22.367999999999999</v>
      </c>
      <c r="E886">
        <f>IFERROR(Table1[[#This Row],[Section Length]]/Table1[[#This Row],[Corner Radius]], 0) * Table1[[#This Row],[Sign]]</f>
        <v>-6.4377682403433473E-2</v>
      </c>
      <c r="F886">
        <f>SUM(E$2:E886)</f>
        <v>-3.2116728049297811</v>
      </c>
      <c r="G886">
        <f>Table1[[#This Row],[Heading]]*180/PI()</f>
        <v>-184.01529689941941</v>
      </c>
    </row>
    <row r="887" spans="1:7" x14ac:dyDescent="0.25">
      <c r="A887" s="1" t="s">
        <v>1</v>
      </c>
      <c r="B887" s="1" cm="1">
        <f t="array" ref="B887">_xlfn.IFS(Table1[[#This Row],[Type]]="Right", -1, Table1[[#This Row],[Type]]="Left", 1, Table1[[#This Row],[Type]]="Straight", 0)</f>
        <v>-1</v>
      </c>
      <c r="C887" s="1">
        <v>1.48</v>
      </c>
      <c r="D887" s="1">
        <v>21.861999999999998</v>
      </c>
      <c r="E887">
        <f>IFERROR(Table1[[#This Row],[Section Length]]/Table1[[#This Row],[Corner Radius]], 0) * Table1[[#This Row],[Sign]]</f>
        <v>-6.7697374439667002E-2</v>
      </c>
      <c r="F887">
        <f>SUM(E$2:E887)</f>
        <v>-3.2793701793694483</v>
      </c>
      <c r="G887">
        <f>Table1[[#This Row],[Heading]]*180/PI()</f>
        <v>-187.89407073892912</v>
      </c>
    </row>
    <row r="888" spans="1:7" x14ac:dyDescent="0.25">
      <c r="A888" s="1" t="s">
        <v>1</v>
      </c>
      <c r="B888" s="1" cm="1">
        <f t="array" ref="B888">_xlfn.IFS(Table1[[#This Row],[Type]]="Right", -1, Table1[[#This Row],[Type]]="Left", 1, Table1[[#This Row],[Type]]="Straight", 0)</f>
        <v>-1</v>
      </c>
      <c r="C888" s="1">
        <v>1.5129999999999999</v>
      </c>
      <c r="D888" s="1">
        <v>25.454999999999998</v>
      </c>
      <c r="E888">
        <f>IFERROR(Table1[[#This Row],[Section Length]]/Table1[[#This Row],[Corner Radius]], 0) * Table1[[#This Row],[Sign]]</f>
        <v>-5.9438224317422905E-2</v>
      </c>
      <c r="F888">
        <f>SUM(E$2:E888)</f>
        <v>-3.3388084036868713</v>
      </c>
      <c r="G888">
        <f>Table1[[#This Row],[Heading]]*180/PI()</f>
        <v>-191.29963013406936</v>
      </c>
    </row>
    <row r="889" spans="1:7" x14ac:dyDescent="0.25">
      <c r="A889" s="1" t="s">
        <v>1</v>
      </c>
      <c r="B889" s="1" cm="1">
        <f t="array" ref="B889">_xlfn.IFS(Table1[[#This Row],[Type]]="Right", -1, Table1[[#This Row],[Type]]="Left", 1, Table1[[#This Row],[Type]]="Straight", 0)</f>
        <v>-1</v>
      </c>
      <c r="C889" s="1">
        <v>1.532</v>
      </c>
      <c r="D889" s="1">
        <v>25.716000000000001</v>
      </c>
      <c r="E889">
        <f>IFERROR(Table1[[#This Row],[Section Length]]/Table1[[#This Row],[Corner Radius]], 0) * Table1[[#This Row],[Sign]]</f>
        <v>-5.9573806190698395E-2</v>
      </c>
      <c r="F889">
        <f>SUM(E$2:E889)</f>
        <v>-3.3983822098775698</v>
      </c>
      <c r="G889">
        <f>Table1[[#This Row],[Heading]]*180/PI()</f>
        <v>-194.7129577983267</v>
      </c>
    </row>
    <row r="890" spans="1:7" x14ac:dyDescent="0.25">
      <c r="A890" s="1" t="s">
        <v>1</v>
      </c>
      <c r="B890" s="1" cm="1">
        <f t="array" ref="B890">_xlfn.IFS(Table1[[#This Row],[Type]]="Right", -1, Table1[[#This Row],[Type]]="Left", 1, Table1[[#This Row],[Type]]="Straight", 0)</f>
        <v>-1</v>
      </c>
      <c r="C890" s="1">
        <v>1.571</v>
      </c>
      <c r="D890" s="1">
        <v>25.167999999999999</v>
      </c>
      <c r="E890">
        <f>IFERROR(Table1[[#This Row],[Section Length]]/Table1[[#This Row],[Corner Radius]], 0) * Table1[[#This Row],[Sign]]</f>
        <v>-6.2420534011443103E-2</v>
      </c>
      <c r="F890">
        <f>SUM(E$2:E890)</f>
        <v>-3.4608027438890128</v>
      </c>
      <c r="G890">
        <f>Table1[[#This Row],[Heading]]*180/PI()</f>
        <v>-198.28939095213519</v>
      </c>
    </row>
    <row r="891" spans="1:7" x14ac:dyDescent="0.25">
      <c r="A891" s="1" t="s">
        <v>1</v>
      </c>
      <c r="B891" s="1" cm="1">
        <f t="array" ref="B891">_xlfn.IFS(Table1[[#This Row],[Type]]="Right", -1, Table1[[#This Row],[Type]]="Left", 1, Table1[[#This Row],[Type]]="Straight", 0)</f>
        <v>-1</v>
      </c>
      <c r="C891" s="1">
        <v>1.6020000000000001</v>
      </c>
      <c r="D891" s="1">
        <v>28.116</v>
      </c>
      <c r="E891">
        <f>IFERROR(Table1[[#This Row],[Section Length]]/Table1[[#This Row],[Corner Radius]], 0) * Table1[[#This Row],[Sign]]</f>
        <v>-5.6978233034571064E-2</v>
      </c>
      <c r="F891">
        <f>SUM(E$2:E891)</f>
        <v>-3.5177809769235839</v>
      </c>
      <c r="G891">
        <f>Table1[[#This Row],[Heading]]*180/PI()</f>
        <v>-201.55400322912899</v>
      </c>
    </row>
    <row r="892" spans="1:7" x14ac:dyDescent="0.25">
      <c r="A892" s="1" t="s">
        <v>1</v>
      </c>
      <c r="B892" s="1" cm="1">
        <f t="array" ref="B892">_xlfn.IFS(Table1[[#This Row],[Type]]="Right", -1, Table1[[#This Row],[Type]]="Left", 1, Table1[[#This Row],[Type]]="Straight", 0)</f>
        <v>-1</v>
      </c>
      <c r="C892" s="1">
        <v>1.6240000000000001</v>
      </c>
      <c r="D892" s="1">
        <v>25.126999999999999</v>
      </c>
      <c r="E892">
        <f>IFERROR(Table1[[#This Row],[Section Length]]/Table1[[#This Row],[Corner Radius]], 0) * Table1[[#This Row],[Sign]]</f>
        <v>-6.4631671110757363E-2</v>
      </c>
      <c r="F892">
        <f>SUM(E$2:E892)</f>
        <v>-3.5824126480343415</v>
      </c>
      <c r="G892">
        <f>Table1[[#This Row],[Heading]]*180/PI()</f>
        <v>-205.25712520665303</v>
      </c>
    </row>
    <row r="893" spans="1:7" x14ac:dyDescent="0.25">
      <c r="A893" s="1" t="s">
        <v>1</v>
      </c>
      <c r="B893" s="1" cm="1">
        <f t="array" ref="B893">_xlfn.IFS(Table1[[#This Row],[Type]]="Right", -1, Table1[[#This Row],[Type]]="Left", 1, Table1[[#This Row],[Type]]="Straight", 0)</f>
        <v>-1</v>
      </c>
      <c r="C893" s="1">
        <v>1.6539999999999999</v>
      </c>
      <c r="D893" s="1">
        <v>25.92</v>
      </c>
      <c r="E893">
        <f>IFERROR(Table1[[#This Row],[Section Length]]/Table1[[#This Row],[Corner Radius]], 0) * Table1[[#This Row],[Sign]]</f>
        <v>-6.3811728395061718E-2</v>
      </c>
      <c r="F893">
        <f>SUM(E$2:E893)</f>
        <v>-3.6462243764294033</v>
      </c>
      <c r="G893">
        <f>Table1[[#This Row],[Heading]]*180/PI()</f>
        <v>-208.91326792712516</v>
      </c>
    </row>
    <row r="894" spans="1:7" x14ac:dyDescent="0.25">
      <c r="A894" s="1" t="s">
        <v>1</v>
      </c>
      <c r="B894" s="1" cm="1">
        <f t="array" ref="B894">_xlfn.IFS(Table1[[#This Row],[Type]]="Right", -1, Table1[[#This Row],[Type]]="Left", 1, Table1[[#This Row],[Type]]="Straight", 0)</f>
        <v>-1</v>
      </c>
      <c r="C894" s="1">
        <v>1.669</v>
      </c>
      <c r="D894" s="1">
        <v>31.696000000000002</v>
      </c>
      <c r="E894">
        <f>IFERROR(Table1[[#This Row],[Section Length]]/Table1[[#This Row],[Corner Radius]], 0) * Table1[[#This Row],[Sign]]</f>
        <v>-5.265648662291772E-2</v>
      </c>
      <c r="F894">
        <f>SUM(E$2:E894)</f>
        <v>-3.6988808630523211</v>
      </c>
      <c r="G894">
        <f>Table1[[#This Row],[Heading]]*180/PI()</f>
        <v>-211.93026237460546</v>
      </c>
    </row>
    <row r="895" spans="1:7" x14ac:dyDescent="0.25">
      <c r="A895" s="1" t="s">
        <v>1</v>
      </c>
      <c r="B895" s="1" cm="1">
        <f t="array" ref="B895">_xlfn.IFS(Table1[[#This Row],[Type]]="Right", -1, Table1[[#This Row],[Type]]="Left", 1, Table1[[#This Row],[Type]]="Straight", 0)</f>
        <v>-1</v>
      </c>
      <c r="C895" s="1">
        <v>1.6850000000000001</v>
      </c>
      <c r="D895" s="1">
        <v>42.084000000000003</v>
      </c>
      <c r="E895">
        <f>IFERROR(Table1[[#This Row],[Section Length]]/Table1[[#This Row],[Corner Radius]], 0) * Table1[[#This Row],[Sign]]</f>
        <v>-4.0038969679688244E-2</v>
      </c>
      <c r="F895">
        <f>SUM(E$2:E895)</f>
        <v>-3.7389198327320092</v>
      </c>
      <c r="G895">
        <f>Table1[[#This Row],[Heading]]*180/PI()</f>
        <v>-214.22432635330384</v>
      </c>
    </row>
    <row r="896" spans="1:7" x14ac:dyDescent="0.25">
      <c r="A896" s="1" t="s">
        <v>1</v>
      </c>
      <c r="B896" s="1" cm="1">
        <f t="array" ref="B896">_xlfn.IFS(Table1[[#This Row],[Type]]="Right", -1, Table1[[#This Row],[Type]]="Left", 1, Table1[[#This Row],[Type]]="Straight", 0)</f>
        <v>-1</v>
      </c>
      <c r="C896" s="1">
        <v>1.7070000000000001</v>
      </c>
      <c r="D896" s="1">
        <v>57.780999999999999</v>
      </c>
      <c r="E896">
        <f>IFERROR(Table1[[#This Row],[Section Length]]/Table1[[#This Row],[Corner Radius]], 0) * Table1[[#This Row],[Sign]]</f>
        <v>-2.9542583202090654E-2</v>
      </c>
      <c r="F896">
        <f>SUM(E$2:E896)</f>
        <v>-3.7684624159341</v>
      </c>
      <c r="G896">
        <f>Table1[[#This Row],[Heading]]*180/PI()</f>
        <v>-215.91699168669771</v>
      </c>
    </row>
    <row r="897" spans="1:7" x14ac:dyDescent="0.25">
      <c r="A897" s="1" t="s">
        <v>1</v>
      </c>
      <c r="B897" s="1" cm="1">
        <f t="array" ref="B897">_xlfn.IFS(Table1[[#This Row],[Type]]="Right", -1, Table1[[#This Row],[Type]]="Left", 1, Table1[[#This Row],[Type]]="Straight", 0)</f>
        <v>-1</v>
      </c>
      <c r="C897" s="1">
        <v>1.7390000000000001</v>
      </c>
      <c r="D897" s="1">
        <v>50.423999999999999</v>
      </c>
      <c r="E897">
        <f>IFERROR(Table1[[#This Row],[Section Length]]/Table1[[#This Row],[Corner Radius]], 0) * Table1[[#This Row],[Sign]]</f>
        <v>-3.4487545613200069E-2</v>
      </c>
      <c r="F897">
        <f>SUM(E$2:E897)</f>
        <v>-3.8029499615472999</v>
      </c>
      <c r="G897">
        <f>Table1[[#This Row],[Heading]]*180/PI()</f>
        <v>-217.89298249609902</v>
      </c>
    </row>
    <row r="898" spans="1:7" x14ac:dyDescent="0.25">
      <c r="A898" s="1" t="s">
        <v>1</v>
      </c>
      <c r="B898" s="1" cm="1">
        <f t="array" ref="B898">_xlfn.IFS(Table1[[#This Row],[Type]]="Right", -1, Table1[[#This Row],[Type]]="Left", 1, Table1[[#This Row],[Type]]="Straight", 0)</f>
        <v>-1</v>
      </c>
      <c r="C898" s="1">
        <v>1.784</v>
      </c>
      <c r="D898" s="1">
        <v>40.970999999999997</v>
      </c>
      <c r="E898">
        <f>IFERROR(Table1[[#This Row],[Section Length]]/Table1[[#This Row],[Corner Radius]], 0) * Table1[[#This Row],[Sign]]</f>
        <v>-4.3542993824900546E-2</v>
      </c>
      <c r="F898">
        <f>SUM(E$2:E898)</f>
        <v>-3.8464929553722005</v>
      </c>
      <c r="G898">
        <f>Table1[[#This Row],[Heading]]*180/PI()</f>
        <v>-220.38781226962999</v>
      </c>
    </row>
    <row r="899" spans="1:7" x14ac:dyDescent="0.25">
      <c r="A899" s="1" t="s">
        <v>1</v>
      </c>
      <c r="B899" s="1" cm="1">
        <f t="array" ref="B899">_xlfn.IFS(Table1[[#This Row],[Type]]="Right", -1, Table1[[#This Row],[Type]]="Left", 1, Table1[[#This Row],[Type]]="Straight", 0)</f>
        <v>-1</v>
      </c>
      <c r="C899" s="1">
        <v>1.82</v>
      </c>
      <c r="D899" s="1">
        <v>50.107999999999997</v>
      </c>
      <c r="E899">
        <f>IFERROR(Table1[[#This Row],[Section Length]]/Table1[[#This Row],[Corner Radius]], 0) * Table1[[#This Row],[Sign]]</f>
        <v>-3.632154546180251E-2</v>
      </c>
      <c r="F899">
        <f>SUM(E$2:E899)</f>
        <v>-3.8828145008340029</v>
      </c>
      <c r="G899">
        <f>Table1[[#This Row],[Heading]]*180/PI()</f>
        <v>-222.46888352998383</v>
      </c>
    </row>
    <row r="900" spans="1:7" x14ac:dyDescent="0.25">
      <c r="A900" s="1" t="s">
        <v>1</v>
      </c>
      <c r="B900" s="1" cm="1">
        <f t="array" ref="B900">_xlfn.IFS(Table1[[#This Row],[Type]]="Right", -1, Table1[[#This Row],[Type]]="Left", 1, Table1[[#This Row],[Type]]="Straight", 0)</f>
        <v>-1</v>
      </c>
      <c r="C900" s="1">
        <v>1.825</v>
      </c>
      <c r="D900" s="1">
        <v>81.525000000000006</v>
      </c>
      <c r="E900">
        <f>IFERROR(Table1[[#This Row],[Section Length]]/Table1[[#This Row],[Corner Radius]], 0) * Table1[[#This Row],[Sign]]</f>
        <v>-2.2385771235817233E-2</v>
      </c>
      <c r="F900">
        <f>SUM(E$2:E900)</f>
        <v>-3.9052002720698202</v>
      </c>
      <c r="G900">
        <f>Table1[[#This Row],[Heading]]*180/PI()</f>
        <v>-223.75149374294151</v>
      </c>
    </row>
    <row r="901" spans="1:7" x14ac:dyDescent="0.25">
      <c r="A901" s="1" t="s">
        <v>1</v>
      </c>
      <c r="B901" s="1" cm="1">
        <f t="array" ref="B901">_xlfn.IFS(Table1[[#This Row],[Type]]="Right", -1, Table1[[#This Row],[Type]]="Left", 1, Table1[[#This Row],[Type]]="Straight", 0)</f>
        <v>-1</v>
      </c>
      <c r="C901" s="1">
        <v>1.8560000000000001</v>
      </c>
      <c r="D901" s="1">
        <v>95.454999999999998</v>
      </c>
      <c r="E901">
        <f>IFERROR(Table1[[#This Row],[Section Length]]/Table1[[#This Row],[Corner Radius]], 0) * Table1[[#This Row],[Sign]]</f>
        <v>-1.9443716934681266E-2</v>
      </c>
      <c r="F901">
        <f>SUM(E$2:E901)</f>
        <v>-3.9246439890045015</v>
      </c>
      <c r="G901">
        <f>Table1[[#This Row],[Heading]]*180/PI()</f>
        <v>-224.8655366613458</v>
      </c>
    </row>
    <row r="902" spans="1:7" x14ac:dyDescent="0.25">
      <c r="A902" s="1" t="s">
        <v>1</v>
      </c>
      <c r="B902" s="1" cm="1">
        <f t="array" ref="B902">_xlfn.IFS(Table1[[#This Row],[Type]]="Right", -1, Table1[[#This Row],[Type]]="Left", 1, Table1[[#This Row],[Type]]="Straight", 0)</f>
        <v>-1</v>
      </c>
      <c r="C902" s="1">
        <v>1.8819999999999999</v>
      </c>
      <c r="D902" s="1">
        <v>94.525000000000006</v>
      </c>
      <c r="E902">
        <f>IFERROR(Table1[[#This Row],[Section Length]]/Table1[[#This Row],[Corner Radius]], 0) * Table1[[#This Row],[Sign]]</f>
        <v>-1.9910076699285902E-2</v>
      </c>
      <c r="F902">
        <f>SUM(E$2:E902)</f>
        <v>-3.9445540657037874</v>
      </c>
      <c r="G902">
        <f>Table1[[#This Row],[Heading]]*180/PI()</f>
        <v>-226.00630002599667</v>
      </c>
    </row>
    <row r="903" spans="1:7" x14ac:dyDescent="0.25">
      <c r="A903" s="1" t="s">
        <v>1</v>
      </c>
      <c r="B903" s="1" cm="1">
        <f t="array" ref="B903">_xlfn.IFS(Table1[[#This Row],[Type]]="Right", -1, Table1[[#This Row],[Type]]="Left", 1, Table1[[#This Row],[Type]]="Straight", 0)</f>
        <v>-1</v>
      </c>
      <c r="C903" s="1">
        <v>1.9039999999999999</v>
      </c>
      <c r="D903" s="1">
        <v>81.902000000000001</v>
      </c>
      <c r="E903">
        <f>IFERROR(Table1[[#This Row],[Section Length]]/Table1[[#This Row],[Corner Radius]], 0) * Table1[[#This Row],[Sign]]</f>
        <v>-2.3247295548338258E-2</v>
      </c>
      <c r="F903">
        <f>SUM(E$2:E903)</f>
        <v>-3.9678013612521257</v>
      </c>
      <c r="G903">
        <f>Table1[[#This Row],[Heading]]*180/PI()</f>
        <v>-227.33827194600971</v>
      </c>
    </row>
    <row r="904" spans="1:7" x14ac:dyDescent="0.25">
      <c r="A904" s="1" t="s">
        <v>1</v>
      </c>
      <c r="B904" s="1" cm="1">
        <f t="array" ref="B904">_xlfn.IFS(Table1[[#This Row],[Type]]="Right", -1, Table1[[#This Row],[Type]]="Left", 1, Table1[[#This Row],[Type]]="Straight", 0)</f>
        <v>-1</v>
      </c>
      <c r="C904" s="1">
        <v>1.9370000000000001</v>
      </c>
      <c r="D904" s="1">
        <v>76.477000000000004</v>
      </c>
      <c r="E904">
        <f>IFERROR(Table1[[#This Row],[Section Length]]/Table1[[#This Row],[Corner Radius]], 0) * Table1[[#This Row],[Sign]]</f>
        <v>-2.5327876354982543E-2</v>
      </c>
      <c r="F904">
        <f>SUM(E$2:E904)</f>
        <v>-3.9931292376071084</v>
      </c>
      <c r="G904">
        <f>Table1[[#This Row],[Heading]]*180/PI()</f>
        <v>-228.78945236517941</v>
      </c>
    </row>
    <row r="905" spans="1:7" x14ac:dyDescent="0.25">
      <c r="A905" s="1" t="s">
        <v>1</v>
      </c>
      <c r="B905" s="1" cm="1">
        <f t="array" ref="B905">_xlfn.IFS(Table1[[#This Row],[Type]]="Right", -1, Table1[[#This Row],[Type]]="Left", 1, Table1[[#This Row],[Type]]="Straight", 0)</f>
        <v>-1</v>
      </c>
      <c r="C905" s="1">
        <v>1.956</v>
      </c>
      <c r="D905" s="1">
        <v>170.10599999999999</v>
      </c>
      <c r="E905">
        <f>IFERROR(Table1[[#This Row],[Section Length]]/Table1[[#This Row],[Corner Radius]], 0) * Table1[[#This Row],[Sign]]</f>
        <v>-1.1498712567457938E-2</v>
      </c>
      <c r="F905">
        <f>SUM(E$2:E905)</f>
        <v>-4.0046279501745667</v>
      </c>
      <c r="G905">
        <f>Table1[[#This Row],[Heading]]*180/PI()</f>
        <v>-229.44828006512881</v>
      </c>
    </row>
    <row r="906" spans="1:7" x14ac:dyDescent="0.25">
      <c r="A906" s="1" t="s">
        <v>2</v>
      </c>
      <c r="B906" s="1" cm="1">
        <f t="array" ref="B906">_xlfn.IFS(Table1[[#This Row],[Type]]="Right", -1, Table1[[#This Row],[Type]]="Left", 1, Table1[[#This Row],[Type]]="Straight", 0)</f>
        <v>1</v>
      </c>
      <c r="C906" s="1">
        <v>1.974</v>
      </c>
      <c r="D906" s="1">
        <v>1906.326</v>
      </c>
      <c r="E906">
        <f>IFERROR(Table1[[#This Row],[Section Length]]/Table1[[#This Row],[Corner Radius]], 0) * Table1[[#This Row],[Sign]]</f>
        <v>1.0354996994218198E-3</v>
      </c>
      <c r="F906">
        <f>SUM(E$2:E906)</f>
        <v>-4.0035924504751446</v>
      </c>
      <c r="G906">
        <f>Table1[[#This Row],[Heading]]*180/PI()</f>
        <v>-229.38895030266482</v>
      </c>
    </row>
    <row r="907" spans="1:7" x14ac:dyDescent="0.25">
      <c r="A907" s="1" t="s">
        <v>2</v>
      </c>
      <c r="B907" s="1" cm="1">
        <f t="array" ref="B907">_xlfn.IFS(Table1[[#This Row],[Type]]="Right", -1, Table1[[#This Row],[Type]]="Left", 1, Table1[[#This Row],[Type]]="Straight", 0)</f>
        <v>1</v>
      </c>
      <c r="C907" s="1">
        <v>2</v>
      </c>
      <c r="D907" s="1">
        <v>367.142</v>
      </c>
      <c r="E907">
        <f>IFERROR(Table1[[#This Row],[Section Length]]/Table1[[#This Row],[Corner Radius]], 0) * Table1[[#This Row],[Sign]]</f>
        <v>5.4474835349810156E-3</v>
      </c>
      <c r="F907">
        <f>SUM(E$2:E907)</f>
        <v>-3.9981449669401634</v>
      </c>
      <c r="G907">
        <f>Table1[[#This Row],[Heading]]*180/PI()</f>
        <v>-229.07683248714341</v>
      </c>
    </row>
    <row r="908" spans="1:7" x14ac:dyDescent="0.25">
      <c r="A908" s="1" t="s">
        <v>2</v>
      </c>
      <c r="B908" s="1" cm="1">
        <f t="array" ref="B908">_xlfn.IFS(Table1[[#This Row],[Type]]="Right", -1, Table1[[#This Row],[Type]]="Left", 1, Table1[[#This Row],[Type]]="Straight", 0)</f>
        <v>1</v>
      </c>
      <c r="C908" s="1">
        <v>2.0110000000000001</v>
      </c>
      <c r="D908" s="1">
        <v>258.07</v>
      </c>
      <c r="E908">
        <f>IFERROR(Table1[[#This Row],[Section Length]]/Table1[[#This Row],[Corner Radius]], 0) * Table1[[#This Row],[Sign]]</f>
        <v>7.792459410237533E-3</v>
      </c>
      <c r="F908">
        <f>SUM(E$2:E908)</f>
        <v>-3.9903525075299258</v>
      </c>
      <c r="G908">
        <f>Table1[[#This Row],[Heading]]*180/PI()</f>
        <v>-228.6303574509098</v>
      </c>
    </row>
    <row r="909" spans="1:7" x14ac:dyDescent="0.25">
      <c r="A909" s="1" t="s">
        <v>2</v>
      </c>
      <c r="B909" s="1" cm="1">
        <f t="array" ref="B909">_xlfn.IFS(Table1[[#This Row],[Type]]="Right", -1, Table1[[#This Row],[Type]]="Left", 1, Table1[[#This Row],[Type]]="Straight", 0)</f>
        <v>1</v>
      </c>
      <c r="C909" s="1">
        <v>2.0369999999999999</v>
      </c>
      <c r="D909" s="1">
        <v>608.827</v>
      </c>
      <c r="E909">
        <f>IFERROR(Table1[[#This Row],[Section Length]]/Table1[[#This Row],[Corner Radius]], 0) * Table1[[#This Row],[Sign]]</f>
        <v>3.3457780288981926E-3</v>
      </c>
      <c r="F909">
        <f>SUM(E$2:E909)</f>
        <v>-3.9870067295010276</v>
      </c>
      <c r="G909">
        <f>Table1[[#This Row],[Heading]]*180/PI()</f>
        <v>-228.43865849066634</v>
      </c>
    </row>
    <row r="910" spans="1:7" x14ac:dyDescent="0.25">
      <c r="A910" s="1" t="s">
        <v>1</v>
      </c>
      <c r="B910" s="1" cm="1">
        <f t="array" ref="B910">_xlfn.IFS(Table1[[#This Row],[Type]]="Right", -1, Table1[[#This Row],[Type]]="Left", 1, Table1[[#This Row],[Type]]="Straight", 0)</f>
        <v>-1</v>
      </c>
      <c r="C910" s="1">
        <v>2.0630000000000002</v>
      </c>
      <c r="D910" s="1">
        <v>1249.9749999999999</v>
      </c>
      <c r="E910">
        <f>IFERROR(Table1[[#This Row],[Section Length]]/Table1[[#This Row],[Corner Radius]], 0) * Table1[[#This Row],[Sign]]</f>
        <v>-1.6504330086601735E-3</v>
      </c>
      <c r="F910">
        <f>SUM(E$2:E910)</f>
        <v>-3.9886571625096878</v>
      </c>
      <c r="G910">
        <f>Table1[[#This Row],[Heading]]*180/PI()</f>
        <v>-228.53322133643167</v>
      </c>
    </row>
    <row r="911" spans="1:7" x14ac:dyDescent="0.25">
      <c r="A911" s="1" t="s">
        <v>0</v>
      </c>
      <c r="B911" s="1" cm="1">
        <f t="array" ref="B911">_xlfn.IFS(Table1[[#This Row],[Type]]="Right", -1, Table1[[#This Row],[Type]]="Left", 1, Table1[[#This Row],[Type]]="Straight", 0)</f>
        <v>0</v>
      </c>
      <c r="C911" s="1">
        <v>2.085</v>
      </c>
      <c r="D911" s="1">
        <v>0</v>
      </c>
      <c r="E911">
        <f>IFERROR(Table1[[#This Row],[Section Length]]/Table1[[#This Row],[Corner Radius]], 0) * Table1[[#This Row],[Sign]]</f>
        <v>0</v>
      </c>
      <c r="F911">
        <f>SUM(E$2:E911)</f>
        <v>-3.9886571625096878</v>
      </c>
      <c r="G911">
        <f>Table1[[#This Row],[Heading]]*180/PI()</f>
        <v>-228.53322133643167</v>
      </c>
    </row>
    <row r="912" spans="1:7" x14ac:dyDescent="0.25">
      <c r="A912" s="1" t="s">
        <v>2</v>
      </c>
      <c r="B912" s="1" cm="1">
        <f t="array" ref="B912">_xlfn.IFS(Table1[[#This Row],[Type]]="Right", -1, Table1[[#This Row],[Type]]="Left", 1, Table1[[#This Row],[Type]]="Straight", 0)</f>
        <v>1</v>
      </c>
      <c r="C912" s="1">
        <v>2.0990000000000002</v>
      </c>
      <c r="D912" s="1">
        <v>1292.9670000000001</v>
      </c>
      <c r="E912">
        <f>IFERROR(Table1[[#This Row],[Section Length]]/Table1[[#This Row],[Corner Radius]], 0) * Table1[[#This Row],[Sign]]</f>
        <v>1.62339796762021E-3</v>
      </c>
      <c r="F912">
        <f>SUM(E$2:E912)</f>
        <v>-3.9870337645420677</v>
      </c>
      <c r="G912">
        <f>Table1[[#This Row],[Heading]]*180/PI()</f>
        <v>-228.4402074844169</v>
      </c>
    </row>
    <row r="913" spans="1:7" x14ac:dyDescent="0.25">
      <c r="A913" s="1" t="s">
        <v>0</v>
      </c>
      <c r="B913" s="1" cm="1">
        <f t="array" ref="B913">_xlfn.IFS(Table1[[#This Row],[Type]]="Right", -1, Table1[[#This Row],[Type]]="Left", 1, Table1[[#This Row],[Type]]="Straight", 0)</f>
        <v>0</v>
      </c>
      <c r="C913" s="1">
        <v>4.2519999999999998</v>
      </c>
      <c r="D913" s="1">
        <v>0</v>
      </c>
      <c r="E913">
        <f>IFERROR(Table1[[#This Row],[Section Length]]/Table1[[#This Row],[Corner Radius]], 0) * Table1[[#This Row],[Sign]]</f>
        <v>0</v>
      </c>
      <c r="F913">
        <f>SUM(E$2:E913)</f>
        <v>-3.9870337645420677</v>
      </c>
      <c r="G913">
        <f>Table1[[#This Row],[Heading]]*180/PI()</f>
        <v>-228.4402074844169</v>
      </c>
    </row>
    <row r="914" spans="1:7" x14ac:dyDescent="0.25">
      <c r="A914" s="1" t="s">
        <v>1</v>
      </c>
      <c r="B914" s="1" cm="1">
        <f t="array" ref="B914">_xlfn.IFS(Table1[[#This Row],[Type]]="Right", -1, Table1[[#This Row],[Type]]="Left", 1, Table1[[#This Row],[Type]]="Straight", 0)</f>
        <v>-1</v>
      </c>
      <c r="C914" s="1">
        <v>2.1549999999999998</v>
      </c>
      <c r="D914" s="1">
        <v>1135.7619999999999</v>
      </c>
      <c r="E914">
        <f>IFERROR(Table1[[#This Row],[Section Length]]/Table1[[#This Row],[Corner Radius]], 0) * Table1[[#This Row],[Sign]]</f>
        <v>-1.8974045618712369E-3</v>
      </c>
      <c r="F914">
        <f>SUM(E$2:E914)</f>
        <v>-3.9889311691039389</v>
      </c>
      <c r="G914">
        <f>Table1[[#This Row],[Heading]]*180/PI()</f>
        <v>-228.54892075784099</v>
      </c>
    </row>
    <row r="915" spans="1:7" x14ac:dyDescent="0.25">
      <c r="A915" s="1" t="s">
        <v>1</v>
      </c>
      <c r="B915" s="1" cm="1">
        <f t="array" ref="B915">_xlfn.IFS(Table1[[#This Row],[Type]]="Right", -1, Table1[[#This Row],[Type]]="Left", 1, Table1[[#This Row],[Type]]="Straight", 0)</f>
        <v>-1</v>
      </c>
      <c r="C915" s="1">
        <v>2.1320000000000001</v>
      </c>
      <c r="D915" s="1">
        <v>1668.3209999999999</v>
      </c>
      <c r="E915">
        <f>IFERROR(Table1[[#This Row],[Section Length]]/Table1[[#This Row],[Corner Radius]], 0) * Table1[[#This Row],[Sign]]</f>
        <v>-1.2779315251681184E-3</v>
      </c>
      <c r="F915">
        <f>SUM(E$2:E915)</f>
        <v>-3.9902091006291069</v>
      </c>
      <c r="G915">
        <f>Table1[[#This Row],[Heading]]*180/PI()</f>
        <v>-228.6221408407398</v>
      </c>
    </row>
    <row r="916" spans="1:7" x14ac:dyDescent="0.25">
      <c r="A916" s="1" t="s">
        <v>0</v>
      </c>
      <c r="B916" s="1" cm="1">
        <f t="array" ref="B916">_xlfn.IFS(Table1[[#This Row],[Type]]="Right", -1, Table1[[#This Row],[Type]]="Left", 1, Table1[[#This Row],[Type]]="Straight", 0)</f>
        <v>0</v>
      </c>
      <c r="C916" s="1">
        <v>2.0790000000000002</v>
      </c>
      <c r="D916" s="1">
        <v>0</v>
      </c>
      <c r="E916">
        <f>IFERROR(Table1[[#This Row],[Section Length]]/Table1[[#This Row],[Corner Radius]], 0) * Table1[[#This Row],[Sign]]</f>
        <v>0</v>
      </c>
      <c r="F916">
        <f>SUM(E$2:E916)</f>
        <v>-3.9902091006291069</v>
      </c>
      <c r="G916">
        <f>Table1[[#This Row],[Heading]]*180/PI()</f>
        <v>-228.6221408407398</v>
      </c>
    </row>
    <row r="917" spans="1:7" x14ac:dyDescent="0.25">
      <c r="A917" s="1" t="s">
        <v>2</v>
      </c>
      <c r="B917" s="1" cm="1">
        <f t="array" ref="B917">_xlfn.IFS(Table1[[#This Row],[Type]]="Right", -1, Table1[[#This Row],[Type]]="Left", 1, Table1[[#This Row],[Type]]="Straight", 0)</f>
        <v>1</v>
      </c>
      <c r="C917" s="1">
        <v>1.994</v>
      </c>
      <c r="D917" s="1">
        <v>1946.328</v>
      </c>
      <c r="E917">
        <f>IFERROR(Table1[[#This Row],[Section Length]]/Table1[[#This Row],[Corner Radius]], 0) * Table1[[#This Row],[Sign]]</f>
        <v>1.0244933022594341E-3</v>
      </c>
      <c r="F917">
        <f>SUM(E$2:E917)</f>
        <v>-3.9891846073268473</v>
      </c>
      <c r="G917">
        <f>Table1[[#This Row],[Heading]]*180/PI()</f>
        <v>-228.56344169838096</v>
      </c>
    </row>
    <row r="918" spans="1:7" x14ac:dyDescent="0.25">
      <c r="A918" s="1" t="s">
        <v>0</v>
      </c>
      <c r="B918" s="1" cm="1">
        <f t="array" ref="B918">_xlfn.IFS(Table1[[#This Row],[Type]]="Right", -1, Table1[[#This Row],[Type]]="Left", 1, Table1[[#This Row],[Type]]="Straight", 0)</f>
        <v>0</v>
      </c>
      <c r="C918" s="1">
        <v>1.893</v>
      </c>
      <c r="D918" s="1">
        <v>0</v>
      </c>
      <c r="E918">
        <f>IFERROR(Table1[[#This Row],[Section Length]]/Table1[[#This Row],[Corner Radius]], 0) * Table1[[#This Row],[Sign]]</f>
        <v>0</v>
      </c>
      <c r="F918">
        <f>SUM(E$2:E918)</f>
        <v>-3.9891846073268473</v>
      </c>
      <c r="G918">
        <f>Table1[[#This Row],[Heading]]*180/PI()</f>
        <v>-228.56344169838096</v>
      </c>
    </row>
    <row r="919" spans="1:7" x14ac:dyDescent="0.25">
      <c r="A919" s="1" t="s">
        <v>1</v>
      </c>
      <c r="B919" s="1" cm="1">
        <f t="array" ref="B919">_xlfn.IFS(Table1[[#This Row],[Type]]="Right", -1, Table1[[#This Row],[Type]]="Left", 1, Table1[[#This Row],[Type]]="Straight", 0)</f>
        <v>-1</v>
      </c>
      <c r="C919" s="1">
        <v>1.8160000000000001</v>
      </c>
      <c r="D919" s="1">
        <v>538.13400000000001</v>
      </c>
      <c r="E919">
        <f>IFERROR(Table1[[#This Row],[Section Length]]/Table1[[#This Row],[Corner Radius]], 0) * Table1[[#This Row],[Sign]]</f>
        <v>-3.37462416424162E-3</v>
      </c>
      <c r="F919">
        <f>SUM(E$2:E919)</f>
        <v>-3.9925592314910889</v>
      </c>
      <c r="G919">
        <f>Table1[[#This Row],[Heading]]*180/PI()</f>
        <v>-228.75679342043483</v>
      </c>
    </row>
    <row r="920" spans="1:7" x14ac:dyDescent="0.25">
      <c r="A920" s="1" t="s">
        <v>1</v>
      </c>
      <c r="B920" s="1" cm="1">
        <f t="array" ref="B920">_xlfn.IFS(Table1[[#This Row],[Type]]="Right", -1, Table1[[#This Row],[Type]]="Left", 1, Table1[[#This Row],[Type]]="Straight", 0)</f>
        <v>-1</v>
      </c>
      <c r="C920" s="1">
        <v>1.76</v>
      </c>
      <c r="D920" s="1">
        <v>324.84899999999999</v>
      </c>
      <c r="E920">
        <f>IFERROR(Table1[[#This Row],[Section Length]]/Table1[[#This Row],[Corner Radius]], 0) * Table1[[#This Row],[Sign]]</f>
        <v>-5.4179018559392216E-3</v>
      </c>
      <c r="F920">
        <f>SUM(E$2:E920)</f>
        <v>-3.9979771333470282</v>
      </c>
      <c r="G920">
        <f>Table1[[#This Row],[Heading]]*180/PI()</f>
        <v>-229.06721633059627</v>
      </c>
    </row>
    <row r="921" spans="1:7" x14ac:dyDescent="0.25">
      <c r="A921" s="1" t="s">
        <v>1</v>
      </c>
      <c r="B921" s="1" cm="1">
        <f t="array" ref="B921">_xlfn.IFS(Table1[[#This Row],[Type]]="Right", -1, Table1[[#This Row],[Type]]="Left", 1, Table1[[#This Row],[Type]]="Straight", 0)</f>
        <v>-1</v>
      </c>
      <c r="C921" s="1">
        <v>1.6970000000000001</v>
      </c>
      <c r="D921" s="1">
        <v>384.39499999999998</v>
      </c>
      <c r="E921">
        <f>IFERROR(Table1[[#This Row],[Section Length]]/Table1[[#This Row],[Corner Radius]], 0) * Table1[[#This Row],[Sign]]</f>
        <v>-4.4147296400837682E-3</v>
      </c>
      <c r="F921">
        <f>SUM(E$2:E921)</f>
        <v>-4.0023918629871122</v>
      </c>
      <c r="G921">
        <f>Table1[[#This Row],[Heading]]*180/PI()</f>
        <v>-229.32016170666438</v>
      </c>
    </row>
    <row r="922" spans="1:7" x14ac:dyDescent="0.25">
      <c r="A922" s="1" t="s">
        <v>1</v>
      </c>
      <c r="B922" s="1" cm="1">
        <f t="array" ref="B922">_xlfn.IFS(Table1[[#This Row],[Type]]="Right", -1, Table1[[#This Row],[Type]]="Left", 1, Table1[[#This Row],[Type]]="Straight", 0)</f>
        <v>-1</v>
      </c>
      <c r="C922" s="1">
        <v>1.6180000000000001</v>
      </c>
      <c r="D922" s="1">
        <v>295.70699999999999</v>
      </c>
      <c r="E922">
        <f>IFERROR(Table1[[#This Row],[Section Length]]/Table1[[#This Row],[Corner Radius]], 0) * Table1[[#This Row],[Sign]]</f>
        <v>-5.4716323928753804E-3</v>
      </c>
      <c r="F922">
        <f>SUM(E$2:E922)</f>
        <v>-4.0078634953799872</v>
      </c>
      <c r="G922">
        <f>Table1[[#This Row],[Heading]]*180/PI()</f>
        <v>-229.63366314982321</v>
      </c>
    </row>
    <row r="923" spans="1:7" x14ac:dyDescent="0.25">
      <c r="A923" s="1" t="s">
        <v>1</v>
      </c>
      <c r="B923" s="1" cm="1">
        <f t="array" ref="B923">_xlfn.IFS(Table1[[#This Row],[Type]]="Right", -1, Table1[[#This Row],[Type]]="Left", 1, Table1[[#This Row],[Type]]="Straight", 0)</f>
        <v>-1</v>
      </c>
      <c r="C923" s="1">
        <v>1.542</v>
      </c>
      <c r="D923" s="1">
        <v>218.24600000000001</v>
      </c>
      <c r="E923">
        <f>IFERROR(Table1[[#This Row],[Section Length]]/Table1[[#This Row],[Corner Radius]], 0) * Table1[[#This Row],[Sign]]</f>
        <v>-7.0654215884827214E-3</v>
      </c>
      <c r="F923">
        <f>SUM(E$2:E923)</f>
        <v>-4.0149289169684703</v>
      </c>
      <c r="G923">
        <f>Table1[[#This Row],[Heading]]*180/PI()</f>
        <v>-230.03848198732388</v>
      </c>
    </row>
    <row r="924" spans="1:7" x14ac:dyDescent="0.25">
      <c r="A924" s="1" t="s">
        <v>1</v>
      </c>
      <c r="B924" s="1" cm="1">
        <f t="array" ref="B924">_xlfn.IFS(Table1[[#This Row],[Type]]="Right", -1, Table1[[#This Row],[Type]]="Left", 1, Table1[[#This Row],[Type]]="Straight", 0)</f>
        <v>-1</v>
      </c>
      <c r="C924" s="1">
        <v>1.478</v>
      </c>
      <c r="D924" s="1">
        <v>246.74100000000001</v>
      </c>
      <c r="E924">
        <f>IFERROR(Table1[[#This Row],[Section Length]]/Table1[[#This Row],[Corner Radius]], 0) * Table1[[#This Row],[Sign]]</f>
        <v>-5.9900867711486939E-3</v>
      </c>
      <c r="F924">
        <f>SUM(E$2:E924)</f>
        <v>-4.0209190037396194</v>
      </c>
      <c r="G924">
        <f>Table1[[#This Row],[Heading]]*180/PI()</f>
        <v>-230.38168867822787</v>
      </c>
    </row>
    <row r="925" spans="1:7" x14ac:dyDescent="0.25">
      <c r="A925" s="1" t="s">
        <v>1</v>
      </c>
      <c r="B925" s="1" cm="1">
        <f t="array" ref="B925">_xlfn.IFS(Table1[[#This Row],[Type]]="Right", -1, Table1[[#This Row],[Type]]="Left", 1, Table1[[#This Row],[Type]]="Straight", 0)</f>
        <v>-1</v>
      </c>
      <c r="C925" s="1">
        <v>1.413</v>
      </c>
      <c r="D925" s="1">
        <v>325.62099999999998</v>
      </c>
      <c r="E925">
        <f>IFERROR(Table1[[#This Row],[Section Length]]/Table1[[#This Row],[Corner Radius]], 0) * Table1[[#This Row],[Sign]]</f>
        <v>-4.3394007143273934E-3</v>
      </c>
      <c r="F925">
        <f>SUM(E$2:E925)</f>
        <v>-4.0252584044539468</v>
      </c>
      <c r="G925">
        <f>Table1[[#This Row],[Heading]]*180/PI()</f>
        <v>-230.63031802477488</v>
      </c>
    </row>
    <row r="926" spans="1:7" x14ac:dyDescent="0.25">
      <c r="A926" s="1" t="s">
        <v>1</v>
      </c>
      <c r="B926" s="1" cm="1">
        <f t="array" ref="B926">_xlfn.IFS(Table1[[#This Row],[Type]]="Right", -1, Table1[[#This Row],[Type]]="Left", 1, Table1[[#This Row],[Type]]="Straight", 0)</f>
        <v>-1</v>
      </c>
      <c r="C926" s="1">
        <v>1.3460000000000001</v>
      </c>
      <c r="D926" s="1">
        <v>221.714</v>
      </c>
      <c r="E926">
        <f>IFERROR(Table1[[#This Row],[Section Length]]/Table1[[#This Row],[Corner Radius]], 0) * Table1[[#This Row],[Sign]]</f>
        <v>-6.0708841119640625E-3</v>
      </c>
      <c r="F926">
        <f>SUM(E$2:E926)</f>
        <v>-4.0313292885659111</v>
      </c>
      <c r="G926">
        <f>Table1[[#This Row],[Heading]]*180/PI()</f>
        <v>-230.97815406230345</v>
      </c>
    </row>
    <row r="927" spans="1:7" x14ac:dyDescent="0.25">
      <c r="A927" s="1" t="s">
        <v>1</v>
      </c>
      <c r="B927" s="1" cm="1">
        <f t="array" ref="B927">_xlfn.IFS(Table1[[#This Row],[Type]]="Right", -1, Table1[[#This Row],[Type]]="Left", 1, Table1[[#This Row],[Type]]="Straight", 0)</f>
        <v>-1</v>
      </c>
      <c r="C927" s="1">
        <v>1.2709999999999999</v>
      </c>
      <c r="D927" s="1">
        <v>131.65600000000001</v>
      </c>
      <c r="E927">
        <f>IFERROR(Table1[[#This Row],[Section Length]]/Table1[[#This Row],[Corner Radius]], 0) * Table1[[#This Row],[Sign]]</f>
        <v>-9.6539466488424364E-3</v>
      </c>
      <c r="F927">
        <f>SUM(E$2:E927)</f>
        <v>-4.0409832352147532</v>
      </c>
      <c r="G927">
        <f>Table1[[#This Row],[Heading]]*180/PI()</f>
        <v>-231.53128446092657</v>
      </c>
    </row>
    <row r="928" spans="1:7" x14ac:dyDescent="0.25">
      <c r="A928" s="1" t="s">
        <v>1</v>
      </c>
      <c r="B928" s="1" cm="1">
        <f t="array" ref="B928">_xlfn.IFS(Table1[[#This Row],[Type]]="Right", -1, Table1[[#This Row],[Type]]="Left", 1, Table1[[#This Row],[Type]]="Straight", 0)</f>
        <v>-1</v>
      </c>
      <c r="C928" s="1">
        <v>1.2070000000000001</v>
      </c>
      <c r="D928" s="1">
        <v>101.785</v>
      </c>
      <c r="E928">
        <f>IFERROR(Table1[[#This Row],[Section Length]]/Table1[[#This Row],[Corner Radius]], 0) * Table1[[#This Row],[Sign]]</f>
        <v>-1.1858328830377757E-2</v>
      </c>
      <c r="F928">
        <f>SUM(E$2:E928)</f>
        <v>-4.0528415640451314</v>
      </c>
      <c r="G928">
        <f>Table1[[#This Row],[Heading]]*180/PI()</f>
        <v>-232.21071665498556</v>
      </c>
    </row>
    <row r="929" spans="1:7" x14ac:dyDescent="0.25">
      <c r="A929" s="1" t="s">
        <v>1</v>
      </c>
      <c r="B929" s="1" cm="1">
        <f t="array" ref="B929">_xlfn.IFS(Table1[[#This Row],[Type]]="Right", -1, Table1[[#This Row],[Type]]="Left", 1, Table1[[#This Row],[Type]]="Straight", 0)</f>
        <v>-1</v>
      </c>
      <c r="C929" s="1">
        <v>1.155</v>
      </c>
      <c r="D929" s="1">
        <v>85.119</v>
      </c>
      <c r="E929">
        <f>IFERROR(Table1[[#This Row],[Section Length]]/Table1[[#This Row],[Corner Radius]], 0) * Table1[[#This Row],[Sign]]</f>
        <v>-1.3569238360413068E-2</v>
      </c>
      <c r="F929">
        <f>SUM(E$2:E929)</f>
        <v>-4.0664108024055441</v>
      </c>
      <c r="G929">
        <f>Table1[[#This Row],[Heading]]*180/PI()</f>
        <v>-232.98817674424421</v>
      </c>
    </row>
    <row r="930" spans="1:7" x14ac:dyDescent="0.25">
      <c r="A930" s="1" t="s">
        <v>1</v>
      </c>
      <c r="B930" s="1" cm="1">
        <f t="array" ref="B930">_xlfn.IFS(Table1[[#This Row],[Type]]="Right", -1, Table1[[#This Row],[Type]]="Left", 1, Table1[[#This Row],[Type]]="Straight", 0)</f>
        <v>-1</v>
      </c>
      <c r="C930" s="1">
        <v>1.1080000000000001</v>
      </c>
      <c r="D930" s="1">
        <v>36.063000000000002</v>
      </c>
      <c r="E930">
        <f>IFERROR(Table1[[#This Row],[Section Length]]/Table1[[#This Row],[Corner Radius]], 0) * Table1[[#This Row],[Sign]]</f>
        <v>-3.0724010758949618E-2</v>
      </c>
      <c r="F930">
        <f>SUM(E$2:E930)</f>
        <v>-4.0971348131644936</v>
      </c>
      <c r="G930">
        <f>Table1[[#This Row],[Heading]]*180/PI()</f>
        <v>-234.74853289044654</v>
      </c>
    </row>
    <row r="931" spans="1:7" x14ac:dyDescent="0.25">
      <c r="A931" s="1" t="s">
        <v>1</v>
      </c>
      <c r="B931" s="1" cm="1">
        <f t="array" ref="B931">_xlfn.IFS(Table1[[#This Row],[Type]]="Right", -1, Table1[[#This Row],[Type]]="Left", 1, Table1[[#This Row],[Type]]="Straight", 0)</f>
        <v>-1</v>
      </c>
      <c r="C931" s="1">
        <v>1.069</v>
      </c>
      <c r="D931" s="1">
        <v>15.677</v>
      </c>
      <c r="E931">
        <f>IFERROR(Table1[[#This Row],[Section Length]]/Table1[[#This Row],[Corner Radius]], 0) * Table1[[#This Row],[Sign]]</f>
        <v>-6.8189066785737065E-2</v>
      </c>
      <c r="F931">
        <f>SUM(E$2:E931)</f>
        <v>-4.1653238799502308</v>
      </c>
      <c r="G931">
        <f>Table1[[#This Row],[Heading]]*180/PI()</f>
        <v>-238.655478626205</v>
      </c>
    </row>
    <row r="932" spans="1:7" x14ac:dyDescent="0.25">
      <c r="A932" s="1" t="s">
        <v>1</v>
      </c>
      <c r="B932" s="1" cm="1">
        <f t="array" ref="B932">_xlfn.IFS(Table1[[#This Row],[Type]]="Right", -1, Table1[[#This Row],[Type]]="Left", 1, Table1[[#This Row],[Type]]="Straight", 0)</f>
        <v>-1</v>
      </c>
      <c r="C932" s="1">
        <v>1.0449999999999999</v>
      </c>
      <c r="D932" s="1">
        <v>11.458</v>
      </c>
      <c r="E932">
        <f>IFERROR(Table1[[#This Row],[Section Length]]/Table1[[#This Row],[Corner Radius]], 0) * Table1[[#This Row],[Sign]]</f>
        <v>-9.120265316809216E-2</v>
      </c>
      <c r="F932">
        <f>SUM(E$2:E932)</f>
        <v>-4.2565265331183229</v>
      </c>
      <c r="G932">
        <f>Table1[[#This Row],[Heading]]*180/PI()</f>
        <v>-243.88100573313213</v>
      </c>
    </row>
    <row r="933" spans="1:7" x14ac:dyDescent="0.25">
      <c r="A933" s="1" t="s">
        <v>1</v>
      </c>
      <c r="B933" s="1" cm="1">
        <f t="array" ref="B933">_xlfn.IFS(Table1[[#This Row],[Type]]="Right", -1, Table1[[#This Row],[Type]]="Left", 1, Table1[[#This Row],[Type]]="Straight", 0)</f>
        <v>-1</v>
      </c>
      <c r="C933" s="1">
        <v>1.0229999999999999</v>
      </c>
      <c r="D933" s="1">
        <v>11.554</v>
      </c>
      <c r="E933">
        <f>IFERROR(Table1[[#This Row],[Section Length]]/Table1[[#This Row],[Corner Radius]], 0) * Table1[[#This Row],[Sign]]</f>
        <v>-8.854076510299462E-2</v>
      </c>
      <c r="F933">
        <f>SUM(E$2:E933)</f>
        <v>-4.3450672982213172</v>
      </c>
      <c r="G933">
        <f>Table1[[#This Row],[Heading]]*180/PI()</f>
        <v>-248.95401788839291</v>
      </c>
    </row>
    <row r="934" spans="1:7" x14ac:dyDescent="0.25">
      <c r="A934" s="1" t="s">
        <v>1</v>
      </c>
      <c r="B934" s="1" cm="1">
        <f t="array" ref="B934">_xlfn.IFS(Table1[[#This Row],[Type]]="Right", -1, Table1[[#This Row],[Type]]="Left", 1, Table1[[#This Row],[Type]]="Straight", 0)</f>
        <v>-1</v>
      </c>
      <c r="C934" s="1">
        <v>0.97899999999999998</v>
      </c>
      <c r="D934" s="1">
        <v>9.7059999999999995</v>
      </c>
      <c r="E934">
        <f>IFERROR(Table1[[#This Row],[Section Length]]/Table1[[#This Row],[Corner Radius]], 0) * Table1[[#This Row],[Sign]]</f>
        <v>-0.10086544405522357</v>
      </c>
      <c r="F934">
        <f>SUM(E$2:E934)</f>
        <v>-4.4459327422765407</v>
      </c>
      <c r="G934">
        <f>Table1[[#This Row],[Heading]]*180/PI()</f>
        <v>-254.73318213147013</v>
      </c>
    </row>
    <row r="935" spans="1:7" x14ac:dyDescent="0.25">
      <c r="A935" s="1" t="s">
        <v>1</v>
      </c>
      <c r="B935" s="1" cm="1">
        <f t="array" ref="B935">_xlfn.IFS(Table1[[#This Row],[Type]]="Right", -1, Table1[[#This Row],[Type]]="Left", 1, Table1[[#This Row],[Type]]="Straight", 0)</f>
        <v>-1</v>
      </c>
      <c r="C935" s="1">
        <v>0.95699999999999996</v>
      </c>
      <c r="D935" s="1">
        <v>8.7289999999999992</v>
      </c>
      <c r="E935">
        <f>IFERROR(Table1[[#This Row],[Section Length]]/Table1[[#This Row],[Corner Radius]], 0) * Table1[[#This Row],[Sign]]</f>
        <v>-0.10963455149501662</v>
      </c>
      <c r="F935">
        <f>SUM(E$2:E935)</f>
        <v>-4.5555672937715572</v>
      </c>
      <c r="G935">
        <f>Table1[[#This Row],[Heading]]*180/PI()</f>
        <v>-261.01477922094426</v>
      </c>
    </row>
    <row r="936" spans="1:7" x14ac:dyDescent="0.25">
      <c r="A936" s="1" t="s">
        <v>1</v>
      </c>
      <c r="B936" s="1" cm="1">
        <f t="array" ref="B936">_xlfn.IFS(Table1[[#This Row],[Type]]="Right", -1, Table1[[#This Row],[Type]]="Left", 1, Table1[[#This Row],[Type]]="Straight", 0)</f>
        <v>-1</v>
      </c>
      <c r="C936" s="1">
        <v>0.93600000000000005</v>
      </c>
      <c r="D936" s="1">
        <v>8.9329999999999998</v>
      </c>
      <c r="E936">
        <f>IFERROR(Table1[[#This Row],[Section Length]]/Table1[[#This Row],[Corner Radius]], 0) * Table1[[#This Row],[Sign]]</f>
        <v>-0.10478002910556365</v>
      </c>
      <c r="F936">
        <f>SUM(E$2:E936)</f>
        <v>-4.6603473228771213</v>
      </c>
      <c r="G936">
        <f>Table1[[#This Row],[Heading]]*180/PI()</f>
        <v>-267.01823266595102</v>
      </c>
    </row>
    <row r="937" spans="1:7" x14ac:dyDescent="0.25">
      <c r="A937" s="1" t="s">
        <v>1</v>
      </c>
      <c r="B937" s="1" cm="1">
        <f t="array" ref="B937">_xlfn.IFS(Table1[[#This Row],[Type]]="Right", -1, Table1[[#This Row],[Type]]="Left", 1, Table1[[#This Row],[Type]]="Straight", 0)</f>
        <v>-1</v>
      </c>
      <c r="C937" s="1">
        <v>0.90900000000000003</v>
      </c>
      <c r="D937" s="1">
        <v>8.0410000000000004</v>
      </c>
      <c r="E937">
        <f>IFERROR(Table1[[#This Row],[Section Length]]/Table1[[#This Row],[Corner Radius]], 0) * Table1[[#This Row],[Sign]]</f>
        <v>-0.11304564108941674</v>
      </c>
      <c r="F937">
        <f>SUM(E$2:E937)</f>
        <v>-4.773392963966538</v>
      </c>
      <c r="G937">
        <f>Table1[[#This Row],[Heading]]*180/PI()</f>
        <v>-273.49527079272525</v>
      </c>
    </row>
    <row r="938" spans="1:7" x14ac:dyDescent="0.25">
      <c r="A938" s="1" t="s">
        <v>1</v>
      </c>
      <c r="B938" s="1" cm="1">
        <f t="array" ref="B938">_xlfn.IFS(Table1[[#This Row],[Type]]="Right", -1, Table1[[#This Row],[Type]]="Left", 1, Table1[[#This Row],[Type]]="Straight", 0)</f>
        <v>-1</v>
      </c>
      <c r="C938" s="1">
        <v>0.89800000000000002</v>
      </c>
      <c r="D938" s="1">
        <v>7.8460000000000001</v>
      </c>
      <c r="E938">
        <f>IFERROR(Table1[[#This Row],[Section Length]]/Table1[[#This Row],[Corner Radius]], 0) * Table1[[#This Row],[Sign]]</f>
        <v>-0.11445322457303085</v>
      </c>
      <c r="F938">
        <f>SUM(E$2:E938)</f>
        <v>-4.8878461885395685</v>
      </c>
      <c r="G938">
        <f>Table1[[#This Row],[Heading]]*180/PI()</f>
        <v>-280.05295751242295</v>
      </c>
    </row>
    <row r="939" spans="1:7" x14ac:dyDescent="0.25">
      <c r="A939" s="1" t="s">
        <v>1</v>
      </c>
      <c r="B939" s="1" cm="1">
        <f t="array" ref="B939">_xlfn.IFS(Table1[[#This Row],[Type]]="Right", -1, Table1[[#This Row],[Type]]="Left", 1, Table1[[#This Row],[Type]]="Straight", 0)</f>
        <v>-1</v>
      </c>
      <c r="C939" s="1">
        <v>0.88200000000000001</v>
      </c>
      <c r="D939" s="1">
        <v>7.9329999999999998</v>
      </c>
      <c r="E939">
        <f>IFERROR(Table1[[#This Row],[Section Length]]/Table1[[#This Row],[Corner Radius]], 0) * Table1[[#This Row],[Sign]]</f>
        <v>-0.11118114206479264</v>
      </c>
      <c r="F939">
        <f>SUM(E$2:E939)</f>
        <v>-4.9990273306043616</v>
      </c>
      <c r="G939">
        <f>Table1[[#This Row],[Heading]]*180/PI()</f>
        <v>-286.42316771418001</v>
      </c>
    </row>
    <row r="940" spans="1:7" x14ac:dyDescent="0.25">
      <c r="A940" s="1" t="s">
        <v>1</v>
      </c>
      <c r="B940" s="1" cm="1">
        <f t="array" ref="B940">_xlfn.IFS(Table1[[#This Row],[Type]]="Right", -1, Table1[[#This Row],[Type]]="Left", 1, Table1[[#This Row],[Type]]="Straight", 0)</f>
        <v>-1</v>
      </c>
      <c r="C940" s="1">
        <v>0.86199999999999999</v>
      </c>
      <c r="D940" s="1">
        <v>7.7960000000000003</v>
      </c>
      <c r="E940">
        <f>IFERROR(Table1[[#This Row],[Section Length]]/Table1[[#This Row],[Corner Radius]], 0) * Table1[[#This Row],[Sign]]</f>
        <v>-0.11056952283222164</v>
      </c>
      <c r="F940">
        <f>SUM(E$2:E940)</f>
        <v>-5.1095968534365834</v>
      </c>
      <c r="G940">
        <f>Table1[[#This Row],[Heading]]*180/PI()</f>
        <v>-292.75833471524169</v>
      </c>
    </row>
    <row r="941" spans="1:7" x14ac:dyDescent="0.25">
      <c r="A941" s="1" t="s">
        <v>1</v>
      </c>
      <c r="B941" s="1" cm="1">
        <f t="array" ref="B941">_xlfn.IFS(Table1[[#This Row],[Type]]="Right", -1, Table1[[#This Row],[Type]]="Left", 1, Table1[[#This Row],[Type]]="Straight", 0)</f>
        <v>-1</v>
      </c>
      <c r="C941" s="1">
        <v>0.84799999999999998</v>
      </c>
      <c r="D941" s="1">
        <v>8.5060000000000002</v>
      </c>
      <c r="E941">
        <f>IFERROR(Table1[[#This Row],[Section Length]]/Table1[[#This Row],[Corner Radius]], 0) * Table1[[#This Row],[Sign]]</f>
        <v>-9.9694333411709371E-2</v>
      </c>
      <c r="F941">
        <f>SUM(E$2:E941)</f>
        <v>-5.2092911868482927</v>
      </c>
      <c r="G941">
        <f>Table1[[#This Row],[Heading]]*180/PI()</f>
        <v>-298.47039926110273</v>
      </c>
    </row>
    <row r="942" spans="1:7" x14ac:dyDescent="0.25">
      <c r="A942" s="1" t="s">
        <v>1</v>
      </c>
      <c r="B942" s="1" cm="1">
        <f t="array" ref="B942">_xlfn.IFS(Table1[[#This Row],[Type]]="Right", -1, Table1[[#This Row],[Type]]="Left", 1, Table1[[#This Row],[Type]]="Straight", 0)</f>
        <v>-1</v>
      </c>
      <c r="C942" s="1">
        <v>0.84399999999999997</v>
      </c>
      <c r="D942" s="1">
        <v>9.7720000000000002</v>
      </c>
      <c r="E942">
        <f>IFERROR(Table1[[#This Row],[Section Length]]/Table1[[#This Row],[Corner Radius]], 0) * Table1[[#This Row],[Sign]]</f>
        <v>-8.6369218174375761E-2</v>
      </c>
      <c r="F942">
        <f>SUM(E$2:E942)</f>
        <v>-5.2956604050226685</v>
      </c>
      <c r="G942">
        <f>Table1[[#This Row],[Heading]]*180/PI()</f>
        <v>-303.41899094233901</v>
      </c>
    </row>
    <row r="943" spans="1:7" x14ac:dyDescent="0.25">
      <c r="A943" s="1" t="s">
        <v>1</v>
      </c>
      <c r="B943" s="1" cm="1">
        <f t="array" ref="B943">_xlfn.IFS(Table1[[#This Row],[Type]]="Right", -1, Table1[[#This Row],[Type]]="Left", 1, Table1[[#This Row],[Type]]="Straight", 0)</f>
        <v>-1</v>
      </c>
      <c r="C943" s="1">
        <v>0.86399999999999999</v>
      </c>
      <c r="D943" s="1">
        <v>10.647</v>
      </c>
      <c r="E943">
        <f>IFERROR(Table1[[#This Row],[Section Length]]/Table1[[#This Row],[Corner Radius]], 0) * Table1[[#This Row],[Sign]]</f>
        <v>-8.1149619611158075E-2</v>
      </c>
      <c r="F943">
        <f>SUM(E$2:E943)</f>
        <v>-5.3768100246338264</v>
      </c>
      <c r="G943">
        <f>Table1[[#This Row],[Heading]]*180/PI()</f>
        <v>-308.06852165515045</v>
      </c>
    </row>
    <row r="944" spans="1:7" x14ac:dyDescent="0.25">
      <c r="A944" s="1" t="s">
        <v>1</v>
      </c>
      <c r="B944" s="1" cm="1">
        <f t="array" ref="B944">_xlfn.IFS(Table1[[#This Row],[Type]]="Right", -1, Table1[[#This Row],[Type]]="Left", 1, Table1[[#This Row],[Type]]="Straight", 0)</f>
        <v>-1</v>
      </c>
      <c r="C944" s="1">
        <v>0.90100000000000002</v>
      </c>
      <c r="D944" s="1">
        <v>9.766</v>
      </c>
      <c r="E944">
        <f>IFERROR(Table1[[#This Row],[Section Length]]/Table1[[#This Row],[Corner Radius]], 0) * Table1[[#This Row],[Sign]]</f>
        <v>-9.2258857259881227E-2</v>
      </c>
      <c r="F944">
        <f>SUM(E$2:E944)</f>
        <v>-5.4690688818937074</v>
      </c>
      <c r="G944">
        <f>Table1[[#This Row],[Heading]]*180/PI()</f>
        <v>-313.35456479884152</v>
      </c>
    </row>
    <row r="945" spans="1:7" x14ac:dyDescent="0.25">
      <c r="A945" s="1" t="s">
        <v>1</v>
      </c>
      <c r="B945" s="1" cm="1">
        <f t="array" ref="B945">_xlfn.IFS(Table1[[#This Row],[Type]]="Right", -1, Table1[[#This Row],[Type]]="Left", 1, Table1[[#This Row],[Type]]="Straight", 0)</f>
        <v>-1</v>
      </c>
      <c r="C945" s="1">
        <v>0.94099999999999995</v>
      </c>
      <c r="D945" s="1">
        <v>13.525</v>
      </c>
      <c r="E945">
        <f>IFERROR(Table1[[#This Row],[Section Length]]/Table1[[#This Row],[Corner Radius]], 0) * Table1[[#This Row],[Sign]]</f>
        <v>-6.9574861367837332E-2</v>
      </c>
      <c r="F945">
        <f>SUM(E$2:E945)</f>
        <v>-5.5386437432615452</v>
      </c>
      <c r="G945">
        <f>Table1[[#This Row],[Heading]]*180/PI()</f>
        <v>-317.34091071542645</v>
      </c>
    </row>
    <row r="946" spans="1:7" x14ac:dyDescent="0.25">
      <c r="A946" s="1" t="s">
        <v>1</v>
      </c>
      <c r="B946" s="1" cm="1">
        <f t="array" ref="B946">_xlfn.IFS(Table1[[#This Row],[Type]]="Right", -1, Table1[[#This Row],[Type]]="Left", 1, Table1[[#This Row],[Type]]="Straight", 0)</f>
        <v>-1</v>
      </c>
      <c r="C946" s="1">
        <v>0.96</v>
      </c>
      <c r="D946" s="1">
        <v>24.606000000000002</v>
      </c>
      <c r="E946">
        <f>IFERROR(Table1[[#This Row],[Section Length]]/Table1[[#This Row],[Corner Radius]], 0) * Table1[[#This Row],[Sign]]</f>
        <v>-3.9014874420872953E-2</v>
      </c>
      <c r="F946">
        <f>SUM(E$2:E946)</f>
        <v>-5.5776586176824186</v>
      </c>
      <c r="G946">
        <f>Table1[[#This Row],[Heading]]*180/PI()</f>
        <v>-319.57629835797536</v>
      </c>
    </row>
    <row r="947" spans="1:7" x14ac:dyDescent="0.25">
      <c r="A947" s="1" t="s">
        <v>1</v>
      </c>
      <c r="B947" s="1" cm="1">
        <f t="array" ref="B947">_xlfn.IFS(Table1[[#This Row],[Type]]="Right", -1, Table1[[#This Row],[Type]]="Left", 1, Table1[[#This Row],[Type]]="Straight", 0)</f>
        <v>-1</v>
      </c>
      <c r="C947" s="1">
        <v>0.96299999999999997</v>
      </c>
      <c r="D947" s="1">
        <v>23.457000000000001</v>
      </c>
      <c r="E947">
        <f>IFERROR(Table1[[#This Row],[Section Length]]/Table1[[#This Row],[Corner Radius]], 0) * Table1[[#This Row],[Sign]]</f>
        <v>-4.1053843202455552E-2</v>
      </c>
      <c r="F947">
        <f>SUM(E$2:E947)</f>
        <v>-5.6187124608848737</v>
      </c>
      <c r="G947">
        <f>Table1[[#This Row],[Heading]]*180/PI()</f>
        <v>-321.92851030626792</v>
      </c>
    </row>
    <row r="948" spans="1:7" x14ac:dyDescent="0.25">
      <c r="A948" s="1" t="s">
        <v>1</v>
      </c>
      <c r="B948" s="1" cm="1">
        <f t="array" ref="B948">_xlfn.IFS(Table1[[#This Row],[Type]]="Right", -1, Table1[[#This Row],[Type]]="Left", 1, Table1[[#This Row],[Type]]="Straight", 0)</f>
        <v>-1</v>
      </c>
      <c r="C948" s="1">
        <v>0.97599999999999998</v>
      </c>
      <c r="D948" s="1">
        <v>107.59399999999999</v>
      </c>
      <c r="E948">
        <f>IFERROR(Table1[[#This Row],[Section Length]]/Table1[[#This Row],[Corner Radius]], 0) * Table1[[#This Row],[Sign]]</f>
        <v>-9.0711377957878696E-3</v>
      </c>
      <c r="F948">
        <f>SUM(E$2:E948)</f>
        <v>-5.6277835986806615</v>
      </c>
      <c r="G948">
        <f>Table1[[#This Row],[Heading]]*180/PI()</f>
        <v>-322.44824821734818</v>
      </c>
    </row>
    <row r="949" spans="1:7" x14ac:dyDescent="0.25">
      <c r="A949" s="1" t="s">
        <v>2</v>
      </c>
      <c r="B949" s="1" cm="1">
        <f t="array" ref="B949">_xlfn.IFS(Table1[[#This Row],[Type]]="Right", -1, Table1[[#This Row],[Type]]="Left", 1, Table1[[#This Row],[Type]]="Straight", 0)</f>
        <v>1</v>
      </c>
      <c r="C949" s="1">
        <v>1.0529999999999999</v>
      </c>
      <c r="D949" s="1">
        <v>27.114999999999998</v>
      </c>
      <c r="E949">
        <f>IFERROR(Table1[[#This Row],[Section Length]]/Table1[[#This Row],[Corner Radius]], 0) * Table1[[#This Row],[Sign]]</f>
        <v>3.8834593398487924E-2</v>
      </c>
      <c r="F949">
        <f>SUM(E$2:E949)</f>
        <v>-5.5889490052821733</v>
      </c>
      <c r="G949">
        <f>Table1[[#This Row],[Heading]]*180/PI()</f>
        <v>-320.22318991650815</v>
      </c>
    </row>
    <row r="950" spans="1:7" x14ac:dyDescent="0.25">
      <c r="A950" s="1" t="s">
        <v>2</v>
      </c>
      <c r="B950" s="1" cm="1">
        <f t="array" ref="B950">_xlfn.IFS(Table1[[#This Row],[Type]]="Right", -1, Table1[[#This Row],[Type]]="Left", 1, Table1[[#This Row],[Type]]="Straight", 0)</f>
        <v>1</v>
      </c>
      <c r="C950" s="1">
        <v>1.111</v>
      </c>
      <c r="D950" s="1">
        <v>17.411000000000001</v>
      </c>
      <c r="E950">
        <f>IFERROR(Table1[[#This Row],[Section Length]]/Table1[[#This Row],[Corner Radius]], 0) * Table1[[#This Row],[Sign]]</f>
        <v>6.3810234908965591E-2</v>
      </c>
      <c r="F950">
        <f>SUM(E$2:E950)</f>
        <v>-5.525138770373208</v>
      </c>
      <c r="G950">
        <f>Table1[[#This Row],[Heading]]*180/PI()</f>
        <v>-316.56713276648611</v>
      </c>
    </row>
    <row r="951" spans="1:7" x14ac:dyDescent="0.25">
      <c r="A951" s="1" t="s">
        <v>2</v>
      </c>
      <c r="B951" s="1" cm="1">
        <f t="array" ref="B951">_xlfn.IFS(Table1[[#This Row],[Type]]="Right", -1, Table1[[#This Row],[Type]]="Left", 1, Table1[[#This Row],[Type]]="Straight", 0)</f>
        <v>1</v>
      </c>
      <c r="C951" s="1">
        <v>1.1359999999999999</v>
      </c>
      <c r="D951" s="1">
        <v>18.395</v>
      </c>
      <c r="E951">
        <f>IFERROR(Table1[[#This Row],[Section Length]]/Table1[[#This Row],[Corner Radius]], 0) * Table1[[#This Row],[Sign]]</f>
        <v>6.1755911932590377E-2</v>
      </c>
      <c r="F951">
        <f>SUM(E$2:E951)</f>
        <v>-5.4633828584406174</v>
      </c>
      <c r="G951">
        <f>Table1[[#This Row],[Heading]]*180/PI()</f>
        <v>-313.02877965276707</v>
      </c>
    </row>
    <row r="952" spans="1:7" x14ac:dyDescent="0.25">
      <c r="A952" s="1" t="s">
        <v>2</v>
      </c>
      <c r="B952" s="1" cm="1">
        <f t="array" ref="B952">_xlfn.IFS(Table1[[#This Row],[Type]]="Right", -1, Table1[[#This Row],[Type]]="Left", 1, Table1[[#This Row],[Type]]="Straight", 0)</f>
        <v>1</v>
      </c>
      <c r="C952" s="1">
        <v>1.149</v>
      </c>
      <c r="D952" s="1">
        <v>25.181000000000001</v>
      </c>
      <c r="E952">
        <f>IFERROR(Table1[[#This Row],[Section Length]]/Table1[[#This Row],[Corner Radius]], 0) * Table1[[#This Row],[Sign]]</f>
        <v>4.5629641396290853E-2</v>
      </c>
      <c r="F952">
        <f>SUM(E$2:E952)</f>
        <v>-5.4177532170443268</v>
      </c>
      <c r="G952">
        <f>Table1[[#This Row],[Heading]]*180/PI()</f>
        <v>-310.41439378006419</v>
      </c>
    </row>
    <row r="953" spans="1:7" x14ac:dyDescent="0.25">
      <c r="A953" s="1" t="s">
        <v>2</v>
      </c>
      <c r="B953" s="1" cm="1">
        <f t="array" ref="B953">_xlfn.IFS(Table1[[#This Row],[Type]]="Right", -1, Table1[[#This Row],[Type]]="Left", 1, Table1[[#This Row],[Type]]="Straight", 0)</f>
        <v>1</v>
      </c>
      <c r="C953" s="1">
        <v>1.19</v>
      </c>
      <c r="D953" s="1">
        <v>23.623000000000001</v>
      </c>
      <c r="E953">
        <f>IFERROR(Table1[[#This Row],[Section Length]]/Table1[[#This Row],[Corner Radius]], 0) * Table1[[#This Row],[Sign]]</f>
        <v>5.0374634889726107E-2</v>
      </c>
      <c r="F953">
        <f>SUM(E$2:E953)</f>
        <v>-5.3673785821546005</v>
      </c>
      <c r="G953">
        <f>Table1[[#This Row],[Heading]]*180/PI()</f>
        <v>-307.5281398063704</v>
      </c>
    </row>
    <row r="954" spans="1:7" x14ac:dyDescent="0.25">
      <c r="A954" s="1" t="s">
        <v>2</v>
      </c>
      <c r="B954" s="1" cm="1">
        <f t="array" ref="B954">_xlfn.IFS(Table1[[#This Row],[Type]]="Right", -1, Table1[[#This Row],[Type]]="Left", 1, Table1[[#This Row],[Type]]="Straight", 0)</f>
        <v>1</v>
      </c>
      <c r="C954" s="1">
        <v>1.2330000000000001</v>
      </c>
      <c r="D954" s="1">
        <v>23.001999999999999</v>
      </c>
      <c r="E954">
        <f>IFERROR(Table1[[#This Row],[Section Length]]/Table1[[#This Row],[Corner Radius]], 0) * Table1[[#This Row],[Sign]]</f>
        <v>5.3604034431788544E-2</v>
      </c>
      <c r="F954">
        <f>SUM(E$2:E954)</f>
        <v>-5.3137745477228115</v>
      </c>
      <c r="G954">
        <f>Table1[[#This Row],[Heading]]*180/PI()</f>
        <v>-304.45685486855496</v>
      </c>
    </row>
    <row r="955" spans="1:7" x14ac:dyDescent="0.25">
      <c r="A955" s="1" t="s">
        <v>2</v>
      </c>
      <c r="B955" s="1" cm="1">
        <f t="array" ref="B955">_xlfn.IFS(Table1[[#This Row],[Type]]="Right", -1, Table1[[#This Row],[Type]]="Left", 1, Table1[[#This Row],[Type]]="Straight", 0)</f>
        <v>1</v>
      </c>
      <c r="C955" s="1">
        <v>1.2749999999999999</v>
      </c>
      <c r="D955" s="1">
        <v>30.978999999999999</v>
      </c>
      <c r="E955">
        <f>IFERROR(Table1[[#This Row],[Section Length]]/Table1[[#This Row],[Corner Radius]], 0) * Table1[[#This Row],[Sign]]</f>
        <v>4.1156912747344974E-2</v>
      </c>
      <c r="F955">
        <f>SUM(E$2:E955)</f>
        <v>-5.2726176349754663</v>
      </c>
      <c r="G955">
        <f>Table1[[#This Row],[Heading]]*180/PI()</f>
        <v>-302.09873747034391</v>
      </c>
    </row>
    <row r="956" spans="1:7" x14ac:dyDescent="0.25">
      <c r="A956" s="1" t="s">
        <v>2</v>
      </c>
      <c r="B956" s="1" cm="1">
        <f t="array" ref="B956">_xlfn.IFS(Table1[[#This Row],[Type]]="Right", -1, Table1[[#This Row],[Type]]="Left", 1, Table1[[#This Row],[Type]]="Straight", 0)</f>
        <v>1</v>
      </c>
      <c r="C956" s="1">
        <v>1.3160000000000001</v>
      </c>
      <c r="D956" s="1">
        <v>52.941000000000003</v>
      </c>
      <c r="E956">
        <f>IFERROR(Table1[[#This Row],[Section Length]]/Table1[[#This Row],[Corner Radius]], 0) * Table1[[#This Row],[Sign]]</f>
        <v>2.4857860637313236E-2</v>
      </c>
      <c r="F956">
        <f>SUM(E$2:E956)</f>
        <v>-5.247759774338153</v>
      </c>
      <c r="G956">
        <f>Table1[[#This Row],[Heading]]*180/PI()</f>
        <v>-300.67448696810146</v>
      </c>
    </row>
    <row r="957" spans="1:7" x14ac:dyDescent="0.25">
      <c r="A957" s="1" t="s">
        <v>2</v>
      </c>
      <c r="B957" s="1" cm="1">
        <f t="array" ref="B957">_xlfn.IFS(Table1[[#This Row],[Type]]="Right", -1, Table1[[#This Row],[Type]]="Left", 1, Table1[[#This Row],[Type]]="Straight", 0)</f>
        <v>1</v>
      </c>
      <c r="C957" s="1">
        <v>1.351</v>
      </c>
      <c r="D957" s="1">
        <v>268.07400000000001</v>
      </c>
      <c r="E957">
        <f>IFERROR(Table1[[#This Row],[Section Length]]/Table1[[#This Row],[Corner Radius]], 0) * Table1[[#This Row],[Sign]]</f>
        <v>5.0396532300782618E-3</v>
      </c>
      <c r="F957">
        <f>SUM(E$2:E957)</f>
        <v>-5.2427201211080749</v>
      </c>
      <c r="G957">
        <f>Table1[[#This Row],[Heading]]*180/PI()</f>
        <v>-300.3857361078085</v>
      </c>
    </row>
    <row r="958" spans="1:7" x14ac:dyDescent="0.25">
      <c r="A958" s="1" t="s">
        <v>1</v>
      </c>
      <c r="B958" s="1" cm="1">
        <f t="array" ref="B958">_xlfn.IFS(Table1[[#This Row],[Type]]="Right", -1, Table1[[#This Row],[Type]]="Left", 1, Table1[[#This Row],[Type]]="Straight", 0)</f>
        <v>-1</v>
      </c>
      <c r="C958" s="1">
        <v>1.387</v>
      </c>
      <c r="D958" s="1">
        <v>282.49700000000001</v>
      </c>
      <c r="E958">
        <f>IFERROR(Table1[[#This Row],[Section Length]]/Table1[[#This Row],[Corner Radius]], 0) * Table1[[#This Row],[Sign]]</f>
        <v>-4.9097866526016205E-3</v>
      </c>
      <c r="F958">
        <f>SUM(E$2:E958)</f>
        <v>-5.2476299077606763</v>
      </c>
      <c r="G958">
        <f>Table1[[#This Row],[Heading]]*180/PI()</f>
        <v>-300.66704616131221</v>
      </c>
    </row>
    <row r="959" spans="1:7" x14ac:dyDescent="0.25">
      <c r="A959" s="1" t="s">
        <v>1</v>
      </c>
      <c r="B959" s="1" cm="1">
        <f t="array" ref="B959">_xlfn.IFS(Table1[[#This Row],[Type]]="Right", -1, Table1[[#This Row],[Type]]="Left", 1, Table1[[#This Row],[Type]]="Straight", 0)</f>
        <v>-1</v>
      </c>
      <c r="C959" s="1">
        <v>1.4239999999999999</v>
      </c>
      <c r="D959" s="1">
        <v>185.93299999999999</v>
      </c>
      <c r="E959">
        <f>IFERROR(Table1[[#This Row],[Section Length]]/Table1[[#This Row],[Corner Radius]], 0) * Table1[[#This Row],[Sign]]</f>
        <v>-7.6586727477101968E-3</v>
      </c>
      <c r="F959">
        <f>SUM(E$2:E959)</f>
        <v>-5.2552885805083864</v>
      </c>
      <c r="G959">
        <f>Table1[[#This Row],[Heading]]*180/PI()</f>
        <v>-301.10585578642792</v>
      </c>
    </row>
    <row r="960" spans="1:7" x14ac:dyDescent="0.25">
      <c r="A960" s="1" t="s">
        <v>1</v>
      </c>
      <c r="B960" s="1" cm="1">
        <f t="array" ref="B960">_xlfn.IFS(Table1[[#This Row],[Type]]="Right", -1, Table1[[#This Row],[Type]]="Left", 1, Table1[[#This Row],[Type]]="Straight", 0)</f>
        <v>-1</v>
      </c>
      <c r="C960" s="1">
        <v>1.4670000000000001</v>
      </c>
      <c r="D960" s="1">
        <v>126.34399999999999</v>
      </c>
      <c r="E960">
        <f>IFERROR(Table1[[#This Row],[Section Length]]/Table1[[#This Row],[Corner Radius]], 0) * Table1[[#This Row],[Sign]]</f>
        <v>-1.1611156841638702E-2</v>
      </c>
      <c r="F960">
        <f>SUM(E$2:E960)</f>
        <v>-5.266899737350025</v>
      </c>
      <c r="G960">
        <f>Table1[[#This Row],[Heading]]*180/PI()</f>
        <v>-301.77112606871827</v>
      </c>
    </row>
    <row r="961" spans="1:7" x14ac:dyDescent="0.25">
      <c r="A961" s="1" t="s">
        <v>1</v>
      </c>
      <c r="B961" s="1" cm="1">
        <f t="array" ref="B961">_xlfn.IFS(Table1[[#This Row],[Type]]="Right", -1, Table1[[#This Row],[Type]]="Left", 1, Table1[[#This Row],[Type]]="Straight", 0)</f>
        <v>-1</v>
      </c>
      <c r="C961" s="1">
        <v>1.5109999999999999</v>
      </c>
      <c r="D961" s="1">
        <v>111.69499999999999</v>
      </c>
      <c r="E961">
        <f>IFERROR(Table1[[#This Row],[Section Length]]/Table1[[#This Row],[Corner Radius]], 0) * Table1[[#This Row],[Sign]]</f>
        <v>-1.3527910828595729E-2</v>
      </c>
      <c r="F961">
        <f>SUM(E$2:E961)</f>
        <v>-5.2804276481786205</v>
      </c>
      <c r="G961">
        <f>Table1[[#This Row],[Heading]]*180/PI()</f>
        <v>-302.54621826482611</v>
      </c>
    </row>
    <row r="962" spans="1:7" x14ac:dyDescent="0.25">
      <c r="A962" s="1" t="s">
        <v>1</v>
      </c>
      <c r="B962" s="1" cm="1">
        <f t="array" ref="B962">_xlfn.IFS(Table1[[#This Row],[Type]]="Right", -1, Table1[[#This Row],[Type]]="Left", 1, Table1[[#This Row],[Type]]="Straight", 0)</f>
        <v>-1</v>
      </c>
      <c r="C962" s="1">
        <v>1.556</v>
      </c>
      <c r="D962" s="1">
        <v>110.998</v>
      </c>
      <c r="E962">
        <f>IFERROR(Table1[[#This Row],[Section Length]]/Table1[[#This Row],[Corner Radius]], 0) * Table1[[#This Row],[Sign]]</f>
        <v>-1.4018270599470261E-2</v>
      </c>
      <c r="F962">
        <f>SUM(E$2:E962)</f>
        <v>-5.2944459187780906</v>
      </c>
      <c r="G962">
        <f>Table1[[#This Row],[Heading]]*180/PI()</f>
        <v>-303.34940600624805</v>
      </c>
    </row>
    <row r="963" spans="1:7" x14ac:dyDescent="0.25">
      <c r="A963" s="1" t="s">
        <v>1</v>
      </c>
      <c r="B963" s="1" cm="1">
        <f t="array" ref="B963">_xlfn.IFS(Table1[[#This Row],[Type]]="Right", -1, Table1[[#This Row],[Type]]="Left", 1, Table1[[#This Row],[Type]]="Straight", 0)</f>
        <v>-1</v>
      </c>
      <c r="C963" s="1">
        <v>1.595</v>
      </c>
      <c r="D963" s="1">
        <v>120.48399999999999</v>
      </c>
      <c r="E963">
        <f>IFERROR(Table1[[#This Row],[Section Length]]/Table1[[#This Row],[Corner Radius]], 0) * Table1[[#This Row],[Sign]]</f>
        <v>-1.3238272301716411E-2</v>
      </c>
      <c r="F963">
        <f>SUM(E$2:E963)</f>
        <v>-5.3076841910798072</v>
      </c>
      <c r="G963">
        <f>Table1[[#This Row],[Heading]]*180/PI()</f>
        <v>-304.10790313718132</v>
      </c>
    </row>
    <row r="964" spans="1:7" x14ac:dyDescent="0.25">
      <c r="A964" s="1" t="s">
        <v>1</v>
      </c>
      <c r="B964" s="1" cm="1">
        <f t="array" ref="B964">_xlfn.IFS(Table1[[#This Row],[Type]]="Right", -1, Table1[[#This Row],[Type]]="Left", 1, Table1[[#This Row],[Type]]="Straight", 0)</f>
        <v>-1</v>
      </c>
      <c r="C964" s="1">
        <v>1.6060000000000001</v>
      </c>
      <c r="D964" s="1">
        <v>252.48099999999999</v>
      </c>
      <c r="E964">
        <f>IFERROR(Table1[[#This Row],[Section Length]]/Table1[[#This Row],[Corner Radius]], 0) * Table1[[#This Row],[Sign]]</f>
        <v>-6.3608746796788677E-3</v>
      </c>
      <c r="F964">
        <f>SUM(E$2:E964)</f>
        <v>-5.314045065759486</v>
      </c>
      <c r="G964">
        <f>Table1[[#This Row],[Heading]]*180/PI()</f>
        <v>-304.47235441033854</v>
      </c>
    </row>
    <row r="965" spans="1:7" x14ac:dyDescent="0.25">
      <c r="A965" s="1" t="s">
        <v>2</v>
      </c>
      <c r="B965" s="1" cm="1">
        <f t="array" ref="B965">_xlfn.IFS(Table1[[#This Row],[Type]]="Right", -1, Table1[[#This Row],[Type]]="Left", 1, Table1[[#This Row],[Type]]="Straight", 0)</f>
        <v>1</v>
      </c>
      <c r="C965" s="1">
        <v>1.5760000000000001</v>
      </c>
      <c r="D965" s="1">
        <v>521.101</v>
      </c>
      <c r="E965">
        <f>IFERROR(Table1[[#This Row],[Section Length]]/Table1[[#This Row],[Corner Radius]], 0) * Table1[[#This Row],[Sign]]</f>
        <v>3.0243657179702208E-3</v>
      </c>
      <c r="F965">
        <f>SUM(E$2:E965)</f>
        <v>-5.3110207000415155</v>
      </c>
      <c r="G965">
        <f>Table1[[#This Row],[Heading]]*180/PI()</f>
        <v>-304.29907101899482</v>
      </c>
    </row>
    <row r="966" spans="1:7" x14ac:dyDescent="0.25">
      <c r="A966" s="1" t="s">
        <v>2</v>
      </c>
      <c r="B966" s="1" cm="1">
        <f t="array" ref="B966">_xlfn.IFS(Table1[[#This Row],[Type]]="Right", -1, Table1[[#This Row],[Type]]="Left", 1, Table1[[#This Row],[Type]]="Straight", 0)</f>
        <v>1</v>
      </c>
      <c r="C966" s="1">
        <v>1.5209999999999999</v>
      </c>
      <c r="D966" s="1">
        <v>141.464</v>
      </c>
      <c r="E966">
        <f>IFERROR(Table1[[#This Row],[Section Length]]/Table1[[#This Row],[Corner Radius]], 0) * Table1[[#This Row],[Sign]]</f>
        <v>1.0751852061301815E-2</v>
      </c>
      <c r="F966">
        <f>SUM(E$2:E966)</f>
        <v>-5.300268847980214</v>
      </c>
      <c r="G966">
        <f>Table1[[#This Row],[Heading]]*180/PI()</f>
        <v>-303.68303527393317</v>
      </c>
    </row>
    <row r="967" spans="1:7" x14ac:dyDescent="0.25">
      <c r="A967" s="1" t="s">
        <v>2</v>
      </c>
      <c r="B967" s="1" cm="1">
        <f t="array" ref="B967">_xlfn.IFS(Table1[[#This Row],[Type]]="Right", -1, Table1[[#This Row],[Type]]="Left", 1, Table1[[#This Row],[Type]]="Straight", 0)</f>
        <v>1</v>
      </c>
      <c r="C967" s="1">
        <v>1.4570000000000001</v>
      </c>
      <c r="D967" s="1">
        <v>103.895</v>
      </c>
      <c r="E967">
        <f>IFERROR(Table1[[#This Row],[Section Length]]/Table1[[#This Row],[Corner Radius]], 0) * Table1[[#This Row],[Sign]]</f>
        <v>1.4023774002598778E-2</v>
      </c>
      <c r="F967">
        <f>SUM(E$2:E967)</f>
        <v>-5.2862450739776152</v>
      </c>
      <c r="G967">
        <f>Table1[[#This Row],[Heading]]*180/PI()</f>
        <v>-302.879532210739</v>
      </c>
    </row>
    <row r="968" spans="1:7" x14ac:dyDescent="0.25">
      <c r="A968" s="1" t="s">
        <v>2</v>
      </c>
      <c r="B968" s="1" cm="1">
        <f t="array" ref="B968">_xlfn.IFS(Table1[[#This Row],[Type]]="Right", -1, Table1[[#This Row],[Type]]="Left", 1, Table1[[#This Row],[Type]]="Straight", 0)</f>
        <v>1</v>
      </c>
      <c r="C968" s="1">
        <v>1.399</v>
      </c>
      <c r="D968" s="1">
        <v>221.09299999999999</v>
      </c>
      <c r="E968">
        <f>IFERROR(Table1[[#This Row],[Section Length]]/Table1[[#This Row],[Corner Radius]], 0) * Table1[[#This Row],[Sign]]</f>
        <v>6.3276539736671902E-3</v>
      </c>
      <c r="F968">
        <f>SUM(E$2:E968)</f>
        <v>-5.2799174200039483</v>
      </c>
      <c r="G968">
        <f>Table1[[#This Row],[Heading]]*180/PI()</f>
        <v>-302.51698434382871</v>
      </c>
    </row>
    <row r="969" spans="1:7" x14ac:dyDescent="0.25">
      <c r="A969" s="1" t="s">
        <v>2</v>
      </c>
      <c r="B969" s="1" cm="1">
        <f t="array" ref="B969">_xlfn.IFS(Table1[[#This Row],[Type]]="Right", -1, Table1[[#This Row],[Type]]="Left", 1, Table1[[#This Row],[Type]]="Straight", 0)</f>
        <v>1</v>
      </c>
      <c r="C969" s="1">
        <v>1.333</v>
      </c>
      <c r="D969" s="1">
        <v>93.198999999999998</v>
      </c>
      <c r="E969">
        <f>IFERROR(Table1[[#This Row],[Section Length]]/Table1[[#This Row],[Corner Radius]], 0) * Table1[[#This Row],[Sign]]</f>
        <v>1.4302728570049035E-2</v>
      </c>
      <c r="F969">
        <f>SUM(E$2:E969)</f>
        <v>-5.2656146914338988</v>
      </c>
      <c r="G969">
        <f>Table1[[#This Row],[Heading]]*180/PI()</f>
        <v>-301.69749836124367</v>
      </c>
    </row>
    <row r="970" spans="1:7" x14ac:dyDescent="0.25">
      <c r="A970" s="1" t="s">
        <v>2</v>
      </c>
      <c r="B970" s="1" cm="1">
        <f t="array" ref="B970">_xlfn.IFS(Table1[[#This Row],[Type]]="Right", -1, Table1[[#This Row],[Type]]="Left", 1, Table1[[#This Row],[Type]]="Straight", 0)</f>
        <v>1</v>
      </c>
      <c r="C970" s="1">
        <v>1.2609999999999999</v>
      </c>
      <c r="D970" s="1">
        <v>26.529</v>
      </c>
      <c r="E970">
        <f>IFERROR(Table1[[#This Row],[Section Length]]/Table1[[#This Row],[Corner Radius]], 0) * Table1[[#This Row],[Sign]]</f>
        <v>4.7532888537072632E-2</v>
      </c>
      <c r="F970">
        <f>SUM(E$2:E970)</f>
        <v>-5.2180818028968261</v>
      </c>
      <c r="G970">
        <f>Table1[[#This Row],[Heading]]*180/PI()</f>
        <v>-298.97406446000366</v>
      </c>
    </row>
    <row r="971" spans="1:7" x14ac:dyDescent="0.25">
      <c r="A971" s="1" t="s">
        <v>2</v>
      </c>
      <c r="B971" s="1" cm="1">
        <f t="array" ref="B971">_xlfn.IFS(Table1[[#This Row],[Type]]="Right", -1, Table1[[#This Row],[Type]]="Left", 1, Table1[[#This Row],[Type]]="Straight", 0)</f>
        <v>1</v>
      </c>
      <c r="C971" s="1">
        <v>1.2090000000000001</v>
      </c>
      <c r="D971" s="1">
        <v>18.483000000000001</v>
      </c>
      <c r="E971">
        <f>IFERROR(Table1[[#This Row],[Section Length]]/Table1[[#This Row],[Corner Radius]], 0) * Table1[[#This Row],[Sign]]</f>
        <v>6.5411459178704764E-2</v>
      </c>
      <c r="F971">
        <f>SUM(E$2:E971)</f>
        <v>-5.1526703437181212</v>
      </c>
      <c r="G971">
        <f>Table1[[#This Row],[Heading]]*180/PI()</f>
        <v>-295.22626391727158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9" sqref="B39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10</v>
      </c>
      <c r="B1" s="9" t="s">
        <v>9</v>
      </c>
    </row>
    <row r="2" spans="1:2" x14ac:dyDescent="0.25">
      <c r="A2" s="8">
        <v>0</v>
      </c>
      <c r="B2" s="8">
        <v>1</v>
      </c>
    </row>
    <row r="3" spans="1:2" x14ac:dyDescent="0.25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D12" sqref="D12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423</v>
      </c>
      <c r="B3">
        <v>2</v>
      </c>
    </row>
    <row r="4" spans="1:2" x14ac:dyDescent="0.25">
      <c r="A4">
        <v>830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Oliver Rose</cp:lastModifiedBy>
  <dcterms:created xsi:type="dcterms:W3CDTF">2020-03-16T15:16:57Z</dcterms:created>
  <dcterms:modified xsi:type="dcterms:W3CDTF">2024-12-30T18:04:11Z</dcterms:modified>
</cp:coreProperties>
</file>