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180" windowWidth="35805" windowHeight="16110"/>
  </bookViews>
  <sheets>
    <sheet name="Upgrade6.0" sheetId="1" r:id="rId1"/>
  </sheets>
  <calcPr calcId="125725"/>
</workbook>
</file>

<file path=xl/calcChain.xml><?xml version="1.0" encoding="utf-8"?>
<calcChain xmlns="http://schemas.openxmlformats.org/spreadsheetml/2006/main">
  <c r="I8" i="1"/>
  <c r="F6"/>
  <c r="I9"/>
  <c r="I7"/>
  <c r="I6"/>
  <c r="F8"/>
  <c r="C6"/>
  <c r="C7"/>
  <c r="C8"/>
  <c r="C9"/>
  <c r="I10" l="1"/>
  <c r="C5"/>
  <c r="C10" s="1"/>
  <c r="F9" l="1"/>
  <c r="F7"/>
  <c r="C11"/>
</calcChain>
</file>

<file path=xl/sharedStrings.xml><?xml version="1.0" encoding="utf-8"?>
<sst xmlns="http://schemas.openxmlformats.org/spreadsheetml/2006/main" count="3184" uniqueCount="1878">
  <si>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</si>
  <si>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</si>
  <si>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</si>
  <si>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</si>
  <si>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</si>
  <si>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</si>
  <si>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</si>
  <si>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</si>
  <si>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</si>
  <si>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</si>
  <si>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</si>
  <si>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</si>
  <si>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</si>
  <si>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</si>
  <si>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</si>
  <si>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</si>
  <si>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</si>
  <si>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</si>
  <si>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</si>
  <si>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</si>
  <si>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</si>
  <si>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</si>
  <si>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</si>
  <si>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</si>
  <si>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</si>
  <si>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</si>
  <si>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</si>
  <si>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</si>
  <si>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</si>
  <si>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</si>
  <si>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</si>
  <si>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</si>
  <si>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</si>
  <si>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</si>
  <si>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</si>
  <si>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</si>
  <si>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</si>
  <si>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</si>
  <si>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</si>
  <si>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</si>
  <si>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</si>
  <si>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</si>
  <si>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</si>
  <si>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</si>
  <si>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</si>
  <si>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</si>
  <si>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</si>
  <si>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</si>
  <si>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</si>
  <si>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</si>
  <si>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</si>
  <si>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</si>
  <si>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</si>
  <si>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</si>
  <si>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</si>
  <si>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</si>
  <si>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</si>
  <si>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</si>
  <si>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</si>
  <si>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</si>
  <si>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</si>
  <si>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</si>
  <si>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</si>
  <si>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</si>
  <si>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</si>
  <si>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</si>
  <si>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</si>
  <si>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</si>
  <si>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</si>
  <si>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</si>
  <si>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</si>
  <si>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</si>
  <si>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</si>
  <si>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</si>
  <si>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</si>
  <si>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</si>
  <si>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</si>
  <si>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</si>
  <si>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</si>
  <si>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</si>
  <si>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</si>
  <si>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</si>
  <si>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</si>
  <si>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</si>
  <si>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</si>
  <si>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</si>
  <si>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</si>
  <si>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</si>
  <si>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</si>
  <si>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</si>
  <si>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</si>
  <si>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</si>
  <si>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</si>
  <si>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</si>
  <si>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</si>
  <si>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</si>
  <si>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</si>
  <si>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</si>
  <si>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</si>
  <si>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</si>
  <si>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</si>
  <si>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</si>
  <si>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</si>
  <si>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</si>
  <si>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</si>
  <si>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</si>
  <si>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</si>
  <si>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</si>
  <si>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</si>
  <si>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</si>
  <si>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</si>
  <si>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</si>
  <si>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</si>
  <si>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</si>
  <si>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</si>
  <si>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</si>
  <si>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</si>
  <si>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</si>
  <si>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</si>
  <si>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</si>
  <si>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</si>
  <si>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</si>
  <si>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</si>
  <si>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</si>
  <si>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</si>
  <si>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</si>
  <si>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</si>
  <si>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</si>
  <si>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</si>
  <si>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</si>
  <si>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</si>
  <si>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</si>
  <si>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</si>
  <si>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</si>
  <si>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</si>
  <si>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</si>
  <si>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</si>
  <si>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</si>
  <si>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</si>
  <si>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</si>
  <si>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</si>
  <si>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</si>
  <si>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</si>
  <si>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</si>
  <si>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</si>
  <si>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</si>
  <si>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</si>
  <si>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</si>
  <si>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</si>
  <si>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</si>
  <si>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</si>
  <si>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</si>
  <si>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</si>
  <si>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</si>
  <si>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</si>
  <si>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</si>
  <si>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</si>
  <si>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</si>
  <si>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</si>
  <si>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</si>
  <si>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</si>
  <si>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</si>
  <si>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</si>
  <si>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</si>
  <si>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</si>
  <si>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</si>
  <si>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</si>
  <si>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</si>
  <si>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</si>
  <si>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</si>
  <si>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</si>
  <si>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</si>
  <si>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</si>
  <si>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</si>
  <si>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</si>
  <si>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</si>
  <si>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</si>
  <si>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</si>
  <si>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</si>
  <si>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</si>
  <si>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</si>
  <si>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</si>
  <si>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</si>
  <si>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</si>
  <si>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</si>
  <si>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</si>
  <si>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</si>
  <si>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</si>
  <si>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</si>
  <si>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</si>
  <si>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</si>
  <si>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</si>
  <si>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</si>
  <si>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</si>
  <si>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</si>
  <si>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</si>
  <si>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</si>
  <si>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</si>
  <si>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</si>
  <si>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</si>
  <si>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</si>
  <si>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</si>
  <si>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</si>
  <si>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</si>
  <si>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</si>
  <si>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</si>
  <si>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</si>
  <si>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</si>
  <si>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</si>
  <si>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</si>
  <si>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</si>
  <si>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</si>
  <si>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</si>
  <si>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</si>
  <si>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</si>
  <si>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</si>
  <si>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</si>
  <si>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</si>
  <si>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</si>
  <si>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</si>
  <si>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</si>
  <si>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</si>
  <si>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</si>
  <si>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</si>
  <si>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</si>
  <si>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</si>
  <si>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</si>
  <si>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</si>
  <si>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</si>
  <si>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</si>
  <si>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</si>
  <si>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</si>
  <si>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</si>
  <si>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</si>
  <si>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</si>
  <si>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</si>
  <si>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</si>
  <si>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</si>
  <si>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</si>
  <si>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</si>
  <si>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</si>
  <si>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</si>
  <si>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</si>
  <si>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</si>
  <si>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</si>
  <si>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</si>
  <si>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</si>
  <si>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</si>
  <si>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</si>
  <si>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</si>
  <si>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</si>
  <si>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</si>
  <si>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</si>
  <si>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</si>
  <si>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</si>
  <si>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</si>
  <si>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</si>
  <si>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</si>
  <si>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</si>
  <si>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</si>
  <si>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</si>
  <si>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</si>
  <si>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</si>
  <si>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</si>
  <si>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</si>
  <si>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</si>
  <si>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</si>
  <si>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</si>
  <si>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</si>
  <si>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</si>
  <si>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</si>
  <si>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</si>
  <si>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</si>
  <si>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</si>
  <si>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</si>
  <si>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</si>
  <si>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</si>
  <si>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</si>
  <si>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</si>
  <si>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</si>
  <si>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</si>
  <si>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</si>
  <si>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</si>
  <si>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</si>
  <si>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</si>
  <si>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</si>
  <si>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</si>
  <si>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</si>
  <si>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</si>
  <si>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</si>
  <si>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</si>
  <si>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</si>
  <si>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</si>
  <si>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</si>
  <si>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</si>
  <si>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</si>
  <si>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</si>
  <si>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</si>
  <si>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</si>
  <si>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</si>
  <si>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</si>
  <si>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</si>
  <si>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</si>
  <si>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</si>
  <si>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</si>
  <si>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</si>
  <si>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</si>
  <si>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</si>
  <si>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</si>
  <si>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</si>
  <si>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</si>
  <si>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</si>
  <si>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</si>
  <si>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</si>
  <si>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</si>
  <si>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</si>
  <si>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</si>
  <si>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</si>
  <si>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</si>
  <si>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</si>
  <si>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</si>
  <si>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</si>
  <si>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</si>
  <si>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</si>
  <si>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</si>
  <si>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</si>
  <si>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</si>
  <si>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</si>
  <si>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</si>
  <si>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</si>
  <si>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</si>
  <si>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</si>
  <si>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</si>
  <si>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</si>
  <si>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</si>
  <si>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</si>
  <si>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</si>
  <si>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</si>
  <si>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</si>
  <si>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</si>
  <si>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</si>
  <si>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</si>
  <si>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</si>
  <si>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</si>
  <si>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</si>
  <si>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</si>
  <si>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</si>
  <si>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</si>
  <si>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</si>
  <si>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</si>
  <si>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</si>
  <si>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</si>
  <si>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</si>
  <si>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</si>
  <si>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</si>
  <si>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</si>
  <si>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</si>
  <si>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</si>
  <si>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</si>
  <si>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</si>
  <si>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</si>
  <si>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</si>
  <si>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</si>
  <si>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</si>
  <si>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</si>
  <si>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</si>
  <si>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</si>
  <si>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</si>
  <si>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</si>
  <si>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</si>
  <si>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</si>
  <si>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</si>
  <si>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</si>
  <si>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</si>
  <si>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</si>
  <si>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</si>
  <si>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</si>
  <si>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</si>
  <si>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</si>
  <si>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</si>
  <si>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</si>
  <si>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</si>
  <si>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</si>
  <si>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</si>
  <si>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</si>
  <si>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</si>
  <si>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</si>
  <si>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</si>
  <si>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</si>
  <si>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</si>
  <si>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</si>
  <si>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</si>
  <si>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</si>
  <si>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</si>
  <si>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</si>
  <si>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</si>
  <si>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</si>
  <si>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</si>
  <si>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</si>
  <si>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</si>
  <si>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</si>
  <si>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</si>
  <si>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</si>
  <si>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</si>
  <si>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</si>
  <si>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</si>
  <si>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</si>
  <si>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</si>
  <si>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</si>
  <si>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</si>
  <si>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</si>
  <si>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</si>
  <si>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</si>
  <si>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</si>
  <si>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</si>
  <si>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</si>
  <si>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</si>
  <si>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</si>
  <si>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</si>
  <si>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</si>
  <si>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</si>
  <si>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</si>
  <si>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</si>
  <si>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</si>
  <si>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</si>
  <si>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</si>
  <si>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</si>
  <si>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</si>
  <si>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</si>
  <si>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</si>
  <si>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</si>
  <si>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</si>
  <si>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</si>
  <si>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</si>
  <si>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</si>
  <si>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</si>
  <si>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</si>
  <si>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</si>
  <si>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</si>
  <si>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</si>
  <si>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</si>
  <si>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</si>
  <si>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</si>
  <si>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</si>
  <si>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</si>
  <si>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</si>
  <si>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</si>
  <si>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</si>
  <si>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</si>
  <si>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</si>
  <si>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</si>
  <si>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</si>
  <si>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</si>
  <si>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</si>
  <si>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</si>
  <si>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</si>
  <si>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</si>
  <si>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</si>
  <si>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</si>
  <si>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</si>
  <si>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</si>
  <si>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</si>
  <si>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</si>
  <si>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</si>
  <si>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</si>
  <si>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</si>
  <si>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</si>
  <si>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</si>
  <si>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</si>
  <si>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</si>
  <si>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</si>
  <si>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</si>
  <si>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</si>
  <si>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</si>
  <si>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</si>
  <si>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</si>
  <si>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</si>
  <si>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</si>
  <si>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</si>
  <si>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</si>
  <si>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</si>
  <si>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</si>
  <si>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</si>
  <si>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</si>
  <si>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</si>
  <si>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</si>
  <si>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</si>
  <si>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</si>
  <si>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</si>
  <si>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</si>
  <si>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</si>
  <si>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</si>
  <si>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</si>
  <si>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</si>
  <si>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</si>
  <si>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</si>
  <si>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</si>
  <si>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</si>
  <si>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</si>
  <si>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</si>
  <si>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</si>
  <si>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</si>
  <si>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</si>
  <si>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</si>
  <si>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</si>
  <si>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</si>
  <si>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</si>
  <si>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</si>
  <si>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</si>
  <si>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</si>
  <si>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</si>
  <si>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</si>
  <si>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</si>
  <si>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</si>
  <si>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</si>
  <si>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</si>
  <si>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</si>
  <si>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</si>
  <si>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</si>
  <si>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</si>
  <si>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</si>
  <si>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</si>
  <si>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</si>
  <si>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</si>
  <si>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</si>
  <si>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</si>
  <si>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</si>
  <si>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</si>
  <si>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</si>
  <si>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</si>
  <si>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</si>
  <si>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</si>
  <si>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</si>
  <si>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</si>
  <si>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</si>
  <si>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</si>
  <si>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</si>
  <si>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</si>
  <si>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</si>
  <si>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</si>
  <si>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</si>
  <si>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</si>
  <si>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</si>
  <si>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</si>
  <si>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</si>
  <si>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</si>
  <si>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</si>
  <si>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</si>
  <si>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</si>
  <si>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</si>
  <si>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</si>
  <si>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</si>
  <si>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</si>
  <si>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</si>
  <si>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</si>
  <si>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</si>
  <si>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</si>
  <si>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</si>
  <si>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</si>
  <si>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</si>
  <si>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</si>
  <si>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</si>
  <si>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</si>
  <si>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</si>
  <si>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</si>
  <si>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</si>
  <si>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</si>
  <si>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</si>
  <si>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</si>
  <si>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</si>
  <si>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</si>
  <si>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</si>
  <si>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</si>
  <si>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</si>
  <si>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</si>
  <si>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</si>
  <si>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</si>
  <si>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</si>
  <si>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</si>
  <si>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</si>
  <si>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</si>
  <si>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</si>
  <si>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</si>
  <si>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</si>
  <si>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</si>
  <si>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</si>
  <si>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</si>
  <si>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</si>
  <si>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</si>
  <si>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</si>
  <si>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</si>
  <si>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</si>
  <si>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</si>
  <si>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</si>
  <si>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</si>
  <si>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</si>
  <si>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</si>
  <si>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</si>
  <si>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</si>
  <si>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</si>
  <si>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</si>
  <si>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</si>
  <si>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</si>
  <si>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</si>
  <si>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</si>
  <si>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</si>
  <si>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</si>
  <si>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</si>
  <si>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</si>
  <si>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</si>
  <si>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</si>
  <si>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</si>
  <si>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</si>
  <si>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</si>
  <si>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</si>
  <si>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</si>
  <si>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</si>
  <si>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</si>
  <si>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</si>
  <si>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</si>
  <si>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</si>
  <si>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</si>
  <si>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</si>
  <si>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</si>
  <si>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</si>
  <si>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</si>
  <si>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</si>
  <si>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</si>
  <si>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</si>
  <si>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</si>
  <si>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</si>
  <si>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</si>
  <si>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</si>
  <si>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</si>
  <si>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</si>
  <si>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</si>
  <si>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</si>
  <si>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</si>
  <si>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</si>
  <si>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</si>
  <si>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</si>
  <si>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</si>
  <si>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</si>
  <si>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</si>
  <si>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</si>
  <si>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</si>
  <si>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</si>
  <si>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</si>
  <si>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</si>
  <si>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</si>
  <si>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</si>
  <si>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</si>
  <si>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</si>
  <si>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</si>
  <si>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</si>
  <si>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</si>
  <si>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</si>
  <si>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</si>
  <si>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</si>
  <si>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</si>
  <si>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</si>
  <si>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</si>
  <si>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</si>
  <si>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</si>
  <si>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</si>
  <si>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</si>
  <si>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</si>
  <si>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</si>
  <si>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</si>
  <si>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</si>
  <si>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</si>
  <si>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</si>
  <si>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</si>
  <si>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</si>
  <si>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</si>
  <si>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</si>
  <si>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</si>
  <si>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</si>
  <si>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</si>
  <si>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</si>
  <si>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</si>
  <si>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</si>
  <si>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</si>
  <si>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</si>
  <si>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</si>
  <si>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</si>
  <si>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</si>
  <si>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</si>
  <si>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</si>
  <si>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</si>
  <si>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</si>
  <si>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</si>
  <si>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</si>
  <si>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</si>
  <si>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</si>
  <si>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</si>
  <si>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</si>
  <si>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</si>
  <si>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</si>
  <si>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</si>
  <si>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</si>
  <si>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</si>
  <si>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</si>
  <si>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</si>
  <si>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</si>
  <si>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</si>
  <si>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</si>
  <si>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</si>
  <si>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</si>
  <si>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</si>
  <si>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</si>
  <si>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</si>
  <si>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</si>
  <si>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</si>
  <si>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</si>
  <si>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</si>
  <si>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</si>
  <si>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</si>
  <si>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</si>
  <si>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</si>
  <si>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</si>
  <si>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</si>
  <si>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</si>
  <si>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</si>
  <si>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</si>
  <si>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</si>
  <si>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</si>
  <si>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</si>
  <si>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</si>
  <si>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</si>
  <si>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</si>
  <si>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</si>
  <si>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</si>
  <si>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</si>
  <si>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</si>
  <si>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</si>
  <si>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</si>
  <si>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</si>
  <si>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</si>
  <si>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</si>
  <si>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</si>
  <si>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</si>
  <si>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</si>
  <si>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</si>
  <si>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</si>
  <si>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</si>
  <si>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</si>
  <si>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</si>
  <si>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</si>
  <si>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</si>
  <si>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</si>
  <si>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</si>
  <si>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</si>
  <si>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</si>
  <si>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</si>
  <si>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</si>
  <si>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</si>
  <si>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</si>
  <si>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</si>
  <si>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</si>
  <si>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</si>
  <si>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</si>
  <si>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</si>
  <si>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</si>
  <si>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</si>
  <si>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</si>
  <si>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</si>
  <si>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</si>
  <si>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</si>
  <si>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</si>
  <si>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</si>
  <si>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</si>
  <si>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</si>
  <si>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</si>
  <si>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</si>
  <si>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</si>
  <si>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</si>
  <si>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</si>
  <si>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</si>
  <si>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</si>
  <si>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</si>
  <si>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</si>
  <si>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</si>
  <si>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</si>
  <si>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</si>
  <si>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</si>
  <si>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</si>
  <si>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</si>
  <si>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</si>
  <si>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</si>
  <si>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</si>
  <si>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</si>
  <si>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</si>
  <si>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</si>
  <si>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</si>
  <si>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</si>
  <si>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</si>
  <si>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</si>
  <si>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</si>
  <si>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</si>
  <si>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</si>
  <si>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</si>
  <si>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</si>
  <si>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</si>
  <si>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</si>
  <si>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</si>
  <si>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</si>
  <si>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</si>
  <si>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</si>
  <si>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</si>
  <si>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</si>
  <si>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</si>
  <si>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</si>
  <si>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</si>
  <si>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</si>
  <si>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</si>
  <si>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</si>
  <si>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</si>
  <si>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</si>
  <si>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</si>
  <si>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</si>
  <si>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</si>
  <si>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</si>
  <si>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</si>
  <si>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</si>
  <si>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</si>
  <si>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</si>
  <si>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</si>
  <si>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</si>
  <si>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</si>
  <si>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</si>
  <si>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</si>
  <si>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</si>
  <si>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</si>
  <si>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</si>
  <si>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</si>
  <si>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</si>
  <si>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</si>
  <si>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</si>
  <si>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</si>
  <si>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</si>
  <si>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</si>
  <si>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</si>
  <si>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</si>
  <si>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</si>
  <si>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</si>
  <si>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</si>
  <si>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</si>
  <si>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</si>
  <si>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</si>
  <si>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</si>
  <si>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</si>
  <si>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</si>
  <si>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</si>
  <si>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</si>
  <si>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</si>
  <si>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</si>
  <si>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</si>
  <si>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</si>
  <si>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</si>
  <si>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</si>
  <si>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</si>
  <si>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</si>
  <si>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</si>
  <si>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</si>
  <si>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</si>
  <si>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</si>
  <si>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</si>
  <si>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</si>
  <si>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</si>
  <si>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</si>
  <si>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</si>
  <si>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</si>
  <si>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</si>
  <si>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</si>
  <si>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</si>
  <si>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</si>
  <si>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</si>
  <si>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</si>
  <si>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</si>
  <si>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</si>
  <si>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</si>
  <si>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</si>
  <si>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</si>
  <si>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</si>
  <si>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</si>
  <si>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</si>
  <si>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</si>
  <si>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</si>
  <si>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</si>
  <si>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</si>
  <si>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</si>
  <si>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</si>
  <si>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</si>
  <si>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</si>
  <si>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</si>
  <si>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</si>
  <si>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</si>
  <si>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</si>
  <si>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</si>
  <si>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</si>
  <si>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</si>
  <si>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</si>
  <si>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</si>
  <si>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</si>
  <si>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</si>
  <si>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</si>
  <si>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</si>
  <si>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</si>
  <si>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</si>
  <si>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</si>
  <si>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</si>
  <si>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</si>
  <si>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</si>
  <si>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</si>
  <si>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</si>
  <si>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</si>
  <si>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</si>
  <si>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</si>
  <si>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</si>
  <si>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</si>
  <si>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</si>
  <si>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</si>
  <si>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</si>
  <si>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</si>
  <si>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</si>
  <si>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</si>
  <si>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</si>
  <si>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</si>
  <si>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</si>
  <si>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</si>
  <si>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</si>
  <si>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</si>
  <si>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</si>
  <si>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</si>
  <si>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</si>
  <si>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</si>
  <si>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</si>
  <si>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</si>
  <si>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</si>
  <si>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</si>
  <si>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</si>
  <si>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</si>
  <si>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</si>
  <si>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</si>
  <si>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</si>
  <si>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</si>
  <si>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</si>
  <si>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</si>
  <si>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</si>
  <si>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</si>
  <si>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</si>
  <si>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</si>
  <si>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</si>
  <si>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</si>
  <si>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</si>
  <si>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</si>
  <si>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</si>
  <si>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</si>
  <si>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</si>
  <si>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</si>
  <si>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</si>
  <si>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</si>
  <si>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</si>
  <si>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</si>
  <si>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</si>
  <si>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</si>
  <si>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</si>
  <si>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</si>
  <si>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</si>
  <si>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</si>
  <si>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</si>
  <si>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</si>
  <si>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</si>
  <si>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</si>
  <si>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</si>
  <si>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</si>
  <si>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</si>
  <si>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</si>
  <si>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</si>
  <si>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</si>
  <si>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</si>
  <si>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</si>
  <si>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</si>
  <si>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</si>
  <si>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</si>
  <si>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</si>
  <si>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</si>
  <si>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</si>
  <si>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</si>
  <si>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</si>
  <si>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</si>
  <si>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</si>
  <si>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</si>
  <si>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</si>
  <si>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</si>
  <si>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</si>
  <si>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</si>
  <si>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</si>
  <si>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</si>
  <si>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</si>
  <si>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</si>
  <si>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</si>
  <si>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</si>
  <si>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</si>
  <si>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</si>
  <si>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</si>
  <si>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</si>
  <si>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</si>
  <si>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</si>
  <si>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</si>
  <si>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</si>
  <si>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</si>
  <si>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</si>
  <si>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</si>
  <si>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</si>
  <si>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</si>
  <si>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</si>
  <si>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</si>
  <si>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</si>
  <si>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</si>
  <si>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</si>
  <si>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</si>
  <si>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</si>
  <si>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</si>
  <si>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</si>
  <si>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</si>
  <si>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</si>
  <si>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</si>
  <si>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</si>
  <si>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</si>
  <si>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</si>
  <si>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</si>
  <si>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</si>
  <si>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</si>
  <si>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</si>
  <si>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</si>
  <si>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</si>
  <si>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</si>
  <si>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</si>
  <si>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</si>
  <si>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</si>
  <si>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</si>
  <si>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</si>
  <si>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</si>
  <si>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</si>
  <si>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</si>
  <si>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</si>
  <si>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</si>
  <si>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</si>
  <si>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</si>
  <si>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</si>
  <si>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</si>
  <si>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</si>
  <si>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</si>
  <si>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</si>
  <si>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</si>
  <si>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</si>
  <si>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</si>
  <si>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</si>
  <si>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</si>
  <si>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</si>
  <si>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</si>
  <si>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</si>
  <si>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</si>
  <si>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</si>
  <si>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</si>
  <si>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</si>
  <si>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</si>
  <si>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</si>
  <si>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</si>
  <si>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</si>
  <si>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</si>
  <si>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</si>
  <si>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</si>
  <si>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</si>
  <si>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</si>
  <si>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</si>
  <si>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</si>
  <si>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</si>
  <si>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</si>
  <si>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</si>
  <si>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</si>
  <si>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</si>
  <si>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</si>
  <si>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</si>
  <si>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</si>
  <si>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</si>
  <si>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</si>
  <si>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</si>
  <si>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</si>
  <si>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</si>
  <si>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</si>
  <si>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</si>
  <si>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</si>
  <si>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</si>
  <si>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</si>
  <si>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</si>
  <si>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</si>
  <si>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</si>
  <si>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</si>
  <si>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</si>
  <si>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</si>
  <si>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</si>
  <si>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</si>
  <si>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</si>
  <si>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</si>
  <si>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</si>
  <si>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</si>
  <si>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</si>
  <si>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</si>
  <si>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</si>
  <si>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</si>
  <si>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</si>
  <si>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</si>
  <si>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</si>
  <si>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</si>
  <si>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</si>
  <si>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</si>
  <si>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</si>
  <si>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</si>
  <si>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</si>
  <si>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</si>
  <si>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</si>
  <si>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</si>
  <si>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</si>
  <si>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</si>
  <si>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</si>
  <si>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</si>
  <si>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</si>
  <si>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</si>
  <si>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</si>
  <si>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</si>
  <si>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</si>
  <si>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</si>
  <si>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</si>
  <si>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</si>
  <si>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</si>
  <si>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</si>
  <si>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</si>
  <si>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</si>
  <si>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</si>
  <si>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</si>
  <si>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</si>
  <si>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</si>
  <si>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</si>
  <si>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</si>
  <si>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</si>
  <si>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</si>
  <si>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</si>
  <si>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</si>
  <si>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</si>
  <si>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</si>
  <si>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</si>
  <si>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</si>
  <si>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</si>
  <si>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</si>
  <si>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</si>
  <si>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</si>
  <si>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</si>
  <si>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</si>
  <si>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</si>
  <si>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</si>
  <si>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</si>
  <si>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</si>
  <si>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</si>
  <si>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</si>
  <si>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</si>
  <si>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</si>
  <si>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</si>
  <si>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</si>
  <si>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</si>
  <si>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</si>
  <si>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</si>
  <si>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</si>
  <si>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</si>
  <si>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</si>
  <si>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</si>
  <si>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</si>
  <si>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</si>
  <si>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</si>
  <si>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</si>
  <si>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</si>
  <si>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</si>
  <si>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</si>
  <si>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</si>
  <si>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</si>
  <si>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</si>
  <si>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</si>
  <si>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</si>
  <si>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</si>
  <si>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</si>
  <si>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</si>
  <si>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</si>
  <si>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</si>
  <si>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</si>
  <si>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</si>
  <si>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</si>
  <si>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</si>
  <si>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</si>
  <si>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</si>
  <si>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</si>
  <si>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</si>
  <si>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</si>
  <si>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</si>
  <si>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</si>
  <si>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</si>
  <si>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</si>
  <si>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</si>
  <si>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</si>
  <si>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</si>
  <si>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</si>
  <si>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</si>
  <si>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</si>
  <si>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</si>
  <si>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</si>
  <si>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</si>
  <si>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</si>
  <si>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</si>
  <si>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</si>
  <si>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</si>
  <si>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</si>
  <si>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</si>
  <si>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</si>
  <si>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</si>
  <si>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</si>
  <si>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</si>
  <si>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</si>
  <si>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</si>
  <si>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</si>
  <si>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</si>
  <si>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</si>
  <si>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</si>
  <si>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</si>
  <si>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</si>
  <si>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</si>
  <si>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</si>
  <si>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</si>
  <si>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</si>
  <si>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</si>
  <si>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</si>
  <si>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</si>
  <si>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</si>
  <si>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</si>
  <si>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</si>
  <si>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</si>
  <si>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</si>
  <si>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</si>
  <si>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</si>
  <si>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</si>
  <si>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</si>
  <si>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</si>
  <si>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</si>
  <si>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</si>
  <si>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</si>
  <si>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</si>
  <si>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</si>
  <si>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</si>
  <si>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</si>
  <si>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</si>
  <si>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</si>
  <si>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</si>
  <si>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</si>
  <si>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</si>
  <si>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</si>
  <si>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</si>
  <si>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</si>
  <si>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</si>
  <si>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</si>
  <si>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</si>
  <si>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</si>
  <si>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</si>
  <si>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</si>
  <si>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</si>
  <si>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</si>
  <si>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</si>
  <si>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</si>
  <si>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</si>
  <si>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</si>
  <si>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</si>
  <si>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</si>
  <si>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</si>
  <si>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</si>
  <si>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</si>
  <si>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</si>
  <si>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</si>
  <si>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</si>
  <si>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</si>
  <si>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</si>
  <si>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</si>
  <si>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</si>
  <si>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</si>
  <si>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</si>
  <si>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</si>
  <si>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</si>
  <si>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</si>
  <si>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</si>
  <si>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</si>
  <si>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</si>
  <si>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</si>
  <si>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</si>
  <si>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</si>
  <si>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</si>
  <si>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</si>
  <si>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</si>
  <si>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</si>
  <si>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</si>
  <si>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</si>
  <si>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</si>
  <si>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</si>
  <si>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</si>
  <si>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</si>
  <si>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</si>
  <si>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</si>
  <si>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</si>
  <si>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</si>
  <si>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</si>
  <si>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</si>
  <si>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</si>
  <si>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</si>
  <si>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</si>
  <si>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</si>
  <si>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</si>
  <si>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</si>
  <si>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</si>
  <si>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</si>
  <si>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</si>
  <si>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</si>
  <si>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</si>
  <si>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</si>
  <si>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</si>
  <si>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</si>
  <si>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</si>
  <si>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</si>
  <si>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</si>
  <si>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</si>
  <si>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</si>
  <si>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</si>
  <si>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</si>
  <si>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</si>
  <si>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</si>
  <si>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</si>
  <si>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</si>
  <si>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</si>
  <si>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</si>
  <si>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</si>
  <si>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</si>
  <si>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</si>
  <si>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</si>
  <si>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</si>
  <si>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</si>
  <si>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</si>
  <si>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</si>
  <si>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</si>
  <si>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</si>
  <si>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</si>
  <si>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</si>
  <si>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</si>
  <si>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</si>
  <si>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</si>
  <si>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</si>
  <si>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</si>
  <si>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</si>
  <si>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</si>
  <si>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</si>
  <si>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</si>
  <si>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</si>
  <si>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</si>
  <si>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</si>
  <si>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</si>
  <si>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</si>
  <si>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</si>
  <si>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</si>
  <si>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</si>
  <si>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</si>
  <si>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</si>
  <si>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</si>
  <si>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</si>
  <si>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</si>
  <si>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</si>
  <si>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</si>
  <si>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</si>
  <si>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</si>
  <si>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</si>
  <si>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</si>
  <si>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</si>
  <si>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</si>
  <si>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</si>
  <si>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</si>
  <si>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</si>
  <si>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</si>
  <si>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</si>
  <si>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</si>
  <si>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</si>
  <si>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</si>
  <si>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</si>
  <si>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</si>
  <si>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</si>
  <si>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</si>
  <si>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</si>
  <si>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</si>
  <si>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</si>
  <si>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</si>
  <si>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</si>
  <si>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</si>
  <si>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</si>
  <si>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</si>
  <si>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</si>
  <si>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</si>
  <si>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</si>
  <si>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</si>
  <si>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</si>
  <si>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</si>
  <si>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</si>
  <si>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</si>
  <si>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</si>
  <si>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</si>
  <si>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</si>
  <si>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</si>
  <si>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</si>
  <si>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</si>
  <si>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</si>
  <si>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</si>
  <si>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</si>
  <si>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</si>
  <si>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</si>
  <si>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</si>
  <si>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</si>
  <si>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</si>
  <si>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</si>
  <si>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</si>
  <si>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</si>
  <si>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</si>
  <si>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</si>
  <si>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</si>
  <si>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</si>
  <si>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</si>
  <si>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</si>
  <si>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</si>
  <si>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</si>
  <si>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</si>
  <si>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</si>
  <si>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</si>
  <si>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</si>
  <si>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</si>
  <si>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</si>
  <si>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</si>
  <si>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</si>
  <si>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</si>
  <si>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</si>
  <si>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</si>
  <si>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</si>
  <si>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</si>
  <si>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</si>
  <si>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</si>
  <si>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</si>
  <si>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</si>
  <si>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</si>
  <si>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</si>
  <si>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</si>
  <si>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</si>
  <si>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</si>
  <si>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</si>
  <si>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</si>
  <si>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</si>
  <si>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</si>
  <si>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</si>
  <si>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</si>
  <si>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</si>
  <si>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</si>
  <si>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</si>
  <si>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</si>
  <si>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</si>
  <si>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</si>
  <si>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</si>
  <si>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</si>
  <si>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</si>
  <si>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</si>
  <si>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</si>
  <si>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</si>
  <si>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</si>
  <si>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</si>
  <si>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</si>
  <si>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</si>
  <si>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</si>
  <si>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</si>
  <si>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</si>
  <si>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</si>
  <si>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</si>
  <si>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</si>
  <si>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</si>
  <si>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</si>
  <si>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</si>
  <si>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</si>
  <si>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</si>
  <si>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</si>
  <si>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</si>
  <si>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</si>
  <si>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</si>
  <si>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</si>
  <si>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</si>
  <si>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</si>
  <si>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</si>
  <si>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</si>
  <si>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</si>
  <si>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</si>
  <si>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</si>
  <si>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</si>
  <si>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</si>
  <si>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</si>
  <si>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</si>
  <si>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</si>
  <si>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</si>
  <si>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</si>
  <si>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</si>
  <si>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</si>
  <si>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</si>
  <si>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</si>
  <si>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</si>
  <si>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</si>
  <si>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</si>
  <si>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</si>
  <si>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</si>
  <si>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</si>
  <si>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</si>
  <si>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</si>
  <si>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</si>
  <si>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</si>
  <si>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</si>
  <si>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</si>
  <si>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</si>
  <si>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</si>
  <si>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</si>
  <si>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</si>
  <si>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</si>
  <si>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</si>
  <si>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</si>
  <si>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</si>
  <si>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</si>
  <si>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</si>
  <si>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</si>
  <si>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</si>
  <si>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</si>
  <si>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</si>
  <si>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</si>
  <si>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</si>
  <si>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</si>
  <si>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</si>
  <si>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</si>
  <si>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</si>
  <si>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</si>
  <si>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</si>
  <si>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</si>
  <si>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</si>
  <si>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</si>
  <si>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</si>
  <si>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</si>
  <si>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</si>
  <si>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</si>
  <si>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</si>
  <si>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</si>
  <si>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</si>
  <si>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</si>
  <si>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</si>
  <si>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</si>
  <si>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</si>
  <si>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</si>
  <si>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</si>
  <si>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</si>
  <si>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</si>
  <si>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</si>
  <si>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</si>
  <si>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</si>
  <si>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</si>
  <si>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</si>
  <si>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</si>
  <si>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</si>
  <si>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</si>
  <si>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</si>
  <si>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</si>
  <si>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</si>
  <si>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</si>
  <si>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</si>
  <si>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</si>
  <si>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</si>
  <si>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</si>
  <si>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</si>
  <si>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</si>
  <si>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</si>
  <si>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</si>
  <si>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</si>
  <si>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</si>
  <si>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</si>
  <si>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</si>
  <si>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</si>
  <si>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</si>
  <si>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</si>
  <si>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</si>
  <si>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</si>
  <si>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</si>
  <si>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</si>
  <si>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</si>
  <si>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</si>
  <si>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</si>
  <si>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</si>
  <si>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</si>
  <si>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</si>
  <si>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</si>
  <si>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</si>
  <si>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</si>
  <si>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</si>
  <si>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</si>
  <si>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</si>
  <si>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</si>
  <si>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</si>
  <si>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</si>
  <si>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</si>
  <si>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</si>
  <si>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</si>
  <si>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</si>
  <si>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</si>
  <si>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</si>
  <si>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</si>
  <si>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</si>
  <si>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</si>
  <si>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</si>
  <si>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</si>
  <si>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</si>
  <si>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</si>
  <si>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</si>
  <si>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</si>
  <si>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</si>
  <si>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</si>
  <si>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</si>
  <si>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</si>
  <si>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</si>
  <si>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</si>
  <si>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</si>
  <si>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</si>
  <si>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</si>
  <si>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</si>
  <si>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</si>
  <si>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</si>
  <si>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</si>
  <si>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</si>
  <si>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</si>
  <si>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</si>
  <si>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</si>
  <si>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</si>
  <si>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</si>
  <si>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</si>
  <si>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</si>
  <si>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</si>
  <si>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</si>
  <si>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</si>
  <si>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</si>
  <si>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</si>
  <si>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</si>
  <si>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</si>
  <si>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</si>
  <si>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</si>
  <si>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</si>
  <si>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</si>
  <si>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</si>
  <si>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</si>
  <si>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</si>
  <si>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</si>
  <si>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</si>
  <si>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</si>
  <si>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</si>
  <si>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</si>
  <si>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</si>
  <si>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</si>
  <si>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</si>
  <si>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</si>
  <si>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</si>
  <si>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</si>
  <si>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</si>
  <si>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</si>
  <si>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</si>
  <si>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</si>
  <si>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</si>
  <si>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</si>
  <si>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</si>
  <si>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</si>
  <si>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</si>
  <si>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</si>
  <si>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</si>
  <si>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</si>
  <si>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</si>
  <si>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</si>
  <si>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</si>
  <si>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</si>
  <si>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</si>
  <si>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</si>
  <si>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</si>
  <si>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</si>
  <si>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</si>
  <si>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</si>
  <si>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</si>
  <si>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</si>
  <si>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</si>
  <si>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</si>
  <si>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</si>
  <si>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</si>
  <si>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</si>
  <si>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</si>
  <si>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</si>
  <si>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</si>
  <si>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</si>
  <si>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</si>
  <si>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</si>
  <si>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</si>
  <si>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</si>
  <si>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</si>
  <si>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</si>
  <si>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</si>
  <si>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</si>
  <si>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</si>
  <si>
    <t xml:space="preserve"> KC-679 New routing for 5.1.1 When multiple found display the qualified roll before the multiple message</t>
  </si>
  <si>
    <t>Merged - Rice Overlayed in KC</t>
  </si>
  <si>
    <t>coeus-webapp/src/main/webapp/kew/WEB-INF/jsp/routelog/ActionRequest.jsp</t>
  </si>
  <si>
    <t>KC-680 Improve budget finalization 
NOTE: I know they changed the interface so this fix should not work but the code was unmodifed.  I am guessing this is dead code and likley there will be others.   We need to test every feature to make sure they still w</t>
  </si>
  <si>
    <t>Merged - NOTE: We can likely remove this change since we need to re-implement this change</t>
  </si>
  <si>
    <t>coeus-webapp/src/main/webapp/css/kuali_overrides.css</t>
  </si>
  <si>
    <t xml:space="preserve">KC-??? Add uh look and feel
KC-??? Make header smaller and left aligned
KC-550 Message in top bar from param
</t>
  </si>
  <si>
    <t>KC-679 New routing for 5.1.1 Remove date/time and add route node name (Routing Group) for future actions only</t>
  </si>
  <si>
    <t>coeus-webapp/src/main/webapp/kew/WEB-INF/jsp/routelog/RouteLog.jsp</t>
  </si>
  <si>
    <t xml:space="preserve">KC-487 Move to Standard Rice in preperation for KC5.0 merge. UH Rice not available in 2.0 version
</t>
  </si>
  <si>
    <t>coeus-webapp/src/main/webapp/kim/WEB-INF/jsp/identityManagementPersonDocument.jsp</t>
  </si>
  <si>
    <t>coeus-webapp/src/main/webapp/kr/static/images/uh_buttonsmall_cancel_document.gif</t>
  </si>
  <si>
    <t>KC-337: For documents, change cancel button to say cancel document</t>
  </si>
  <si>
    <t>KC-755 Remove Organization Lookup from Address Book
KC-535 If SOLR is down search's result in incident report</t>
  </si>
  <si>
    <t>coeus-webapp/src/main/webapp/kr/WEB-INF/jsp/KualiLookup.jsp</t>
  </si>
  <si>
    <t>coeus-webapp/src/main/webapp/kr/WEB-INF/struts-config.xml</t>
  </si>
  <si>
    <t>Another test file from Shaun Not needed</t>
  </si>
  <si>
    <t>KC-531 Improve message when user doesn't have "KC USER" group current</t>
  </si>
  <si>
    <t>coeus-webapp/src/main/webapp/PermissionDenied.jsp</t>
  </si>
  <si>
    <t>KC-517 Add Help/Resources tab to myGRANT</t>
  </si>
  <si>
    <t>Review-Help Tab can't exist in new design.  I think we can just put help on main page where they put the 6.0 release features list</t>
  </si>
  <si>
    <t>coeus-webapp/src/main/webapp/scripts/kuali_application.js</t>
  </si>
  <si>
    <t xml:space="preserve">KC-328 When adding people to permissions tab Full Name, Unit # and Unit Name say "not found" for valid users
KC-680 Improve budget finalization (Needs work)
KC-480 PD - Abstracts and Attachments Tab (Abstracts section): Request for "Project Summary" to be default selection for field 
</t>
  </si>
  <si>
    <t>Review - I merged but may need to look at KC-680 code given new design
I think there is better way to do KC-480 and it will likely be different in new design.</t>
  </si>
  <si>
    <t xml:space="preserve"> KC-808 Text Area child questions don't clear when hidden and still save to DB</t>
  </si>
  <si>
    <t>coeus-webapp/src/main/webapp/scripts/questionnaireAnswer.js</t>
  </si>
  <si>
    <t xml:space="preserve">KC-648 Incident Report when navigating to another tab before Proposal Summary tab finishes loading
</t>
  </si>
  <si>
    <t>coeus-webapp/src/main/webapp/scripts/uh_app.js</t>
  </si>
  <si>
    <t>KC-??? Fix missing button</t>
  </si>
  <si>
    <t>coeus-webapp/src/main/webapp/static/images/tinybutton-maint.gif</t>
  </si>
  <si>
    <t>KC-821 Only allow one Negotiation per child award. (New Button)</t>
  </si>
  <si>
    <t>coeus-webapp/src/main/webapp/static/images/tinybutton-negotiations.gif</t>
  </si>
  <si>
    <t>coeus-webapp/src/main/webapp/static/images/tinybutton-openaward.gif</t>
  </si>
  <si>
    <t>coeus-webapp/src/main/webapp/static/images/tinybutton-sendmemo.gif</t>
  </si>
  <si>
    <t xml:space="preserve">KC-822 Add send notification button and a link to launch Award Memo Tool
</t>
  </si>
  <si>
    <t>KC-??? Add new return for changes button and reference it for proposal document actions</t>
  </si>
  <si>
    <t>coeus-webapp/src/main/webapp/static/images/uh_buttonsmall_return.gif</t>
  </si>
  <si>
    <t>KC-605 Add ability to enter timezone to Sponsor Deadline Time</t>
  </si>
  <si>
    <t>KC-541 "Unit Search" Field does not get pre-populated with the Unit Number when initiating a Unit lookup from Person Edit Screen</t>
  </si>
  <si>
    <t>KC-553 Lock down person edit page</t>
  </si>
  <si>
    <t>coeus-webapp/src/main/webapp/WEB-INF/tags/kim/attributeLookup.tag</t>
  </si>
  <si>
    <t>coeus-webapp/src/main/webapp/WEB-INF/tags/kim/personContact.tag</t>
  </si>
  <si>
    <t>coeus-webapp/src/main/webapp/WEB-INF/tags/institutionalproposal/institutionalProposalSponsorAndProgramInformation.tag</t>
  </si>
  <si>
    <t xml:space="preserve"> KC-487 rbl only admins can add/change delegations code</t>
  </si>
  <si>
    <t xml:space="preserve">N/A </t>
  </si>
  <si>
    <t>Removed Why would we need this.  Person Maintenance is only available to admins</t>
  </si>
  <si>
    <t>KC-487 rbl only admins can change the primary department code</t>
  </si>
  <si>
    <t>KC-487 rbl only admins can edit role qualifiers</t>
  </si>
  <si>
    <t>KC-487 rbl added code to allow suppression of close button on person identity management person screen</t>
  </si>
  <si>
    <t>coeus-webapp/src/main/webapp/WEB-INF/tags/kr/htmlControlAttribute.tag</t>
  </si>
  <si>
    <t>Review - Don't think we need this anymore.  New design may not have same issue.</t>
  </si>
  <si>
    <t xml:space="preserve">KC-822 Add send notification button and a link to launch Award Memo Tool
 KC-818 Default Agreement Type to "AWARD", then hide Anticipated Award Date, and Document Folder fields
KC-831 Allow Negotiations to be linked with Saved documents
KC-819 Display UH Assigned To field on the Negotiations Attributes Tab and Default negotiator
</t>
  </si>
  <si>
    <t>coeus-webapp/src/main/webapp/WEB-INF/tags/negotiation/negotiation.tag</t>
  </si>
  <si>
    <t>KC-814 Default negotiations activities tab to open to make data entry easier
KC-856 Hide entire activity if restricted and user can not view restricted</t>
  </si>
  <si>
    <t>coeus-webapp/src/main/webapp/WEB-INF/tags/negotiation/negotiationActivities.tag</t>
  </si>
  <si>
    <t>KC-871 Change negotiation activities back to closed
KC-820 Modify Negotiation Description restricted/unrestricted
KC-822 Add send notification button and a link to launch Award Memo Tool
 KC-814 Set Start to Default to Today</t>
  </si>
  <si>
    <t>coeus-webapp/src/main/webapp/WEB-INF/tags/negotiation/negotiationActivity.tag</t>
  </si>
  <si>
    <t>/cygdrive/c/Users/ronald/uh-kc-customizations-5.1/src/main/webapp/WEB-INF/jsp/award/AwardCustomData.jsp</t>
  </si>
  <si>
    <t>p4fix.sh  /cygdrive/c/Users/ronald/uh-kc-5.1/kc_project/src/main/webapp/WEB-INF/jsp/award/AwardCustomData.jsp  /cygdrive/c/Users/ronald/uh-kc-customizations-5.1/src/main/webapp/WEB-INF/jsp/award/AwardCustomData.jsp /cygdrive/c/Users/ronald/github/UhKc/coeus-webapp/src/main/webapp/WEB-INF/jsp/award/AwardCustomData.jsp /cygdrive/c/Users/ronald/github/UhKc/coeus-webapp/src/main/webapp/WEB-INF/jsp/award/AwardCustomData.jsp</t>
  </si>
  <si>
    <t xml:space="preserve">KC-908 Make Award Custom Data tabs default to opened
</t>
  </si>
  <si>
    <t>Both New and Cust Modifed</t>
  </si>
  <si>
    <t>Modifed after Merge Started (Production changes while merging)</t>
  </si>
  <si>
    <t>coeus-webapp/src/main/webapp/WEB-INF/tags/printReports.tag</t>
  </si>
  <si>
    <t xml:space="preserve">KC-676 standardize error message location
KC-505 Require Certification Questions for all KeyPersons if they are employees only
 KC-794 Key Person Certification Questions show up for non-employees
</t>
  </si>
  <si>
    <t>coeus-webapp/src/main/webapp/WEB-INF/tags/proposaldevelopment/person.tag</t>
  </si>
  <si>
    <t>coeus-impl/src/main/java/org/kuali/coeus/propdev/impl/core/ProposalDevelopmentForm.java</t>
  </si>
  <si>
    <t>coeus-webapp/src/main/webapp/WEB-INF/jsp/award/AwardCustomData.jsp</t>
  </si>
  <si>
    <t>KC-911 Remove the custom data tab in PD if there are no custom data fields active</t>
  </si>
  <si>
    <t>Copied code in by hand</t>
  </si>
  <si>
    <t xml:space="preserve">KC-201 No Scope of Work Field in Proposal Development
KC-515 Improve Project Summary validation
</t>
  </si>
  <si>
    <t>coeus-webapp/src/main/webapp/WEB-INF/tags/proposaldevelopment/proposalDevelopmentAbstracts.tag</t>
  </si>
  <si>
    <t xml:space="preserve">KC-676 standardize error location </t>
  </si>
  <si>
    <t>coeus-webapp/src/main/webapp/WEB-INF/tags/proposaldevelopment/proposalDevelopmentAttachments.tag</t>
  </si>
  <si>
    <t xml:space="preserve">KC-654 Primary Performance Site difficult to understand how to add Changed Default to open to make it easier to see performance site requirement
KC-306 - Rename section and don't automatically populate automatically
</t>
  </si>
  <si>
    <t>coeus-webapp/src/main/webapp/WEB-INF/tags/proposaldevelopment/proposalDevelopmentOrganizationAndLocation.tag</t>
  </si>
  <si>
    <t xml:space="preserve">KC-805 Change PD Questions Tab to default all questionnaires as shown
</t>
  </si>
  <si>
    <t>coeus-webapp/src/main/webapp/WEB-INF/tags/proposaldevelopment/proposalDevelopmentQuestionnaireAnswers.tag</t>
  </si>
  <si>
    <t xml:space="preserve">KC-658 Improve PD required field placement 
KC-605 Add ability to enter timezone to Sponsor Deadline Time
</t>
  </si>
  <si>
    <t>coeus-webapp/src/main/webapp/WEB-INF/tags/proposaldevelopment/proposalDevelopmentRequiredFields.tag</t>
  </si>
  <si>
    <t>Merged-Difficult merge with a lot of hand hacking to make it look right.  May have issues.</t>
  </si>
  <si>
    <t xml:space="preserve">KC-658 Improve PD required field placement
KC-676 Standardize error/warning location on page
</t>
  </si>
  <si>
    <t>coeus-webapp/src/main/webapp/WEB-INF/tags/proposaldevelopment/proposalDevelopmentSponsorProgramInformation.tag</t>
  </si>
  <si>
    <t xml:space="preserve">KC-654 Primary Performance Site difficult to understand how to add
</t>
  </si>
  <si>
    <t>coeus-webapp/src/main/webapp/WEB-INF/tags/proposaldevelopment/proposalSite.tag</t>
  </si>
  <si>
    <t>KC-805 Change PD Questions Tab to default all questionnaires as shown
KC-319 added link to UH Export Controls Policy for Export Control Question #15</t>
  </si>
  <si>
    <t>coeus-webapp/src/main/webapp/WEB-INF/tags/proposaldevelopment/proposalYnq.tag</t>
  </si>
  <si>
    <t>KC-152: Wording Change (Document Lock)</t>
  </si>
  <si>
    <t>coeus-webapp/src/main/webapp/WEB-INF/tags/rice-portal/channel/administration/configuration.tag</t>
  </si>
  <si>
    <t xml:space="preserve">KC-367: Add a link to search for awards including old versions
</t>
  </si>
  <si>
    <t>coeus-webapp/src/main/webapp/WEB-INF/tags/rice-portal/channel/centralAdminPostAward.tag</t>
  </si>
  <si>
    <t>coeus-webapp/src/main/webapp/WEB-INF/tags/rice-portal/channel/helplinks.tag</t>
  </si>
  <si>
    <t>KC-510 Add HTML support to Message of the Day</t>
  </si>
  <si>
    <t>Keep … Needs Review - Help tags….will this work in new design</t>
  </si>
  <si>
    <t>Removed (We don't use built in Message of the Day anymore</t>
  </si>
  <si>
    <t>KC-612 Declutter the menu screens</t>
  </si>
  <si>
    <t>coeus-webapp/src/main/webapp/WEB-INF/tags/rice-portal/channel/researcherAwards.tag</t>
  </si>
  <si>
    <t>coeus-webapp/src/main/webapp/WEB-INF/tags/rice-portal/channel/researcherPersonnel.tag</t>
  </si>
  <si>
    <t xml:space="preserve"> KC-675 Have "All my proposals" run when selected 
KC-612 Declutter the menu screens
</t>
  </si>
  <si>
    <t>coeus-webapp/src/main/webapp/WEB-INF/tags/rice-portal/channel/researcherProposals.tag</t>
  </si>
  <si>
    <t>KC-152: Wording Change (Document Lock)
KC-612 Declutter the menu screens</t>
  </si>
  <si>
    <t>coeus-webapp/src/main/webapp/WEB-INF/tags/rice-portal/channel/researcherQuicklinks.tag</t>
  </si>
  <si>
    <t xml:space="preserve">KC-545 Adding ORS Help Line Info Page
KC-679 New routing 5.1.1 (Support Links)
KC-901 Add ability for help desk to run the uhims process on deman
</t>
  </si>
  <si>
    <t>coeus-webapp/src/main/webapp/WEB-INF/tags/rice-portal/channel/systemAdminSystem.tag</t>
  </si>
  <si>
    <t>KC-814 ... removing central admin tab links to "add negotiation" and "all my negotiations"</t>
  </si>
  <si>
    <t>coeus-webapp/src/main/webapp/WEB-INF/tags/rice-portal/channel/UHcentralAdminPreAward.tag</t>
  </si>
  <si>
    <t>KC-737 Remove menu items from Researcher and Unit Tab</t>
  </si>
  <si>
    <t>coeus-webapp/src/main/webapp/WEB-INF/tags/rice-portal/channel/unitPostAward.tag</t>
  </si>
  <si>
    <t>coeus-webapp/src/main/webapp/WEB-INF/tags/rice-portal/channel/unitPreAward.tag</t>
  </si>
  <si>
    <t xml:space="preserve">KC-737 Remove menu items from Researcher and Unit Tab
</t>
  </si>
  <si>
    <t xml:space="preserve">KC-152: Wording Change (Document Lock)
</t>
  </si>
  <si>
    <t>coeus-webapp/src/main/webapp/WEB-INF/tags/rice-portal/channel/unitQuicklinks.tag</t>
  </si>
  <si>
    <t>KC-267 Unit and Central Admin tabs have access to the "Rules" Lookup. Here you can disable rules which are used for routing, etc.</t>
  </si>
  <si>
    <t>coeus-webapp/src/main/webapp/WEB-INF/tags/rice-portal/channel/unitWorkflow.tag</t>
  </si>
  <si>
    <t>KC-550 Message in top bar from param</t>
  </si>
  <si>
    <t>coeus-webapp/src/main/webapp/WEB-INF/tags/rice-portal/immutableBar.tag</t>
  </si>
  <si>
    <t>KC-517 Add Help/Resources Tab</t>
  </si>
  <si>
    <t xml:space="preserve">Merged - Needs Review (Note looks like Help Tab will exist in old portal now….We need to move to new) </t>
  </si>
  <si>
    <t>coeus-webapp/src/main/webapp/WEB-INF/tags/rice-portal/portalBody.tag</t>
  </si>
  <si>
    <t>KC-367 Make the advanced search show only on the central admin tab</t>
  </si>
  <si>
    <t>coeus-webapp/src/main/webapp/WEB-INF/tags/rice-portal/portalCentralAdminBody.tag</t>
  </si>
  <si>
    <t>coeus-webapp/src/main/webapp/WEB-INF/tags/rice-portal/portalHelpBody.tag</t>
  </si>
  <si>
    <t>coeus-webapp/src/main/webapp/WEB-INF/tags/rice-portal/portalResearcherBody.tag</t>
  </si>
  <si>
    <t>KC-517 Add Help Tab</t>
  </si>
  <si>
    <t>coeus-webapp/src/main/webapp/WEB-INF/tags/rice-portal/portalTabs.tag</t>
  </si>
  <si>
    <t>KC-649 Proposal Summary tab loads very slowly when opening enroute proposal</t>
  </si>
  <si>
    <t>coeus-webapp/src/main/webapp/WEB-INF/tags/rice-portal/portalUnitBody.tag</t>
  </si>
  <si>
    <t>coeus-webapp/src/main/webapp/WEB-INF/tags/summary/proposalDevelopmentBudgetRates.tag</t>
  </si>
  <si>
    <t>coeus-webapp/src/main/webapp/WEB-INF/tags/summary/proposalDevelopmentBudgetSummary.tag</t>
  </si>
  <si>
    <t>KC-580 BEGIN rbl added fix to get custom data values to display on Proposal Summary Tab of PD</t>
  </si>
  <si>
    <t>Removed Same code in KC 60 version</t>
  </si>
  <si>
    <t>KC-890 Certification questions showing as incomplete in Proposal Summary when completed</t>
  </si>
  <si>
    <t>coeus-webapp/src/main/webapp/WEB-INF/tags/summary/proposalDevelopmentKeyPersonnel.tag</t>
  </si>
  <si>
    <t>Removed - Same code fix in KC 60 version</t>
  </si>
  <si>
    <t>KC 5.1 Proposal Development-Proposal Summary Tab: Cost Share amount and Unrecovered F&amp;A not from correct budget version</t>
  </si>
  <si>
    <t>KC-731 YNQ missing from Proposal Development Summary Tab</t>
  </si>
  <si>
    <t>Removed from KC6.0 and we don't use YNQ questions in PD anymore</t>
  </si>
  <si>
    <t xml:space="preserve">KC-656 Parent Award Totals display incorrectly after T&amp;M transaction is added
</t>
  </si>
  <si>
    <t>coeus-webapp/src/main/webapp/WEB-INF/tags/timeandmoney/awardHierarchyTimeAndMoney.tag</t>
  </si>
  <si>
    <t>coeus-webapp/src/main/webapp/WEB-INF/tags/uh/principalHasRole.tag</t>
  </si>
  <si>
    <t>coeus-webapp/src/main/webapp/WEB-INF/web.xml</t>
  </si>
  <si>
    <t>web.xml controls struts etc</t>
  </si>
  <si>
    <t>KC-735 Add warning for Sponsor Deadline Time not entered</t>
  </si>
  <si>
    <t>Review - code merged had to be commented out since it is no longer valid code.  We need to determine correct code and fix</t>
  </si>
  <si>
    <t>KC-456 When an Internal Attachement is deleted when the user clicks save an error is displayed that filename is required</t>
  </si>
  <si>
    <t>Review - Method changed no longer exists.  Perhaps this issue doesn't exist anymore need to test.</t>
  </si>
  <si>
    <t>KC-859 KRMS Rule SponsorGroup doesn't allow sponsor to be listed in two groups.</t>
  </si>
  <si>
    <t>coeus-impl/src/main/java/org/kuali/coeus/propdev/impl/sponsor/ProposalDevelopmentSponsorProgramInformationAuditRule.java</t>
  </si>
  <si>
    <t>coeus-impl/src/main/java/org/kuali/coeus/propdev/impl/krms/PropDevJavaFunctionKrmsTermServiceImpl.java</t>
  </si>
  <si>
    <t xml:space="preserve">KC-625 Copy Proposal is not honoring the Lead Unit Selected
KC-641 Not all questions are copying when copy proposal is set to include questions
KC-466 BEGIN - sponsor deadline date and sponsor deadline type were made required fields on save so they need to be copied too
KC-865 BEGIN inactive ynq questions should not be copied during copy proposal process
</t>
  </si>
  <si>
    <t>Merged- Needs more Review- Code we modifed has been removed.  We should test to see if this issue still exists.
KC-625 (Code removed-test)
KC-641 (Code removed-test)
KC-865 (Code removed-test)</t>
  </si>
  <si>
    <t>coeus-impl/src/main/java/org/kuali/coeus/propdev/impl/copy/ProposalCopyServiceImpl.java</t>
  </si>
  <si>
    <t>KC-778 Change Attachment Notifications so they are sent to ORS only.</t>
  </si>
  <si>
    <t>coeus-impl/src/main/java/org/kuali/coeus/propdev/impl/abstrct/ProposalDevelopmentAbstractsAttachmentsAction.java</t>
  </si>
  <si>
    <t>KC-573 KC 5.1 submission of development proposal throws incident report
KC-855 Add feature to Questionnaire for smart answers
KC-785 Many of the "print" buttons on the Proposal Summary tab don't work and generate incident reports.  Solution taken from KC 5.2 code so this should not be needed after next upgrade</t>
  </si>
  <si>
    <t>Review - Merged - KC-855 merge was not lining up in p4merge so I had to hand merge this code. (Also had to modify the code because they changed method return types)  NEEDS TESTING
KC-785 removed</t>
  </si>
  <si>
    <t xml:space="preserve"> KC-793 Correct wording for validation warnings exist message in PD and Award
KC-666 BEGIN Remove question about seeing future approvals</t>
  </si>
  <si>
    <t>coeus-impl/src/main/java/org/kuali/coeus/propdev/impl/action/ProposalDevelopmentActionsAction.java</t>
  </si>
  <si>
    <t>KC-579 : KC 5.1 Proposal: REJECT from the "approver view" (or proposal summary screen) nothing happens - must go to proposal actions to complete</t>
  </si>
  <si>
    <t>coeus-impl/src/main/java/org/kuali/coeus/propdev/impl/approve/ProposalDevelopmentApproverViewAction.java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</si>
</sst>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4"/>
  <sheetViews>
    <sheetView tabSelected="1" workbookViewId="0">
      <pane xSplit="2" ySplit="12" topLeftCell="E123" activePane="bottomRight" state="frozen"/>
      <selection pane="topRight" activeCell="C1" sqref="C1"/>
      <selection pane="bottomLeft" activeCell="A13" sqref="A13"/>
      <selection pane="bottomRight" activeCell="M125" sqref="M125"/>
    </sheetView>
  </sheetViews>
  <sheetFormatPr defaultColWidth="31.140625" defaultRowHeight="15"/>
  <cols>
    <col min="1" max="1" width="26.7109375" customWidth="1"/>
    <col min="2" max="2" width="17.42578125" customWidth="1"/>
    <col min="3" max="3" width="45.14062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307</v>
      </c>
      <c r="H6" t="s">
        <v>1133</v>
      </c>
      <c r="I6" s="3">
        <f>COUNTIF(I13:I400,"Merged*")</f>
        <v>146</v>
      </c>
    </row>
    <row r="7" spans="1:12">
      <c r="B7" t="s">
        <v>7</v>
      </c>
      <c r="C7">
        <f>COUNTIF($B$12:$B$252,B7)</f>
        <v>0</v>
      </c>
      <c r="E7" t="s">
        <v>8</v>
      </c>
      <c r="F7" s="5">
        <f>F6/C10</f>
        <v>2.646551724137931</v>
      </c>
      <c r="H7" t="s">
        <v>1134</v>
      </c>
      <c r="I7" s="3">
        <f>COUNTIF(I13:I400,"Keep*")</f>
        <v>100</v>
      </c>
    </row>
    <row r="8" spans="1:12">
      <c r="B8" t="s">
        <v>9</v>
      </c>
      <c r="C8">
        <f>COUNTIF($B$12:$B$252,B8)</f>
        <v>10</v>
      </c>
      <c r="E8" t="s">
        <v>10</v>
      </c>
      <c r="F8" s="5">
        <f>COUNTIF(I13:I400,"REVIEW*")</f>
        <v>20</v>
      </c>
      <c r="H8" t="s">
        <v>1276</v>
      </c>
      <c r="I8" s="3">
        <f>COUNTIF(I13:I400,"Remove*")</f>
        <v>41</v>
      </c>
    </row>
    <row r="9" spans="1:12">
      <c r="B9" t="s">
        <v>11</v>
      </c>
      <c r="C9">
        <f>COUNTIF($B$12:$B$252,B9)</f>
        <v>2</v>
      </c>
      <c r="E9" t="s">
        <v>12</v>
      </c>
      <c r="F9" s="5">
        <f>F8/C10</f>
        <v>0.17241379310344829</v>
      </c>
      <c r="H9" t="s">
        <v>1263</v>
      </c>
      <c r="I9" s="3">
        <f>COUNTIF(I13:I400,"REVIEW*")</f>
        <v>20</v>
      </c>
    </row>
    <row r="10" spans="1:12">
      <c r="B10" t="s">
        <v>13</v>
      </c>
      <c r="C10">
        <f>B320-SUM(C5:C9)</f>
        <v>116</v>
      </c>
      <c r="H10" t="s">
        <v>14</v>
      </c>
      <c r="I10" s="3">
        <f>SUM(I6:I9)</f>
        <v>307</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ht="60">
      <c r="A118" t="s">
        <v>23</v>
      </c>
      <c r="B118" t="s">
        <v>4</v>
      </c>
      <c r="C118" t="s">
        <v>465</v>
      </c>
      <c r="D118" t="s">
        <v>466</v>
      </c>
      <c r="E118" t="s">
        <v>467</v>
      </c>
      <c r="F118" s="5" t="s">
        <v>468</v>
      </c>
      <c r="G118" s="5" t="s">
        <v>469</v>
      </c>
      <c r="H118" s="7">
        <v>42055</v>
      </c>
      <c r="I118" s="10" t="s">
        <v>1861</v>
      </c>
      <c r="J118" s="3" t="s">
        <v>1860</v>
      </c>
      <c r="K118" t="s">
        <v>1865</v>
      </c>
      <c r="L118" s="5" t="s">
        <v>1205</v>
      </c>
    </row>
    <row r="119" spans="1:12" ht="75">
      <c r="A119" t="s">
        <v>23</v>
      </c>
      <c r="B119" t="s">
        <v>4</v>
      </c>
      <c r="C119" t="s">
        <v>470</v>
      </c>
      <c r="D119" t="s">
        <v>471</v>
      </c>
      <c r="E119" t="s">
        <v>472</v>
      </c>
      <c r="F119" s="5" t="s">
        <v>473</v>
      </c>
      <c r="G119" s="5" t="s">
        <v>474</v>
      </c>
      <c r="H119" s="7">
        <v>42055</v>
      </c>
      <c r="I119" s="10" t="s">
        <v>1863</v>
      </c>
      <c r="J119" s="3" t="s">
        <v>1862</v>
      </c>
      <c r="K119" t="s">
        <v>1143</v>
      </c>
      <c r="L119" s="5" t="s">
        <v>1143</v>
      </c>
    </row>
    <row r="120" spans="1:12" ht="45">
      <c r="A120" t="s">
        <v>23</v>
      </c>
      <c r="B120" t="s">
        <v>4</v>
      </c>
      <c r="C120" t="s">
        <v>475</v>
      </c>
      <c r="D120" t="s">
        <v>476</v>
      </c>
      <c r="E120" t="s">
        <v>477</v>
      </c>
      <c r="F120" s="5" t="s">
        <v>478</v>
      </c>
      <c r="G120" s="5" t="s">
        <v>479</v>
      </c>
      <c r="H120" s="7">
        <v>42055</v>
      </c>
      <c r="I120" s="3" t="s">
        <v>1133</v>
      </c>
      <c r="J120" s="3" t="s">
        <v>1864</v>
      </c>
      <c r="K120" t="s">
        <v>1866</v>
      </c>
      <c r="L120" s="5" t="s">
        <v>1205</v>
      </c>
    </row>
    <row r="121" spans="1:12" ht="240">
      <c r="A121" t="s">
        <v>23</v>
      </c>
      <c r="B121" t="s">
        <v>4</v>
      </c>
      <c r="C121" t="s">
        <v>480</v>
      </c>
      <c r="D121" t="s">
        <v>481</v>
      </c>
      <c r="E121" t="s">
        <v>482</v>
      </c>
      <c r="F121" s="5" t="s">
        <v>483</v>
      </c>
      <c r="G121" s="5" t="s">
        <v>484</v>
      </c>
      <c r="H121" s="7">
        <v>42058</v>
      </c>
      <c r="I121" s="10" t="s">
        <v>1868</v>
      </c>
      <c r="J121" s="3" t="s">
        <v>1867</v>
      </c>
      <c r="K121" t="s">
        <v>1869</v>
      </c>
      <c r="L121" s="5" t="s">
        <v>1205</v>
      </c>
    </row>
    <row r="122" spans="1:12" ht="45">
      <c r="A122" t="s">
        <v>23</v>
      </c>
      <c r="B122" t="s">
        <v>4</v>
      </c>
      <c r="C122" t="s">
        <v>485</v>
      </c>
      <c r="D122" t="s">
        <v>486</v>
      </c>
      <c r="E122" t="s">
        <v>487</v>
      </c>
      <c r="F122" s="5" t="s">
        <v>488</v>
      </c>
      <c r="G122" s="5" t="s">
        <v>489</v>
      </c>
      <c r="H122" s="7">
        <v>42058</v>
      </c>
      <c r="I122" s="3" t="s">
        <v>1133</v>
      </c>
      <c r="J122" s="3" t="s">
        <v>1870</v>
      </c>
      <c r="K122" t="s">
        <v>1871</v>
      </c>
      <c r="L122" s="5" t="s">
        <v>1205</v>
      </c>
    </row>
    <row r="123" spans="1:12" ht="180">
      <c r="A123" t="s">
        <v>23</v>
      </c>
      <c r="B123" t="s">
        <v>4</v>
      </c>
      <c r="C123" t="s">
        <v>490</v>
      </c>
      <c r="D123" t="s">
        <v>491</v>
      </c>
      <c r="E123" t="s">
        <v>492</v>
      </c>
      <c r="F123" s="5" t="s">
        <v>493</v>
      </c>
      <c r="G123" s="5" t="s">
        <v>494</v>
      </c>
      <c r="H123" s="7">
        <v>42058</v>
      </c>
      <c r="I123" s="10" t="s">
        <v>1873</v>
      </c>
      <c r="J123" s="3" t="s">
        <v>1872</v>
      </c>
      <c r="K123" t="s">
        <v>1875</v>
      </c>
      <c r="L123" s="5" t="s">
        <v>1205</v>
      </c>
    </row>
    <row r="124" spans="1:12" ht="75">
      <c r="A124" t="s">
        <v>23</v>
      </c>
      <c r="B124" t="s">
        <v>4</v>
      </c>
      <c r="C124" t="s">
        <v>495</v>
      </c>
      <c r="D124" t="s">
        <v>496</v>
      </c>
      <c r="E124" t="s">
        <v>497</v>
      </c>
      <c r="F124" s="5" t="s">
        <v>498</v>
      </c>
      <c r="G124" s="5" t="s">
        <v>499</v>
      </c>
      <c r="H124" s="7">
        <v>42058</v>
      </c>
      <c r="I124" s="3" t="s">
        <v>1133</v>
      </c>
      <c r="J124" s="3" t="s">
        <v>1874</v>
      </c>
      <c r="K124" t="s">
        <v>1875</v>
      </c>
      <c r="L124" s="5" t="s">
        <v>1205</v>
      </c>
    </row>
    <row r="125" spans="1:12" ht="75">
      <c r="A125" t="s">
        <v>23</v>
      </c>
      <c r="B125" t="s">
        <v>4</v>
      </c>
      <c r="C125" t="s">
        <v>500</v>
      </c>
      <c r="D125" t="s">
        <v>501</v>
      </c>
      <c r="E125" t="s">
        <v>502</v>
      </c>
      <c r="F125" t="s">
        <v>503</v>
      </c>
      <c r="G125" t="s">
        <v>504</v>
      </c>
      <c r="H125">
        <v>42058</v>
      </c>
      <c r="I125" t="s">
        <v>1133</v>
      </c>
      <c r="J125" s="3" t="s">
        <v>1876</v>
      </c>
      <c r="K125" t="s">
        <v>1877</v>
      </c>
      <c r="L125" t="s">
        <v>1205</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1143</v>
      </c>
    </row>
    <row r="196" spans="1:12">
      <c r="A196" t="s">
        <v>46</v>
      </c>
      <c r="B196" t="s">
        <v>5</v>
      </c>
      <c r="D196" t="s">
        <v>759</v>
      </c>
      <c r="F196" s="5" t="s">
        <v>760</v>
      </c>
      <c r="G196" s="5" t="s">
        <v>761</v>
      </c>
      <c r="H196" s="7">
        <v>42041</v>
      </c>
      <c r="I196" s="3" t="s">
        <v>1134</v>
      </c>
      <c r="J196" s="3" t="s">
        <v>1498</v>
      </c>
      <c r="K196" t="s">
        <v>1496</v>
      </c>
      <c r="L196" t="s">
        <v>1143</v>
      </c>
    </row>
    <row r="197" spans="1:12" ht="150">
      <c r="A197" t="s">
        <v>23</v>
      </c>
      <c r="B197" t="s">
        <v>4</v>
      </c>
      <c r="C197" t="s">
        <v>762</v>
      </c>
      <c r="D197" t="s">
        <v>763</v>
      </c>
      <c r="E197" t="s">
        <v>1626</v>
      </c>
      <c r="F197" t="s">
        <v>1627</v>
      </c>
      <c r="G197" t="s">
        <v>764</v>
      </c>
      <c r="H197" s="7">
        <v>42052</v>
      </c>
      <c r="I197" s="3" t="s">
        <v>1723</v>
      </c>
      <c r="J197" s="3" t="s">
        <v>1722</v>
      </c>
      <c r="L197" t="s">
        <v>1143</v>
      </c>
    </row>
    <row r="198" spans="1:12" ht="90">
      <c r="A198" t="s">
        <v>23</v>
      </c>
      <c r="B198" t="s">
        <v>4</v>
      </c>
      <c r="C198" t="s">
        <v>765</v>
      </c>
      <c r="D198" t="s">
        <v>766</v>
      </c>
      <c r="E198" t="s">
        <v>1628</v>
      </c>
      <c r="F198" t="s">
        <v>1629</v>
      </c>
      <c r="G198" t="s">
        <v>767</v>
      </c>
      <c r="H198" s="7">
        <v>42052</v>
      </c>
      <c r="I198" s="3" t="s">
        <v>1133</v>
      </c>
      <c r="J198" s="3" t="s">
        <v>1725</v>
      </c>
      <c r="K198" t="s">
        <v>1724</v>
      </c>
      <c r="L198" t="s">
        <v>1143</v>
      </c>
    </row>
    <row r="199" spans="1:12" ht="30">
      <c r="A199" t="s">
        <v>46</v>
      </c>
      <c r="B199" t="s">
        <v>5</v>
      </c>
      <c r="D199" t="s">
        <v>768</v>
      </c>
      <c r="F199" s="5" t="s">
        <v>769</v>
      </c>
      <c r="G199" s="5" t="s">
        <v>770</v>
      </c>
      <c r="H199" s="7">
        <v>42020</v>
      </c>
      <c r="I199" s="3" t="s">
        <v>1134</v>
      </c>
      <c r="J199" s="3" t="s">
        <v>1231</v>
      </c>
      <c r="K199" t="s">
        <v>1230</v>
      </c>
      <c r="L199" t="s">
        <v>1143</v>
      </c>
    </row>
    <row r="200" spans="1:12" ht="45">
      <c r="A200" t="s">
        <v>46</v>
      </c>
      <c r="B200" t="s">
        <v>5</v>
      </c>
      <c r="D200" t="s">
        <v>1227</v>
      </c>
      <c r="F200" s="5" t="s">
        <v>1228</v>
      </c>
      <c r="G200" s="5" t="s">
        <v>1229</v>
      </c>
      <c r="H200" s="7">
        <v>42020</v>
      </c>
      <c r="I200" s="3" t="s">
        <v>1134</v>
      </c>
      <c r="J200" s="3" t="s">
        <v>1232</v>
      </c>
      <c r="K200" t="s">
        <v>1230</v>
      </c>
      <c r="L200" t="s">
        <v>1143</v>
      </c>
    </row>
    <row r="201" spans="1:12" ht="60">
      <c r="A201" t="s">
        <v>771</v>
      </c>
      <c r="B201" t="s">
        <v>1682</v>
      </c>
      <c r="C201" t="s">
        <v>772</v>
      </c>
      <c r="D201" t="s">
        <v>773</v>
      </c>
      <c r="E201" t="s">
        <v>1683</v>
      </c>
      <c r="F201" t="s">
        <v>1684</v>
      </c>
      <c r="G201" t="s">
        <v>774</v>
      </c>
      <c r="H201" s="7">
        <v>42052</v>
      </c>
      <c r="I201" s="3" t="s">
        <v>1720</v>
      </c>
      <c r="J201" s="3" t="s">
        <v>1719</v>
      </c>
      <c r="K201" t="s">
        <v>1721</v>
      </c>
      <c r="L201" t="s">
        <v>1143</v>
      </c>
    </row>
    <row r="202" spans="1:12" ht="60">
      <c r="A202" t="s">
        <v>771</v>
      </c>
      <c r="B202" t="s">
        <v>1682</v>
      </c>
      <c r="C202" t="s">
        <v>775</v>
      </c>
      <c r="D202" t="s">
        <v>776</v>
      </c>
      <c r="E202" t="s">
        <v>1685</v>
      </c>
      <c r="F202" t="s">
        <v>1686</v>
      </c>
      <c r="G202" t="s">
        <v>777</v>
      </c>
      <c r="H202" s="7">
        <v>42052</v>
      </c>
      <c r="I202" s="3" t="s">
        <v>1133</v>
      </c>
      <c r="J202" s="3" t="s">
        <v>1726</v>
      </c>
      <c r="K202" t="s">
        <v>1727</v>
      </c>
      <c r="L202" t="s">
        <v>1143</v>
      </c>
    </row>
    <row r="203" spans="1:12" ht="60">
      <c r="A203" t="s">
        <v>771</v>
      </c>
      <c r="B203" t="s">
        <v>1682</v>
      </c>
      <c r="C203" t="s">
        <v>778</v>
      </c>
      <c r="D203" t="s">
        <v>779</v>
      </c>
      <c r="E203" t="s">
        <v>1687</v>
      </c>
      <c r="F203" t="s">
        <v>1688</v>
      </c>
      <c r="G203" t="s">
        <v>780</v>
      </c>
      <c r="H203" s="7">
        <v>42052</v>
      </c>
      <c r="I203" s="3" t="s">
        <v>1133</v>
      </c>
      <c r="J203" s="3" t="s">
        <v>1728</v>
      </c>
      <c r="K203" t="s">
        <v>1729</v>
      </c>
      <c r="L203" t="s">
        <v>1143</v>
      </c>
    </row>
    <row r="204" spans="1:12" ht="45">
      <c r="A204" t="s">
        <v>46</v>
      </c>
      <c r="B204" t="s">
        <v>5</v>
      </c>
      <c r="D204" t="s">
        <v>781</v>
      </c>
      <c r="F204" s="5" t="s">
        <v>782</v>
      </c>
      <c r="G204" s="5" t="s">
        <v>783</v>
      </c>
      <c r="H204" s="7">
        <v>42052</v>
      </c>
      <c r="I204" s="3" t="s">
        <v>1134</v>
      </c>
      <c r="J204" s="3" t="s">
        <v>1731</v>
      </c>
      <c r="K204" t="s">
        <v>1730</v>
      </c>
      <c r="L204" t="s">
        <v>1143</v>
      </c>
    </row>
    <row r="205" spans="1:12" ht="60">
      <c r="A205" t="s">
        <v>23</v>
      </c>
      <c r="B205" t="s">
        <v>4</v>
      </c>
      <c r="C205" t="s">
        <v>1630</v>
      </c>
      <c r="D205" t="s">
        <v>784</v>
      </c>
      <c r="E205" t="s">
        <v>1631</v>
      </c>
      <c r="F205" t="s">
        <v>1632</v>
      </c>
      <c r="G205" t="s">
        <v>785</v>
      </c>
      <c r="H205" s="7">
        <v>42052</v>
      </c>
      <c r="I205" s="3" t="s">
        <v>1133</v>
      </c>
      <c r="J205" s="3" t="s">
        <v>1732</v>
      </c>
      <c r="K205" t="s">
        <v>1733</v>
      </c>
      <c r="L205" t="s">
        <v>1143</v>
      </c>
    </row>
    <row r="206" spans="1:12" ht="30">
      <c r="A206" t="s">
        <v>730</v>
      </c>
      <c r="B206" t="s">
        <v>731</v>
      </c>
      <c r="C206" t="s">
        <v>786</v>
      </c>
      <c r="D206" t="s">
        <v>787</v>
      </c>
      <c r="E206" t="s">
        <v>734</v>
      </c>
      <c r="F206" s="5" t="s">
        <v>788</v>
      </c>
      <c r="G206" s="5" t="s">
        <v>789</v>
      </c>
      <c r="H206" s="7">
        <v>42052</v>
      </c>
      <c r="I206" s="3" t="s">
        <v>1133</v>
      </c>
      <c r="J206" s="3" t="s">
        <v>1196</v>
      </c>
      <c r="K206" t="s">
        <v>1734</v>
      </c>
      <c r="L206" t="s">
        <v>1143</v>
      </c>
    </row>
    <row r="207" spans="1:12" ht="30">
      <c r="A207" t="s">
        <v>46</v>
      </c>
      <c r="B207" t="s">
        <v>5</v>
      </c>
      <c r="D207" t="s">
        <v>790</v>
      </c>
      <c r="F207" s="5" t="s">
        <v>791</v>
      </c>
      <c r="G207" s="5" t="s">
        <v>792</v>
      </c>
      <c r="H207" s="7">
        <v>42052</v>
      </c>
      <c r="I207" s="3" t="s">
        <v>1276</v>
      </c>
      <c r="J207" s="3" t="s">
        <v>1735</v>
      </c>
      <c r="K207" t="s">
        <v>1143</v>
      </c>
      <c r="L207" t="s">
        <v>1143</v>
      </c>
    </row>
    <row r="208" spans="1:12" ht="45">
      <c r="A208" t="s">
        <v>46</v>
      </c>
      <c r="B208" t="s">
        <v>5</v>
      </c>
      <c r="D208" t="s">
        <v>793</v>
      </c>
      <c r="F208" s="5" t="s">
        <v>794</v>
      </c>
      <c r="G208" s="5" t="s">
        <v>795</v>
      </c>
      <c r="H208" s="7">
        <v>42052</v>
      </c>
      <c r="I208" s="3" t="s">
        <v>1134</v>
      </c>
      <c r="J208" s="3" t="s">
        <v>1736</v>
      </c>
      <c r="K208" t="s">
        <v>1737</v>
      </c>
      <c r="L208" t="s">
        <v>1143</v>
      </c>
    </row>
    <row r="209" spans="1:12" ht="75">
      <c r="A209" t="s">
        <v>771</v>
      </c>
      <c r="B209" t="s">
        <v>1682</v>
      </c>
      <c r="C209" t="s">
        <v>796</v>
      </c>
      <c r="D209" t="s">
        <v>797</v>
      </c>
      <c r="E209" t="s">
        <v>1717</v>
      </c>
      <c r="F209" t="s">
        <v>1718</v>
      </c>
      <c r="G209" t="s">
        <v>798</v>
      </c>
      <c r="H209" s="7">
        <v>42054</v>
      </c>
      <c r="I209" s="3" t="s">
        <v>1739</v>
      </c>
      <c r="J209" t="s">
        <v>1738</v>
      </c>
      <c r="K209" t="s">
        <v>1143</v>
      </c>
      <c r="L209" t="s">
        <v>1143</v>
      </c>
    </row>
    <row r="210" spans="1:12" ht="180">
      <c r="A210" t="s">
        <v>23</v>
      </c>
      <c r="B210" t="s">
        <v>4</v>
      </c>
      <c r="C210" t="s">
        <v>799</v>
      </c>
      <c r="D210" t="s">
        <v>800</v>
      </c>
      <c r="E210" t="s">
        <v>1633</v>
      </c>
      <c r="F210" t="s">
        <v>1634</v>
      </c>
      <c r="G210" t="s">
        <v>801</v>
      </c>
      <c r="H210" s="7">
        <v>42054</v>
      </c>
      <c r="I210" s="3" t="s">
        <v>1742</v>
      </c>
      <c r="J210" s="3" t="s">
        <v>1741</v>
      </c>
      <c r="K210" t="s">
        <v>1740</v>
      </c>
      <c r="L210" t="s">
        <v>1143</v>
      </c>
    </row>
    <row r="211" spans="1:12">
      <c r="A211" t="s">
        <v>23</v>
      </c>
      <c r="B211" t="s">
        <v>4</v>
      </c>
      <c r="C211" t="s">
        <v>802</v>
      </c>
      <c r="D211" t="s">
        <v>803</v>
      </c>
      <c r="E211" t="s">
        <v>1635</v>
      </c>
      <c r="F211" t="s">
        <v>1636</v>
      </c>
      <c r="G211" t="s">
        <v>804</v>
      </c>
      <c r="H211" s="7">
        <v>42054</v>
      </c>
      <c r="I211" s="3" t="s">
        <v>1133</v>
      </c>
      <c r="J211" t="s">
        <v>1743</v>
      </c>
      <c r="K211" t="s">
        <v>1744</v>
      </c>
      <c r="L211" t="s">
        <v>1143</v>
      </c>
    </row>
    <row r="212" spans="1:12" ht="75">
      <c r="A212" t="s">
        <v>46</v>
      </c>
      <c r="B212" t="s">
        <v>5</v>
      </c>
      <c r="D212" t="s">
        <v>805</v>
      </c>
      <c r="F212" s="5" t="s">
        <v>806</v>
      </c>
      <c r="G212" s="5" t="s">
        <v>807</v>
      </c>
      <c r="H212" s="7">
        <v>42054</v>
      </c>
      <c r="I212" s="3" t="s">
        <v>1134</v>
      </c>
      <c r="J212" s="3" t="s">
        <v>1745</v>
      </c>
      <c r="K212" t="s">
        <v>1746</v>
      </c>
      <c r="L212" t="s">
        <v>1143</v>
      </c>
    </row>
    <row r="213" spans="1:12">
      <c r="A213" t="s">
        <v>46</v>
      </c>
      <c r="B213" t="s">
        <v>5</v>
      </c>
      <c r="D213" t="s">
        <v>808</v>
      </c>
      <c r="F213" s="5" t="s">
        <v>809</v>
      </c>
      <c r="G213" s="5" t="s">
        <v>810</v>
      </c>
      <c r="H213" s="7">
        <v>42054</v>
      </c>
      <c r="I213" s="3" t="s">
        <v>1134</v>
      </c>
      <c r="J213" s="3" t="s">
        <v>1747</v>
      </c>
      <c r="K213" t="s">
        <v>1748</v>
      </c>
      <c r="L213" t="s">
        <v>1143</v>
      </c>
    </row>
    <row r="214" spans="1:12" ht="45">
      <c r="A214" t="s">
        <v>46</v>
      </c>
      <c r="B214" t="s">
        <v>5</v>
      </c>
      <c r="D214" t="s">
        <v>811</v>
      </c>
      <c r="F214" s="5" t="s">
        <v>812</v>
      </c>
      <c r="G214" s="5" t="s">
        <v>813</v>
      </c>
      <c r="H214" s="7">
        <v>42054</v>
      </c>
      <c r="I214" s="3" t="s">
        <v>1134</v>
      </c>
      <c r="J214" s="3" t="s">
        <v>1749</v>
      </c>
      <c r="K214" t="s">
        <v>1750</v>
      </c>
      <c r="L214" t="s">
        <v>1143</v>
      </c>
    </row>
    <row r="215" spans="1:12" ht="45">
      <c r="A215" t="s">
        <v>30</v>
      </c>
      <c r="B215" t="s">
        <v>5</v>
      </c>
      <c r="C215" t="s">
        <v>814</v>
      </c>
      <c r="D215" t="s">
        <v>815</v>
      </c>
      <c r="E215" t="s">
        <v>1637</v>
      </c>
      <c r="F215" t="s">
        <v>1638</v>
      </c>
      <c r="G215" t="s">
        <v>816</v>
      </c>
      <c r="H215" s="7">
        <v>42054</v>
      </c>
      <c r="I215" s="3" t="s">
        <v>1134</v>
      </c>
      <c r="J215" s="3" t="s">
        <v>1749</v>
      </c>
      <c r="K215" t="s">
        <v>1751</v>
      </c>
      <c r="L215" t="s">
        <v>1143</v>
      </c>
    </row>
    <row r="216" spans="1:12" ht="60">
      <c r="A216" t="s">
        <v>46</v>
      </c>
      <c r="B216" t="s">
        <v>5</v>
      </c>
      <c r="D216" t="s">
        <v>817</v>
      </c>
      <c r="F216" s="5" t="s">
        <v>818</v>
      </c>
      <c r="G216" s="5" t="s">
        <v>819</v>
      </c>
      <c r="H216" s="7">
        <v>42054</v>
      </c>
      <c r="I216" s="3" t="s">
        <v>1134</v>
      </c>
      <c r="J216" s="3" t="s">
        <v>1753</v>
      </c>
      <c r="K216" t="s">
        <v>1752</v>
      </c>
      <c r="L216" t="s">
        <v>1143</v>
      </c>
    </row>
    <row r="217" spans="1:12" ht="45">
      <c r="A217" t="s">
        <v>46</v>
      </c>
      <c r="B217" t="s">
        <v>5</v>
      </c>
      <c r="D217" t="s">
        <v>820</v>
      </c>
      <c r="F217" s="5" t="s">
        <v>821</v>
      </c>
      <c r="G217" s="5" t="s">
        <v>822</v>
      </c>
      <c r="H217" s="7">
        <v>42054</v>
      </c>
      <c r="I217" s="3" t="s">
        <v>1134</v>
      </c>
      <c r="J217" s="3" t="s">
        <v>1754</v>
      </c>
      <c r="K217" t="s">
        <v>1755</v>
      </c>
      <c r="L217" t="s">
        <v>1143</v>
      </c>
    </row>
    <row r="218" spans="1:12">
      <c r="A218" t="s">
        <v>46</v>
      </c>
      <c r="B218" t="s">
        <v>823</v>
      </c>
      <c r="D218" t="s">
        <v>824</v>
      </c>
      <c r="F218" s="5" t="s">
        <v>825</v>
      </c>
      <c r="G218" s="5" t="s">
        <v>826</v>
      </c>
      <c r="H218" s="7">
        <v>42037</v>
      </c>
      <c r="I218" s="3" t="s">
        <v>1134</v>
      </c>
      <c r="J218" s="3" t="s">
        <v>1357</v>
      </c>
      <c r="K218" t="s">
        <v>1358</v>
      </c>
      <c r="L218" t="s">
        <v>1143</v>
      </c>
    </row>
    <row r="219" spans="1:12">
      <c r="A219" t="s">
        <v>46</v>
      </c>
      <c r="B219" t="s">
        <v>823</v>
      </c>
      <c r="D219" t="s">
        <v>827</v>
      </c>
      <c r="F219" s="5" t="s">
        <v>828</v>
      </c>
      <c r="G219" s="5" t="s">
        <v>829</v>
      </c>
      <c r="H219" s="7">
        <v>42037</v>
      </c>
      <c r="I219" s="3" t="s">
        <v>1134</v>
      </c>
      <c r="J219" s="3" t="s">
        <v>1357</v>
      </c>
      <c r="K219" t="s">
        <v>1358</v>
      </c>
      <c r="L219" t="s">
        <v>1143</v>
      </c>
    </row>
    <row r="220" spans="1:12">
      <c r="A220" t="s">
        <v>46</v>
      </c>
      <c r="B220" t="s">
        <v>823</v>
      </c>
      <c r="D220" t="s">
        <v>830</v>
      </c>
      <c r="F220" s="5" t="s">
        <v>831</v>
      </c>
      <c r="G220" s="5" t="s">
        <v>832</v>
      </c>
      <c r="H220" s="7">
        <v>42037</v>
      </c>
      <c r="I220" s="3" t="s">
        <v>1134</v>
      </c>
      <c r="J220" s="3" t="s">
        <v>1357</v>
      </c>
      <c r="K220" t="s">
        <v>1358</v>
      </c>
      <c r="L220" t="s">
        <v>1143</v>
      </c>
    </row>
    <row r="221" spans="1:12">
      <c r="A221" t="s">
        <v>46</v>
      </c>
      <c r="B221" t="s">
        <v>823</v>
      </c>
      <c r="D221" t="s">
        <v>833</v>
      </c>
      <c r="F221" s="5" t="s">
        <v>834</v>
      </c>
      <c r="G221" s="5" t="s">
        <v>835</v>
      </c>
      <c r="H221" s="7">
        <v>42037</v>
      </c>
      <c r="I221" s="3" t="s">
        <v>1134</v>
      </c>
      <c r="J221" s="3" t="s">
        <v>1357</v>
      </c>
      <c r="K221" t="s">
        <v>1358</v>
      </c>
      <c r="L221" t="s">
        <v>1143</v>
      </c>
    </row>
    <row r="222" spans="1:12">
      <c r="A222" t="s">
        <v>46</v>
      </c>
      <c r="B222" t="s">
        <v>823</v>
      </c>
      <c r="D222" t="s">
        <v>836</v>
      </c>
      <c r="F222" s="5" t="s">
        <v>837</v>
      </c>
      <c r="G222" s="5" t="s">
        <v>838</v>
      </c>
      <c r="H222" s="7">
        <v>42037</v>
      </c>
      <c r="I222" s="3" t="s">
        <v>1134</v>
      </c>
      <c r="J222" s="3" t="s">
        <v>1357</v>
      </c>
      <c r="K222" t="s">
        <v>1358</v>
      </c>
      <c r="L222" t="s">
        <v>1143</v>
      </c>
    </row>
    <row r="223" spans="1:12">
      <c r="A223" t="s">
        <v>46</v>
      </c>
      <c r="B223" t="s">
        <v>823</v>
      </c>
      <c r="D223" t="s">
        <v>839</v>
      </c>
      <c r="F223" s="5" t="s">
        <v>840</v>
      </c>
      <c r="G223" s="5" t="s">
        <v>841</v>
      </c>
      <c r="H223" s="7">
        <v>42037</v>
      </c>
      <c r="I223" s="3" t="s">
        <v>1134</v>
      </c>
      <c r="J223" s="3" t="s">
        <v>1357</v>
      </c>
      <c r="K223" t="s">
        <v>1358</v>
      </c>
      <c r="L223" t="s">
        <v>1143</v>
      </c>
    </row>
    <row r="224" spans="1:12">
      <c r="A224" t="s">
        <v>46</v>
      </c>
      <c r="B224" t="s">
        <v>823</v>
      </c>
      <c r="D224" t="s">
        <v>842</v>
      </c>
      <c r="F224" s="5" t="s">
        <v>843</v>
      </c>
      <c r="G224" s="5" t="s">
        <v>844</v>
      </c>
      <c r="H224" s="7">
        <v>42037</v>
      </c>
      <c r="I224" s="3" t="s">
        <v>1134</v>
      </c>
      <c r="J224" s="3" t="s">
        <v>1357</v>
      </c>
      <c r="K224" t="s">
        <v>1358</v>
      </c>
      <c r="L224" t="s">
        <v>1143</v>
      </c>
    </row>
    <row r="225" spans="1:12">
      <c r="A225" t="s">
        <v>46</v>
      </c>
      <c r="B225" t="s">
        <v>823</v>
      </c>
      <c r="D225" t="s">
        <v>845</v>
      </c>
      <c r="F225" s="5" t="s">
        <v>846</v>
      </c>
      <c r="G225" s="5" t="s">
        <v>847</v>
      </c>
      <c r="H225" s="7">
        <v>42037</v>
      </c>
      <c r="I225" s="3" t="s">
        <v>1134</v>
      </c>
      <c r="J225" s="3" t="s">
        <v>1357</v>
      </c>
      <c r="K225" t="s">
        <v>1358</v>
      </c>
      <c r="L225" t="s">
        <v>1143</v>
      </c>
    </row>
    <row r="226" spans="1:12">
      <c r="A226" t="s">
        <v>46</v>
      </c>
      <c r="B226" t="s">
        <v>823</v>
      </c>
      <c r="D226" t="s">
        <v>848</v>
      </c>
      <c r="F226" s="5" t="s">
        <v>849</v>
      </c>
      <c r="G226" s="5" t="s">
        <v>850</v>
      </c>
      <c r="H226" s="7">
        <v>42037</v>
      </c>
      <c r="I226" s="3" t="s">
        <v>1134</v>
      </c>
      <c r="J226" s="3" t="s">
        <v>1357</v>
      </c>
      <c r="K226" t="s">
        <v>1358</v>
      </c>
      <c r="L226" t="s">
        <v>1143</v>
      </c>
    </row>
    <row r="227" spans="1:12">
      <c r="A227" t="s">
        <v>46</v>
      </c>
      <c r="B227" t="s">
        <v>823</v>
      </c>
      <c r="D227" t="s">
        <v>851</v>
      </c>
      <c r="F227" s="5" t="s">
        <v>852</v>
      </c>
      <c r="G227" s="5" t="s">
        <v>853</v>
      </c>
      <c r="H227" s="7">
        <v>42037</v>
      </c>
      <c r="I227" s="3" t="s">
        <v>1134</v>
      </c>
      <c r="J227" s="3" t="s">
        <v>1357</v>
      </c>
      <c r="K227" t="s">
        <v>1358</v>
      </c>
      <c r="L227" t="s">
        <v>1143</v>
      </c>
    </row>
    <row r="228" spans="1:12">
      <c r="A228" t="s">
        <v>46</v>
      </c>
      <c r="B228" t="s">
        <v>823</v>
      </c>
      <c r="D228" t="s">
        <v>854</v>
      </c>
      <c r="F228" s="5" t="s">
        <v>855</v>
      </c>
      <c r="G228" s="5" t="s">
        <v>856</v>
      </c>
      <c r="H228" s="7">
        <v>42037</v>
      </c>
      <c r="I228" s="3" t="s">
        <v>1134</v>
      </c>
      <c r="J228" s="3" t="s">
        <v>1357</v>
      </c>
      <c r="K228" t="s">
        <v>1358</v>
      </c>
      <c r="L228" t="s">
        <v>1143</v>
      </c>
    </row>
    <row r="229" spans="1:12">
      <c r="A229" t="s">
        <v>46</v>
      </c>
      <c r="B229" t="s">
        <v>823</v>
      </c>
      <c r="D229" t="s">
        <v>857</v>
      </c>
      <c r="F229" s="5" t="s">
        <v>858</v>
      </c>
      <c r="G229" s="5" t="s">
        <v>859</v>
      </c>
      <c r="H229" s="7">
        <v>42037</v>
      </c>
      <c r="I229" s="3" t="s">
        <v>1134</v>
      </c>
      <c r="J229" s="3" t="s">
        <v>1357</v>
      </c>
      <c r="K229" t="s">
        <v>1358</v>
      </c>
      <c r="L229" t="s">
        <v>1143</v>
      </c>
    </row>
    <row r="230" spans="1:12">
      <c r="A230" t="s">
        <v>46</v>
      </c>
      <c r="B230" t="s">
        <v>823</v>
      </c>
      <c r="D230" t="s">
        <v>860</v>
      </c>
      <c r="F230" s="5" t="s">
        <v>861</v>
      </c>
      <c r="G230" s="5" t="s">
        <v>862</v>
      </c>
      <c r="H230" s="7">
        <v>42037</v>
      </c>
      <c r="I230" s="3" t="s">
        <v>1134</v>
      </c>
      <c r="J230" s="3" t="s">
        <v>1357</v>
      </c>
      <c r="K230" t="s">
        <v>1358</v>
      </c>
      <c r="L230" t="s">
        <v>1143</v>
      </c>
    </row>
    <row r="231" spans="1:12">
      <c r="A231" t="s">
        <v>46</v>
      </c>
      <c r="B231" t="s">
        <v>823</v>
      </c>
      <c r="D231" t="s">
        <v>863</v>
      </c>
      <c r="F231" s="5" t="s">
        <v>864</v>
      </c>
      <c r="G231" s="5" t="s">
        <v>865</v>
      </c>
      <c r="H231" s="7">
        <v>42037</v>
      </c>
      <c r="I231" s="3" t="s">
        <v>1134</v>
      </c>
      <c r="J231" s="3" t="s">
        <v>1357</v>
      </c>
      <c r="K231" t="s">
        <v>1358</v>
      </c>
      <c r="L231" t="s">
        <v>1143</v>
      </c>
    </row>
    <row r="232" spans="1:12">
      <c r="A232" t="s">
        <v>46</v>
      </c>
      <c r="B232" t="s">
        <v>823</v>
      </c>
      <c r="D232" t="s">
        <v>866</v>
      </c>
      <c r="F232" s="5" t="s">
        <v>867</v>
      </c>
      <c r="G232" s="5" t="s">
        <v>868</v>
      </c>
      <c r="H232" s="7">
        <v>42037</v>
      </c>
      <c r="I232" s="3" t="s">
        <v>1134</v>
      </c>
      <c r="J232" s="3" t="s">
        <v>1357</v>
      </c>
      <c r="K232" t="s">
        <v>1358</v>
      </c>
      <c r="L232" t="s">
        <v>1143</v>
      </c>
    </row>
    <row r="233" spans="1:12">
      <c r="A233" t="s">
        <v>46</v>
      </c>
      <c r="B233" t="s">
        <v>823</v>
      </c>
      <c r="D233" t="s">
        <v>869</v>
      </c>
      <c r="F233" s="5" t="s">
        <v>870</v>
      </c>
      <c r="G233" s="5" t="s">
        <v>871</v>
      </c>
      <c r="H233" s="7">
        <v>42037</v>
      </c>
      <c r="I233" s="3" t="s">
        <v>1134</v>
      </c>
      <c r="J233" s="3" t="s">
        <v>1357</v>
      </c>
      <c r="K233" t="s">
        <v>1358</v>
      </c>
      <c r="L233" t="s">
        <v>1143</v>
      </c>
    </row>
    <row r="234" spans="1:12">
      <c r="A234" t="s">
        <v>46</v>
      </c>
      <c r="B234" t="s">
        <v>823</v>
      </c>
      <c r="D234" t="s">
        <v>872</v>
      </c>
      <c r="F234" s="5" t="s">
        <v>873</v>
      </c>
      <c r="G234" s="5" t="s">
        <v>874</v>
      </c>
      <c r="H234" s="7">
        <v>42037</v>
      </c>
      <c r="I234" s="3" t="s">
        <v>1134</v>
      </c>
      <c r="J234" s="3" t="s">
        <v>1357</v>
      </c>
      <c r="K234" t="s">
        <v>1358</v>
      </c>
      <c r="L234" t="s">
        <v>1143</v>
      </c>
    </row>
    <row r="235" spans="1:12">
      <c r="A235" t="s">
        <v>46</v>
      </c>
      <c r="B235" t="s">
        <v>823</v>
      </c>
      <c r="D235" t="s">
        <v>875</v>
      </c>
      <c r="F235" s="5" t="s">
        <v>876</v>
      </c>
      <c r="G235" s="5" t="s">
        <v>877</v>
      </c>
      <c r="H235" s="7">
        <v>42037</v>
      </c>
      <c r="I235" s="3" t="s">
        <v>1134</v>
      </c>
      <c r="J235" s="3" t="s">
        <v>1357</v>
      </c>
      <c r="K235" t="s">
        <v>1358</v>
      </c>
      <c r="L235" t="s">
        <v>1143</v>
      </c>
    </row>
    <row r="236" spans="1:12">
      <c r="A236" t="s">
        <v>46</v>
      </c>
      <c r="B236" t="s">
        <v>823</v>
      </c>
      <c r="D236" t="s">
        <v>878</v>
      </c>
      <c r="F236" s="5" t="s">
        <v>879</v>
      </c>
      <c r="G236" s="5" t="s">
        <v>880</v>
      </c>
      <c r="H236" s="7">
        <v>42037</v>
      </c>
      <c r="I236" s="3" t="s">
        <v>1134</v>
      </c>
      <c r="J236" s="3" t="s">
        <v>1357</v>
      </c>
      <c r="K236" t="s">
        <v>1358</v>
      </c>
      <c r="L236" t="s">
        <v>1143</v>
      </c>
    </row>
    <row r="237" spans="1:12">
      <c r="A237" t="s">
        <v>46</v>
      </c>
      <c r="B237" t="s">
        <v>5</v>
      </c>
      <c r="D237" t="s">
        <v>881</v>
      </c>
      <c r="F237" s="5" t="s">
        <v>882</v>
      </c>
      <c r="G237" s="5" t="s">
        <v>883</v>
      </c>
      <c r="H237" s="7">
        <v>42044</v>
      </c>
      <c r="I237" s="3" t="s">
        <v>1134</v>
      </c>
      <c r="J237" s="3" t="s">
        <v>1499</v>
      </c>
      <c r="K237" t="s">
        <v>1500</v>
      </c>
      <c r="L237" t="s">
        <v>1143</v>
      </c>
    </row>
    <row r="238" spans="1:12">
      <c r="A238" t="s">
        <v>46</v>
      </c>
      <c r="B238" t="s">
        <v>5</v>
      </c>
      <c r="D238" t="s">
        <v>884</v>
      </c>
      <c r="F238" s="5" t="s">
        <v>885</v>
      </c>
      <c r="G238" s="5" t="s">
        <v>886</v>
      </c>
      <c r="H238" s="7">
        <v>42044</v>
      </c>
      <c r="I238" s="3" t="s">
        <v>1134</v>
      </c>
      <c r="J238" s="3" t="s">
        <v>1502</v>
      </c>
      <c r="K238" t="s">
        <v>1501</v>
      </c>
      <c r="L238" t="s">
        <v>1143</v>
      </c>
    </row>
    <row r="239" spans="1:12" ht="60">
      <c r="A239" t="s">
        <v>23</v>
      </c>
      <c r="B239" t="s">
        <v>4</v>
      </c>
      <c r="C239" t="s">
        <v>887</v>
      </c>
      <c r="D239" t="s">
        <v>888</v>
      </c>
      <c r="E239" t="s">
        <v>1639</v>
      </c>
      <c r="F239" t="s">
        <v>1640</v>
      </c>
      <c r="G239" t="s">
        <v>889</v>
      </c>
      <c r="H239" s="7">
        <v>42044</v>
      </c>
      <c r="I239" s="3" t="s">
        <v>1505</v>
      </c>
      <c r="J239" s="3" t="s">
        <v>1504</v>
      </c>
      <c r="K239" t="s">
        <v>1506</v>
      </c>
      <c r="L239" t="s">
        <v>1143</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ht="45">
      <c r="A264" t="s">
        <v>23</v>
      </c>
      <c r="B264" t="s">
        <v>4</v>
      </c>
      <c r="C264" t="s">
        <v>962</v>
      </c>
      <c r="D264" t="s">
        <v>963</v>
      </c>
      <c r="E264" t="s">
        <v>1549</v>
      </c>
      <c r="F264" t="s">
        <v>1550</v>
      </c>
      <c r="G264" t="s">
        <v>964</v>
      </c>
      <c r="H264" s="7">
        <v>42054</v>
      </c>
      <c r="I264" s="3" t="s">
        <v>1133</v>
      </c>
      <c r="J264" s="3" t="s">
        <v>1756</v>
      </c>
      <c r="K264" t="s">
        <v>1761</v>
      </c>
      <c r="L264" t="s">
        <v>1143</v>
      </c>
    </row>
    <row r="265" spans="1:12" ht="75">
      <c r="A265" t="s">
        <v>771</v>
      </c>
      <c r="B265" t="s">
        <v>1682</v>
      </c>
      <c r="C265" t="s">
        <v>965</v>
      </c>
      <c r="D265" t="s">
        <v>966</v>
      </c>
      <c r="E265" t="s">
        <v>1689</v>
      </c>
      <c r="F265" t="s">
        <v>1690</v>
      </c>
      <c r="G265" t="s">
        <v>967</v>
      </c>
      <c r="H265" s="7">
        <v>42054</v>
      </c>
      <c r="I265" s="3" t="s">
        <v>1133</v>
      </c>
      <c r="J265" s="3" t="s">
        <v>1757</v>
      </c>
      <c r="K265" t="s">
        <v>1759</v>
      </c>
      <c r="L265" t="s">
        <v>1143</v>
      </c>
    </row>
    <row r="266" spans="1:12">
      <c r="A266" t="s">
        <v>771</v>
      </c>
      <c r="B266" t="s">
        <v>1682</v>
      </c>
      <c r="C266" t="s">
        <v>968</v>
      </c>
      <c r="D266" t="s">
        <v>969</v>
      </c>
      <c r="E266" t="s">
        <v>1691</v>
      </c>
      <c r="F266" t="s">
        <v>1692</v>
      </c>
      <c r="G266" t="s">
        <v>970</v>
      </c>
      <c r="H266" s="7">
        <v>42054</v>
      </c>
      <c r="I266" s="3" t="s">
        <v>1133</v>
      </c>
      <c r="J266" t="s">
        <v>1758</v>
      </c>
      <c r="K266" t="s">
        <v>1760</v>
      </c>
      <c r="L266" t="s">
        <v>1143</v>
      </c>
    </row>
    <row r="267" spans="1:12" ht="45">
      <c r="A267" t="s">
        <v>771</v>
      </c>
      <c r="B267" t="s">
        <v>1682</v>
      </c>
      <c r="C267" t="s">
        <v>971</v>
      </c>
      <c r="D267" t="s">
        <v>972</v>
      </c>
      <c r="E267" t="s">
        <v>1693</v>
      </c>
      <c r="F267" t="s">
        <v>1694</v>
      </c>
      <c r="G267" t="s">
        <v>973</v>
      </c>
      <c r="H267" s="7">
        <v>42054</v>
      </c>
      <c r="I267" s="3" t="s">
        <v>1764</v>
      </c>
      <c r="J267" t="s">
        <v>1762</v>
      </c>
      <c r="K267" t="s">
        <v>1763</v>
      </c>
      <c r="L267" t="s">
        <v>1143</v>
      </c>
    </row>
    <row r="268" spans="1:12" ht="45">
      <c r="A268" t="s">
        <v>771</v>
      </c>
      <c r="B268" t="s">
        <v>1682</v>
      </c>
      <c r="C268" t="s">
        <v>974</v>
      </c>
      <c r="D268" t="s">
        <v>975</v>
      </c>
      <c r="E268" t="s">
        <v>1695</v>
      </c>
      <c r="F268" t="s">
        <v>1696</v>
      </c>
      <c r="G268" t="s">
        <v>976</v>
      </c>
      <c r="H268" s="7">
        <v>42054</v>
      </c>
      <c r="I268" s="3" t="s">
        <v>1764</v>
      </c>
      <c r="J268" t="s">
        <v>1762</v>
      </c>
      <c r="K268" t="s">
        <v>1763</v>
      </c>
      <c r="L268" t="s">
        <v>1143</v>
      </c>
    </row>
    <row r="269" spans="1:12" ht="45">
      <c r="A269" t="s">
        <v>771</v>
      </c>
      <c r="B269" t="s">
        <v>1682</v>
      </c>
      <c r="C269" t="s">
        <v>977</v>
      </c>
      <c r="D269" t="s">
        <v>978</v>
      </c>
      <c r="E269" t="s">
        <v>1697</v>
      </c>
      <c r="F269" t="s">
        <v>1698</v>
      </c>
      <c r="G269" t="s">
        <v>979</v>
      </c>
      <c r="H269" s="7">
        <v>42054</v>
      </c>
      <c r="I269" s="3" t="s">
        <v>1764</v>
      </c>
      <c r="J269" t="s">
        <v>1765</v>
      </c>
      <c r="K269" t="s">
        <v>1763</v>
      </c>
      <c r="L269" t="s">
        <v>1143</v>
      </c>
    </row>
    <row r="270" spans="1:12" ht="45">
      <c r="A270" t="s">
        <v>771</v>
      </c>
      <c r="B270" t="s">
        <v>1682</v>
      </c>
      <c r="C270" t="s">
        <v>980</v>
      </c>
      <c r="D270" t="s">
        <v>981</v>
      </c>
      <c r="E270" t="s">
        <v>1699</v>
      </c>
      <c r="F270" t="s">
        <v>1700</v>
      </c>
      <c r="G270" t="s">
        <v>982</v>
      </c>
      <c r="H270" s="7">
        <v>42054</v>
      </c>
      <c r="I270" s="3" t="s">
        <v>1764</v>
      </c>
      <c r="J270" t="s">
        <v>1765</v>
      </c>
      <c r="K270" t="s">
        <v>1763</v>
      </c>
      <c r="L270" t="s">
        <v>1143</v>
      </c>
    </row>
    <row r="271" spans="1:12" ht="45">
      <c r="A271" t="s">
        <v>771</v>
      </c>
      <c r="B271" t="s">
        <v>1682</v>
      </c>
      <c r="C271" t="s">
        <v>983</v>
      </c>
      <c r="D271" t="s">
        <v>984</v>
      </c>
      <c r="E271" t="s">
        <v>1701</v>
      </c>
      <c r="F271" t="s">
        <v>1702</v>
      </c>
      <c r="G271" t="s">
        <v>985</v>
      </c>
      <c r="H271" s="7">
        <v>42054</v>
      </c>
      <c r="I271" s="3" t="s">
        <v>1764</v>
      </c>
      <c r="J271" t="s">
        <v>1765</v>
      </c>
      <c r="K271" t="s">
        <v>1763</v>
      </c>
      <c r="L271" t="s">
        <v>1143</v>
      </c>
    </row>
    <row r="272" spans="1:12" ht="45">
      <c r="A272" t="s">
        <v>771</v>
      </c>
      <c r="B272" t="s">
        <v>1682</v>
      </c>
      <c r="C272" t="s">
        <v>986</v>
      </c>
      <c r="D272" t="s">
        <v>987</v>
      </c>
      <c r="E272" t="s">
        <v>1703</v>
      </c>
      <c r="F272" t="s">
        <v>1704</v>
      </c>
      <c r="G272" t="s">
        <v>988</v>
      </c>
      <c r="H272" s="7">
        <v>42054</v>
      </c>
      <c r="I272" s="3" t="s">
        <v>1764</v>
      </c>
      <c r="J272" t="s">
        <v>1765</v>
      </c>
      <c r="K272" t="s">
        <v>1763</v>
      </c>
      <c r="L272" t="s">
        <v>1143</v>
      </c>
    </row>
    <row r="273" spans="1:12" ht="45">
      <c r="A273" t="s">
        <v>771</v>
      </c>
      <c r="B273" t="s">
        <v>1682</v>
      </c>
      <c r="C273" t="s">
        <v>989</v>
      </c>
      <c r="D273" t="s">
        <v>990</v>
      </c>
      <c r="E273" t="s">
        <v>1705</v>
      </c>
      <c r="F273" t="s">
        <v>1706</v>
      </c>
      <c r="G273" t="s">
        <v>991</v>
      </c>
      <c r="H273" s="7">
        <v>42054</v>
      </c>
      <c r="I273" s="3" t="s">
        <v>1764</v>
      </c>
      <c r="J273" t="s">
        <v>1766</v>
      </c>
      <c r="K273" t="s">
        <v>1763</v>
      </c>
      <c r="L273" t="s">
        <v>1143</v>
      </c>
    </row>
    <row r="274" spans="1:12" ht="45">
      <c r="A274" t="s">
        <v>771</v>
      </c>
      <c r="B274" t="s">
        <v>1682</v>
      </c>
      <c r="C274" t="s">
        <v>992</v>
      </c>
      <c r="D274" t="s">
        <v>993</v>
      </c>
      <c r="E274" t="s">
        <v>1707</v>
      </c>
      <c r="F274" t="s">
        <v>1708</v>
      </c>
      <c r="G274" t="s">
        <v>994</v>
      </c>
      <c r="H274" s="7">
        <v>42054</v>
      </c>
      <c r="I274" s="3" t="s">
        <v>1764</v>
      </c>
      <c r="J274" t="s">
        <v>1767</v>
      </c>
      <c r="K274" t="s">
        <v>1763</v>
      </c>
      <c r="L274" t="s">
        <v>1143</v>
      </c>
    </row>
    <row r="275" spans="1:12" ht="75">
      <c r="A275" t="s">
        <v>771</v>
      </c>
      <c r="B275" t="s">
        <v>1682</v>
      </c>
      <c r="C275" t="s">
        <v>995</v>
      </c>
      <c r="D275" t="s">
        <v>996</v>
      </c>
      <c r="E275" t="s">
        <v>1709</v>
      </c>
      <c r="F275" t="s">
        <v>1710</v>
      </c>
      <c r="G275" t="s">
        <v>997</v>
      </c>
      <c r="H275" s="7">
        <v>42054</v>
      </c>
      <c r="I275" s="3" t="s">
        <v>1133</v>
      </c>
      <c r="J275" s="3" t="s">
        <v>1681</v>
      </c>
      <c r="K275" t="s">
        <v>1768</v>
      </c>
    </row>
    <row r="276" spans="1:12" ht="75">
      <c r="A276" t="s">
        <v>771</v>
      </c>
      <c r="B276" t="s">
        <v>1682</v>
      </c>
      <c r="C276" t="s">
        <v>998</v>
      </c>
      <c r="D276" t="s">
        <v>999</v>
      </c>
      <c r="E276" t="s">
        <v>1711</v>
      </c>
      <c r="F276" t="s">
        <v>1712</v>
      </c>
      <c r="G276" t="s">
        <v>1000</v>
      </c>
      <c r="H276" s="7">
        <v>42054</v>
      </c>
      <c r="I276" s="3" t="s">
        <v>1769</v>
      </c>
      <c r="J276" s="3" t="s">
        <v>1745</v>
      </c>
      <c r="K276" t="s">
        <v>1143</v>
      </c>
      <c r="L276" t="s">
        <v>1143</v>
      </c>
    </row>
    <row r="277" spans="1:12" ht="210">
      <c r="A277" t="s">
        <v>23</v>
      </c>
      <c r="B277" t="s">
        <v>4</v>
      </c>
      <c r="C277" t="s">
        <v>1001</v>
      </c>
      <c r="D277" t="s">
        <v>1002</v>
      </c>
      <c r="E277" t="s">
        <v>1551</v>
      </c>
      <c r="F277" t="s">
        <v>1552</v>
      </c>
      <c r="G277" t="s">
        <v>1003</v>
      </c>
      <c r="H277" s="7">
        <v>42054</v>
      </c>
      <c r="I277" s="3" t="s">
        <v>1133</v>
      </c>
      <c r="J277" s="3" t="s">
        <v>1770</v>
      </c>
      <c r="K277" t="s">
        <v>1771</v>
      </c>
      <c r="L277" t="s">
        <v>1143</v>
      </c>
    </row>
    <row r="278" spans="1:12" ht="90">
      <c r="A278" t="s">
        <v>23</v>
      </c>
      <c r="B278" t="s">
        <v>4</v>
      </c>
      <c r="C278" t="s">
        <v>1004</v>
      </c>
      <c r="D278" t="s">
        <v>1005</v>
      </c>
      <c r="E278" t="s">
        <v>1553</v>
      </c>
      <c r="F278" t="s">
        <v>1554</v>
      </c>
      <c r="G278" t="s">
        <v>1006</v>
      </c>
      <c r="H278" s="7">
        <v>42054</v>
      </c>
      <c r="I278" s="3" t="s">
        <v>1133</v>
      </c>
      <c r="J278" s="3" t="s">
        <v>1772</v>
      </c>
      <c r="K278" t="s">
        <v>1773</v>
      </c>
      <c r="L278" t="s">
        <v>1143</v>
      </c>
    </row>
    <row r="279" spans="1:12" ht="150">
      <c r="A279" t="s">
        <v>23</v>
      </c>
      <c r="B279" t="s">
        <v>4</v>
      </c>
      <c r="C279" t="s">
        <v>1007</v>
      </c>
      <c r="D279" t="s">
        <v>1008</v>
      </c>
      <c r="E279" t="s">
        <v>1555</v>
      </c>
      <c r="F279" t="s">
        <v>1556</v>
      </c>
      <c r="G279" t="s">
        <v>1009</v>
      </c>
      <c r="H279" s="7">
        <v>42054</v>
      </c>
      <c r="I279" s="3" t="s">
        <v>1133</v>
      </c>
      <c r="J279" s="3" t="s">
        <v>1774</v>
      </c>
      <c r="K279" t="s">
        <v>1775</v>
      </c>
      <c r="L279" t="s">
        <v>1143</v>
      </c>
    </row>
    <row r="280" spans="1:12" ht="45">
      <c r="A280" t="s">
        <v>23</v>
      </c>
      <c r="B280" t="s">
        <v>4</v>
      </c>
      <c r="C280" t="s">
        <v>1010</v>
      </c>
      <c r="D280" t="s">
        <v>1011</v>
      </c>
      <c r="E280" t="s">
        <v>1557</v>
      </c>
      <c r="F280" t="s">
        <v>1558</v>
      </c>
      <c r="G280" t="s">
        <v>1012</v>
      </c>
      <c r="H280" s="7">
        <v>42055</v>
      </c>
      <c r="I280" s="3" t="s">
        <v>1133</v>
      </c>
      <c r="J280" s="3" t="s">
        <v>1673</v>
      </c>
      <c r="K280" t="s">
        <v>1781</v>
      </c>
      <c r="L280" t="s">
        <v>1143</v>
      </c>
    </row>
    <row r="281" spans="1:12" ht="135">
      <c r="A281" t="s">
        <v>23</v>
      </c>
      <c r="B281" t="s">
        <v>4</v>
      </c>
      <c r="C281" t="s">
        <v>1013</v>
      </c>
      <c r="D281" t="s">
        <v>1014</v>
      </c>
      <c r="E281" t="s">
        <v>1559</v>
      </c>
      <c r="F281" t="s">
        <v>1560</v>
      </c>
      <c r="G281" t="s">
        <v>1015</v>
      </c>
      <c r="H281" s="7">
        <v>42055</v>
      </c>
      <c r="I281" s="3" t="s">
        <v>1133</v>
      </c>
      <c r="J281" s="3" t="s">
        <v>1782</v>
      </c>
      <c r="K281" t="s">
        <v>1783</v>
      </c>
      <c r="L281" t="s">
        <v>1143</v>
      </c>
    </row>
    <row r="282" spans="1:12" ht="75">
      <c r="A282" t="s">
        <v>23</v>
      </c>
      <c r="B282" t="s">
        <v>4</v>
      </c>
      <c r="C282" t="s">
        <v>1016</v>
      </c>
      <c r="D282" t="s">
        <v>1017</v>
      </c>
      <c r="E282" t="s">
        <v>1561</v>
      </c>
      <c r="F282" t="s">
        <v>1562</v>
      </c>
      <c r="G282" t="s">
        <v>1018</v>
      </c>
      <c r="H282" s="7">
        <v>42055</v>
      </c>
      <c r="I282" s="3" t="s">
        <v>1133</v>
      </c>
      <c r="J282" s="3" t="s">
        <v>1788</v>
      </c>
      <c r="K282" t="s">
        <v>1789</v>
      </c>
      <c r="L282" t="s">
        <v>1143</v>
      </c>
    </row>
    <row r="283" spans="1:12">
      <c r="A283" t="s">
        <v>23</v>
      </c>
      <c r="B283" t="s">
        <v>4</v>
      </c>
      <c r="C283" t="s">
        <v>1019</v>
      </c>
      <c r="D283" t="s">
        <v>1020</v>
      </c>
      <c r="E283" t="s">
        <v>1563</v>
      </c>
      <c r="F283" t="s">
        <v>1564</v>
      </c>
      <c r="G283" t="s">
        <v>1021</v>
      </c>
      <c r="H283" s="7">
        <v>42055</v>
      </c>
      <c r="I283" s="3" t="s">
        <v>1133</v>
      </c>
      <c r="J283" t="s">
        <v>1790</v>
      </c>
      <c r="K283" t="s">
        <v>1791</v>
      </c>
      <c r="L283" t="s">
        <v>1143</v>
      </c>
    </row>
    <row r="284" spans="1:12" ht="135">
      <c r="A284" t="s">
        <v>23</v>
      </c>
      <c r="B284" t="s">
        <v>4</v>
      </c>
      <c r="C284" t="s">
        <v>1022</v>
      </c>
      <c r="D284" t="s">
        <v>1023</v>
      </c>
      <c r="E284" t="s">
        <v>1565</v>
      </c>
      <c r="F284" t="s">
        <v>1566</v>
      </c>
      <c r="G284" t="s">
        <v>1024</v>
      </c>
      <c r="H284" s="7">
        <v>42055</v>
      </c>
      <c r="I284" s="3" t="s">
        <v>1133</v>
      </c>
      <c r="J284" s="3" t="s">
        <v>1792</v>
      </c>
      <c r="K284" t="s">
        <v>1793</v>
      </c>
      <c r="L284" t="s">
        <v>1143</v>
      </c>
    </row>
    <row r="285" spans="1:12" ht="60">
      <c r="A285" t="s">
        <v>23</v>
      </c>
      <c r="B285" t="s">
        <v>4</v>
      </c>
      <c r="C285" t="s">
        <v>1025</v>
      </c>
      <c r="D285" t="s">
        <v>1026</v>
      </c>
      <c r="E285" t="s">
        <v>1567</v>
      </c>
      <c r="F285" t="s">
        <v>1568</v>
      </c>
      <c r="G285" t="s">
        <v>1027</v>
      </c>
      <c r="H285" s="7">
        <v>42055</v>
      </c>
      <c r="I285" s="3" t="s">
        <v>1133</v>
      </c>
      <c r="J285" s="3" t="s">
        <v>1794</v>
      </c>
      <c r="K285" t="s">
        <v>1795</v>
      </c>
      <c r="L285" t="s">
        <v>1143</v>
      </c>
    </row>
    <row r="286" spans="1:12" ht="90">
      <c r="A286" t="s">
        <v>23</v>
      </c>
      <c r="B286" t="s">
        <v>4</v>
      </c>
      <c r="C286" t="s">
        <v>1028</v>
      </c>
      <c r="D286" t="s">
        <v>1029</v>
      </c>
      <c r="E286" t="s">
        <v>1569</v>
      </c>
      <c r="F286" t="s">
        <v>1570</v>
      </c>
      <c r="G286" t="s">
        <v>1030</v>
      </c>
      <c r="H286" s="7">
        <v>42055</v>
      </c>
      <c r="I286" s="3" t="s">
        <v>1798</v>
      </c>
      <c r="J286" s="3" t="s">
        <v>1796</v>
      </c>
      <c r="K286" t="s">
        <v>1797</v>
      </c>
      <c r="L286" t="s">
        <v>1143</v>
      </c>
    </row>
    <row r="287" spans="1:12" ht="75">
      <c r="A287" t="s">
        <v>23</v>
      </c>
      <c r="B287" t="s">
        <v>4</v>
      </c>
      <c r="C287" t="s">
        <v>1031</v>
      </c>
      <c r="D287" t="s">
        <v>1032</v>
      </c>
      <c r="E287" t="s">
        <v>1571</v>
      </c>
      <c r="F287" t="s">
        <v>1572</v>
      </c>
      <c r="G287" t="s">
        <v>1033</v>
      </c>
      <c r="H287" s="7">
        <v>42055</v>
      </c>
      <c r="I287" s="3" t="s">
        <v>1133</v>
      </c>
      <c r="J287" s="3" t="s">
        <v>1799</v>
      </c>
      <c r="K287" t="s">
        <v>1800</v>
      </c>
      <c r="L287" t="s">
        <v>1143</v>
      </c>
    </row>
    <row r="288" spans="1:12" ht="60">
      <c r="A288" t="s">
        <v>23</v>
      </c>
      <c r="B288" t="s">
        <v>4</v>
      </c>
      <c r="C288" t="s">
        <v>1034</v>
      </c>
      <c r="D288" t="s">
        <v>1035</v>
      </c>
      <c r="E288" t="s">
        <v>1573</v>
      </c>
      <c r="F288" t="s">
        <v>1574</v>
      </c>
      <c r="G288" t="s">
        <v>1036</v>
      </c>
      <c r="H288" s="7">
        <v>42055</v>
      </c>
      <c r="I288" s="3" t="s">
        <v>1133</v>
      </c>
      <c r="J288" s="3" t="s">
        <v>1801</v>
      </c>
      <c r="K288" t="s">
        <v>1802</v>
      </c>
      <c r="L288" t="s">
        <v>1143</v>
      </c>
    </row>
    <row r="289" spans="1:12" ht="90">
      <c r="A289" t="s">
        <v>23</v>
      </c>
      <c r="B289" t="s">
        <v>4</v>
      </c>
      <c r="C289" t="s">
        <v>1037</v>
      </c>
      <c r="D289" t="s">
        <v>1038</v>
      </c>
      <c r="E289" t="s">
        <v>1575</v>
      </c>
      <c r="F289" t="s">
        <v>1576</v>
      </c>
      <c r="G289" t="s">
        <v>1039</v>
      </c>
      <c r="H289" s="7">
        <v>42055</v>
      </c>
      <c r="I289" s="3" t="s">
        <v>1133</v>
      </c>
      <c r="J289" s="3" t="s">
        <v>1803</v>
      </c>
      <c r="K289" t="s">
        <v>1804</v>
      </c>
      <c r="L289" t="s">
        <v>1143</v>
      </c>
    </row>
    <row r="290" spans="1:12" ht="30">
      <c r="A290" t="s">
        <v>771</v>
      </c>
      <c r="B290" t="s">
        <v>1682</v>
      </c>
      <c r="C290" t="s">
        <v>1040</v>
      </c>
      <c r="D290" t="s">
        <v>1041</v>
      </c>
      <c r="E290" t="s">
        <v>1713</v>
      </c>
      <c r="F290" t="s">
        <v>1714</v>
      </c>
      <c r="G290" t="s">
        <v>1042</v>
      </c>
      <c r="H290" s="7">
        <v>42055</v>
      </c>
      <c r="I290" s="3" t="s">
        <v>1133</v>
      </c>
      <c r="J290" s="3" t="s">
        <v>1805</v>
      </c>
      <c r="K290" t="s">
        <v>1806</v>
      </c>
      <c r="L290" t="s">
        <v>1143</v>
      </c>
    </row>
    <row r="291" spans="1:12" ht="45">
      <c r="A291" t="s">
        <v>23</v>
      </c>
      <c r="B291" t="s">
        <v>4</v>
      </c>
      <c r="C291" t="s">
        <v>1043</v>
      </c>
      <c r="D291" t="s">
        <v>1044</v>
      </c>
      <c r="E291" t="s">
        <v>1577</v>
      </c>
      <c r="F291" t="s">
        <v>1578</v>
      </c>
      <c r="G291" t="s">
        <v>1045</v>
      </c>
      <c r="H291" s="7">
        <v>42055</v>
      </c>
      <c r="I291" s="3" t="s">
        <v>1133</v>
      </c>
      <c r="J291" s="3" t="s">
        <v>1807</v>
      </c>
      <c r="K291" t="s">
        <v>1808</v>
      </c>
      <c r="L291" t="s">
        <v>1143</v>
      </c>
    </row>
    <row r="292" spans="1:12" ht="45">
      <c r="A292" t="s">
        <v>46</v>
      </c>
      <c r="B292" t="s">
        <v>5</v>
      </c>
      <c r="D292" t="s">
        <v>1046</v>
      </c>
      <c r="F292" s="5" t="s">
        <v>1047</v>
      </c>
      <c r="G292" s="5" t="s">
        <v>1048</v>
      </c>
      <c r="H292" s="7">
        <v>42055</v>
      </c>
      <c r="I292" s="3" t="s">
        <v>1811</v>
      </c>
      <c r="J292" s="3" t="s">
        <v>1738</v>
      </c>
      <c r="K292" t="s">
        <v>1809</v>
      </c>
      <c r="L292" t="s">
        <v>1143</v>
      </c>
    </row>
    <row r="293" spans="1:12" ht="30">
      <c r="A293" t="s">
        <v>23</v>
      </c>
      <c r="B293" t="s">
        <v>4</v>
      </c>
      <c r="C293" t="s">
        <v>1049</v>
      </c>
      <c r="D293" t="s">
        <v>1050</v>
      </c>
      <c r="E293" t="s">
        <v>1579</v>
      </c>
      <c r="F293" t="s">
        <v>1580</v>
      </c>
      <c r="G293" t="s">
        <v>1051</v>
      </c>
      <c r="H293" s="7">
        <v>42055</v>
      </c>
      <c r="I293" s="3" t="s">
        <v>1812</v>
      </c>
      <c r="J293" t="s">
        <v>1810</v>
      </c>
      <c r="K293" t="s">
        <v>1143</v>
      </c>
      <c r="L293" t="s">
        <v>1143</v>
      </c>
    </row>
    <row r="294" spans="1:12">
      <c r="A294" t="s">
        <v>23</v>
      </c>
      <c r="B294" t="s">
        <v>4</v>
      </c>
      <c r="C294" t="s">
        <v>1052</v>
      </c>
      <c r="D294" t="s">
        <v>1053</v>
      </c>
      <c r="E294" t="s">
        <v>1581</v>
      </c>
      <c r="F294" t="s">
        <v>1582</v>
      </c>
      <c r="G294" t="s">
        <v>1054</v>
      </c>
      <c r="H294" s="7">
        <v>42055</v>
      </c>
      <c r="I294" s="3" t="s">
        <v>1133</v>
      </c>
      <c r="J294" t="s">
        <v>1813</v>
      </c>
      <c r="K294" t="s">
        <v>1814</v>
      </c>
      <c r="L294" t="s">
        <v>1143</v>
      </c>
    </row>
    <row r="295" spans="1:12">
      <c r="A295" t="s">
        <v>23</v>
      </c>
      <c r="B295" t="s">
        <v>4</v>
      </c>
      <c r="C295" t="s">
        <v>1055</v>
      </c>
      <c r="D295" t="s">
        <v>1056</v>
      </c>
      <c r="E295" t="s">
        <v>1583</v>
      </c>
      <c r="F295" t="s">
        <v>1584</v>
      </c>
      <c r="G295" t="s">
        <v>1057</v>
      </c>
      <c r="H295" s="7">
        <v>42055</v>
      </c>
      <c r="I295" s="3" t="s">
        <v>1133</v>
      </c>
      <c r="J295" t="s">
        <v>1813</v>
      </c>
      <c r="K295" t="s">
        <v>1815</v>
      </c>
      <c r="L295" t="s">
        <v>1143</v>
      </c>
    </row>
    <row r="296" spans="1:12" ht="75">
      <c r="A296" t="s">
        <v>23</v>
      </c>
      <c r="B296" t="s">
        <v>4</v>
      </c>
      <c r="C296" t="s">
        <v>1058</v>
      </c>
      <c r="D296" t="s">
        <v>1059</v>
      </c>
      <c r="E296" t="s">
        <v>1585</v>
      </c>
      <c r="F296" t="s">
        <v>1586</v>
      </c>
      <c r="G296" t="s">
        <v>1060</v>
      </c>
      <c r="H296" s="7">
        <v>42055</v>
      </c>
      <c r="I296" s="3" t="s">
        <v>1133</v>
      </c>
      <c r="J296" s="3" t="s">
        <v>1816</v>
      </c>
      <c r="K296" t="s">
        <v>1817</v>
      </c>
      <c r="L296" t="s">
        <v>1143</v>
      </c>
    </row>
    <row r="297" spans="1:12" ht="60">
      <c r="A297" t="s">
        <v>23</v>
      </c>
      <c r="B297" t="s">
        <v>4</v>
      </c>
      <c r="C297" t="s">
        <v>1061</v>
      </c>
      <c r="D297" t="s">
        <v>1062</v>
      </c>
      <c r="E297" t="s">
        <v>1587</v>
      </c>
      <c r="F297" t="s">
        <v>1588</v>
      </c>
      <c r="G297" t="s">
        <v>1063</v>
      </c>
      <c r="H297" s="7">
        <v>42055</v>
      </c>
      <c r="I297" s="3" t="s">
        <v>1133</v>
      </c>
      <c r="J297" s="3" t="s">
        <v>1818</v>
      </c>
      <c r="K297" t="s">
        <v>1819</v>
      </c>
      <c r="L297" t="s">
        <v>1143</v>
      </c>
    </row>
    <row r="298" spans="1:12" ht="120">
      <c r="A298" t="s">
        <v>23</v>
      </c>
      <c r="B298" t="s">
        <v>4</v>
      </c>
      <c r="C298" t="s">
        <v>1064</v>
      </c>
      <c r="D298" t="s">
        <v>1065</v>
      </c>
      <c r="E298" t="s">
        <v>1589</v>
      </c>
      <c r="F298" t="s">
        <v>1590</v>
      </c>
      <c r="G298" t="s">
        <v>1066</v>
      </c>
      <c r="H298" s="7">
        <v>42055</v>
      </c>
      <c r="I298" s="3" t="s">
        <v>1133</v>
      </c>
      <c r="J298" s="3" t="s">
        <v>1820</v>
      </c>
      <c r="K298" t="s">
        <v>1821</v>
      </c>
      <c r="L298" t="s">
        <v>1143</v>
      </c>
    </row>
    <row r="299" spans="1:12" ht="60">
      <c r="A299" t="s">
        <v>46</v>
      </c>
      <c r="B299" t="s">
        <v>5</v>
      </c>
      <c r="D299" t="s">
        <v>1067</v>
      </c>
      <c r="F299" s="5" t="s">
        <v>1068</v>
      </c>
      <c r="G299" s="5" t="s">
        <v>1069</v>
      </c>
      <c r="H299" s="7">
        <v>42055</v>
      </c>
      <c r="I299" s="3" t="s">
        <v>1134</v>
      </c>
      <c r="J299" s="3" t="s">
        <v>1822</v>
      </c>
      <c r="K299" t="s">
        <v>1823</v>
      </c>
      <c r="L299" t="s">
        <v>1143</v>
      </c>
    </row>
    <row r="300" spans="1:12" ht="30">
      <c r="A300" t="s">
        <v>23</v>
      </c>
      <c r="B300" t="s">
        <v>4</v>
      </c>
      <c r="C300" t="s">
        <v>1070</v>
      </c>
      <c r="D300" t="s">
        <v>1071</v>
      </c>
      <c r="E300" t="s">
        <v>1591</v>
      </c>
      <c r="F300" t="s">
        <v>1592</v>
      </c>
      <c r="G300" t="s">
        <v>1072</v>
      </c>
      <c r="H300" s="7">
        <v>42055</v>
      </c>
      <c r="I300" s="3" t="s">
        <v>1133</v>
      </c>
      <c r="J300" s="3" t="s">
        <v>1824</v>
      </c>
      <c r="K300" t="s">
        <v>1825</v>
      </c>
      <c r="L300" t="s">
        <v>1143</v>
      </c>
    </row>
    <row r="301" spans="1:12" ht="45">
      <c r="A301" t="s">
        <v>23</v>
      </c>
      <c r="B301" t="s">
        <v>4</v>
      </c>
      <c r="C301" t="s">
        <v>1073</v>
      </c>
      <c r="D301" t="s">
        <v>1074</v>
      </c>
      <c r="E301" t="s">
        <v>1593</v>
      </c>
      <c r="F301" t="s">
        <v>1594</v>
      </c>
      <c r="G301" t="s">
        <v>1075</v>
      </c>
      <c r="H301" s="7">
        <v>42055</v>
      </c>
      <c r="I301" s="3" t="s">
        <v>1133</v>
      </c>
      <c r="J301" s="3" t="s">
        <v>1827</v>
      </c>
      <c r="K301" t="s">
        <v>1826</v>
      </c>
      <c r="L301" t="s">
        <v>1143</v>
      </c>
    </row>
    <row r="302" spans="1:12" ht="45">
      <c r="A302" t="s">
        <v>23</v>
      </c>
      <c r="B302" t="s">
        <v>4</v>
      </c>
      <c r="C302" t="s">
        <v>1076</v>
      </c>
      <c r="D302" t="s">
        <v>1077</v>
      </c>
      <c r="E302" t="s">
        <v>1595</v>
      </c>
      <c r="F302" t="s">
        <v>1596</v>
      </c>
      <c r="G302" t="s">
        <v>1078</v>
      </c>
      <c r="H302" s="7">
        <v>42055</v>
      </c>
      <c r="I302" s="3" t="s">
        <v>1133</v>
      </c>
      <c r="J302" s="3" t="s">
        <v>1828</v>
      </c>
      <c r="K302" t="s">
        <v>1829</v>
      </c>
      <c r="L302" t="s">
        <v>1143</v>
      </c>
    </row>
    <row r="303" spans="1:12" ht="75">
      <c r="A303" t="s">
        <v>23</v>
      </c>
      <c r="B303" t="s">
        <v>4</v>
      </c>
      <c r="C303" t="s">
        <v>1079</v>
      </c>
      <c r="D303" t="s">
        <v>1080</v>
      </c>
      <c r="E303" t="s">
        <v>1597</v>
      </c>
      <c r="F303" t="s">
        <v>1598</v>
      </c>
      <c r="G303" t="s">
        <v>1081</v>
      </c>
      <c r="H303" s="7">
        <v>42055</v>
      </c>
      <c r="I303" s="3" t="s">
        <v>1133</v>
      </c>
      <c r="J303" s="3" t="s">
        <v>1830</v>
      </c>
      <c r="K303" t="s">
        <v>1831</v>
      </c>
      <c r="L303" t="s">
        <v>1143</v>
      </c>
    </row>
    <row r="304" spans="1:12" ht="30">
      <c r="A304" t="s">
        <v>771</v>
      </c>
      <c r="B304" t="s">
        <v>1682</v>
      </c>
      <c r="C304" t="s">
        <v>1082</v>
      </c>
      <c r="D304" t="s">
        <v>1083</v>
      </c>
      <c r="E304" t="s">
        <v>1715</v>
      </c>
      <c r="F304" t="s">
        <v>1716</v>
      </c>
      <c r="G304" t="s">
        <v>1084</v>
      </c>
      <c r="H304" s="7">
        <v>42055</v>
      </c>
      <c r="I304" s="3" t="s">
        <v>1133</v>
      </c>
      <c r="J304" s="3" t="s">
        <v>1832</v>
      </c>
      <c r="K304" t="s">
        <v>1833</v>
      </c>
      <c r="L304" t="s">
        <v>1143</v>
      </c>
    </row>
    <row r="305" spans="1:12" ht="60">
      <c r="A305" t="s">
        <v>23</v>
      </c>
      <c r="B305" t="s">
        <v>4</v>
      </c>
      <c r="C305" t="s">
        <v>1599</v>
      </c>
      <c r="D305" t="s">
        <v>1085</v>
      </c>
      <c r="E305" t="s">
        <v>1600</v>
      </c>
      <c r="F305" t="s">
        <v>1601</v>
      </c>
      <c r="G305" t="s">
        <v>1086</v>
      </c>
      <c r="H305" s="7">
        <v>42055</v>
      </c>
      <c r="I305" s="3" t="s">
        <v>1835</v>
      </c>
      <c r="J305" s="3" t="s">
        <v>1834</v>
      </c>
      <c r="K305" t="s">
        <v>1836</v>
      </c>
      <c r="L305" t="s">
        <v>1143</v>
      </c>
    </row>
    <row r="306" spans="1:12" ht="45">
      <c r="A306" t="s">
        <v>23</v>
      </c>
      <c r="B306" t="s">
        <v>4</v>
      </c>
      <c r="C306" t="s">
        <v>1087</v>
      </c>
      <c r="D306" t="s">
        <v>1088</v>
      </c>
      <c r="E306" t="s">
        <v>1602</v>
      </c>
      <c r="F306" t="s">
        <v>1603</v>
      </c>
      <c r="G306" t="s">
        <v>1089</v>
      </c>
      <c r="H306" s="7">
        <v>42055</v>
      </c>
      <c r="I306" s="3" t="s">
        <v>1133</v>
      </c>
      <c r="J306" s="3" t="s">
        <v>1837</v>
      </c>
      <c r="K306" t="s">
        <v>1838</v>
      </c>
      <c r="L306" t="s">
        <v>1143</v>
      </c>
    </row>
    <row r="307" spans="1:12" ht="30">
      <c r="A307" t="s">
        <v>46</v>
      </c>
      <c r="B307" t="s">
        <v>5</v>
      </c>
      <c r="D307" t="s">
        <v>1090</v>
      </c>
      <c r="F307" s="5" t="s">
        <v>1091</v>
      </c>
      <c r="G307" s="5" t="s">
        <v>1092</v>
      </c>
      <c r="H307" s="7">
        <v>42055</v>
      </c>
      <c r="I307" s="3" t="s">
        <v>1133</v>
      </c>
      <c r="J307" s="3" t="s">
        <v>1738</v>
      </c>
      <c r="K307" t="s">
        <v>1839</v>
      </c>
      <c r="L307" t="s">
        <v>1143</v>
      </c>
    </row>
    <row r="308" spans="1:12" ht="30">
      <c r="A308" t="s">
        <v>23</v>
      </c>
      <c r="B308" t="s">
        <v>4</v>
      </c>
      <c r="C308" t="s">
        <v>1093</v>
      </c>
      <c r="D308" t="s">
        <v>1094</v>
      </c>
      <c r="E308" t="s">
        <v>1604</v>
      </c>
      <c r="F308" t="s">
        <v>1605</v>
      </c>
      <c r="G308" t="s">
        <v>1095</v>
      </c>
      <c r="H308" s="7">
        <v>42055</v>
      </c>
      <c r="I308" s="3" t="s">
        <v>1133</v>
      </c>
      <c r="J308" s="3" t="s">
        <v>1824</v>
      </c>
      <c r="K308" t="s">
        <v>1840</v>
      </c>
      <c r="L308" t="s">
        <v>1143</v>
      </c>
    </row>
    <row r="309" spans="1:12">
      <c r="A309" t="s">
        <v>23</v>
      </c>
      <c r="B309" t="s">
        <v>4</v>
      </c>
      <c r="C309" t="s">
        <v>1606</v>
      </c>
      <c r="D309" t="s">
        <v>1096</v>
      </c>
      <c r="E309" t="s">
        <v>1607</v>
      </c>
      <c r="F309" t="s">
        <v>1608</v>
      </c>
      <c r="G309" t="s">
        <v>1097</v>
      </c>
      <c r="H309" s="7">
        <v>42055</v>
      </c>
      <c r="I309" s="3" t="s">
        <v>1133</v>
      </c>
      <c r="J309" s="3" t="s">
        <v>1841</v>
      </c>
      <c r="K309" t="s">
        <v>1842</v>
      </c>
      <c r="L309" t="s">
        <v>1143</v>
      </c>
    </row>
    <row r="310" spans="1:12" ht="30">
      <c r="A310" t="s">
        <v>23</v>
      </c>
      <c r="B310" t="s">
        <v>4</v>
      </c>
      <c r="C310" t="s">
        <v>1098</v>
      </c>
      <c r="D310" t="s">
        <v>1099</v>
      </c>
      <c r="E310" t="s">
        <v>1609</v>
      </c>
      <c r="F310" t="s">
        <v>1610</v>
      </c>
      <c r="G310" t="s">
        <v>1100</v>
      </c>
      <c r="H310" s="7">
        <v>42055</v>
      </c>
      <c r="I310" s="3" t="s">
        <v>1133</v>
      </c>
      <c r="J310" s="3" t="s">
        <v>1813</v>
      </c>
      <c r="K310" t="s">
        <v>1844</v>
      </c>
      <c r="L310" t="s">
        <v>1143</v>
      </c>
    </row>
    <row r="311" spans="1:12" ht="45">
      <c r="A311" t="s">
        <v>23</v>
      </c>
      <c r="B311" t="s">
        <v>4</v>
      </c>
      <c r="C311" t="s">
        <v>1101</v>
      </c>
      <c r="D311" t="s">
        <v>1102</v>
      </c>
      <c r="E311" t="s">
        <v>1611</v>
      </c>
      <c r="F311" t="s">
        <v>1612</v>
      </c>
      <c r="G311" t="s">
        <v>1103</v>
      </c>
      <c r="H311" s="7">
        <v>42055</v>
      </c>
      <c r="I311" s="3" t="s">
        <v>1133</v>
      </c>
      <c r="J311" s="3" t="s">
        <v>1843</v>
      </c>
      <c r="K311" t="s">
        <v>1845</v>
      </c>
      <c r="L311" t="s">
        <v>1143</v>
      </c>
    </row>
    <row r="312" spans="1:12" ht="45">
      <c r="A312" t="s">
        <v>23</v>
      </c>
      <c r="B312" t="s">
        <v>4</v>
      </c>
      <c r="C312" t="s">
        <v>1104</v>
      </c>
      <c r="D312" t="s">
        <v>1105</v>
      </c>
      <c r="E312" t="s">
        <v>1613</v>
      </c>
      <c r="F312" t="s">
        <v>1614</v>
      </c>
      <c r="G312" t="s">
        <v>1106</v>
      </c>
      <c r="H312" s="7">
        <v>42055</v>
      </c>
      <c r="I312" s="3" t="s">
        <v>1133</v>
      </c>
      <c r="J312" s="3" t="s">
        <v>1843</v>
      </c>
      <c r="K312" t="s">
        <v>1846</v>
      </c>
      <c r="L312" t="s">
        <v>1143</v>
      </c>
    </row>
    <row r="313" spans="1:12" ht="45">
      <c r="A313" t="s">
        <v>23</v>
      </c>
      <c r="B313" t="s">
        <v>4</v>
      </c>
      <c r="C313" t="s">
        <v>1107</v>
      </c>
      <c r="D313" t="s">
        <v>1108</v>
      </c>
      <c r="E313" t="s">
        <v>1615</v>
      </c>
      <c r="F313" t="s">
        <v>1616</v>
      </c>
      <c r="G313" t="s">
        <v>1109</v>
      </c>
      <c r="H313" s="7">
        <v>42055</v>
      </c>
      <c r="I313" s="3" t="s">
        <v>1848</v>
      </c>
      <c r="J313" s="3" t="s">
        <v>1847</v>
      </c>
      <c r="K313" t="s">
        <v>1143</v>
      </c>
      <c r="L313" t="s">
        <v>1143</v>
      </c>
    </row>
    <row r="314" spans="1:12" ht="60">
      <c r="A314" t="s">
        <v>23</v>
      </c>
      <c r="B314" t="s">
        <v>4</v>
      </c>
      <c r="C314" t="s">
        <v>1110</v>
      </c>
      <c r="D314" t="s">
        <v>1111</v>
      </c>
      <c r="E314" t="s">
        <v>1617</v>
      </c>
      <c r="F314" t="s">
        <v>1618</v>
      </c>
      <c r="G314" t="s">
        <v>1112</v>
      </c>
      <c r="H314" s="7">
        <v>42055</v>
      </c>
      <c r="I314" s="3" t="s">
        <v>1133</v>
      </c>
      <c r="J314" s="3" t="s">
        <v>1849</v>
      </c>
      <c r="K314" t="s">
        <v>1850</v>
      </c>
      <c r="L314" t="s">
        <v>1143</v>
      </c>
    </row>
    <row r="315" spans="1:12" ht="75">
      <c r="A315" t="s">
        <v>23</v>
      </c>
      <c r="B315" t="s">
        <v>4</v>
      </c>
      <c r="C315" t="s">
        <v>1113</v>
      </c>
      <c r="D315" t="s">
        <v>1114</v>
      </c>
      <c r="E315" t="s">
        <v>1619</v>
      </c>
      <c r="F315" t="s">
        <v>1620</v>
      </c>
      <c r="G315" t="s">
        <v>1115</v>
      </c>
      <c r="H315" s="7">
        <v>42055</v>
      </c>
      <c r="I315" s="3" t="s">
        <v>1851</v>
      </c>
      <c r="J315" s="3" t="s">
        <v>1852</v>
      </c>
      <c r="K315" t="s">
        <v>1143</v>
      </c>
      <c r="L315" t="s">
        <v>1143</v>
      </c>
    </row>
    <row r="316" spans="1:12" ht="45">
      <c r="A316" t="s">
        <v>46</v>
      </c>
      <c r="B316" t="s">
        <v>5</v>
      </c>
      <c r="D316" t="s">
        <v>1116</v>
      </c>
      <c r="F316" s="5" t="s">
        <v>1117</v>
      </c>
      <c r="G316" s="5" t="s">
        <v>1118</v>
      </c>
      <c r="H316" s="7">
        <v>42055</v>
      </c>
      <c r="I316" s="3" t="s">
        <v>1854</v>
      </c>
      <c r="J316" s="3" t="s">
        <v>1853</v>
      </c>
      <c r="K316" t="s">
        <v>1143</v>
      </c>
      <c r="L316" t="s">
        <v>1143</v>
      </c>
    </row>
    <row r="317" spans="1:12" ht="60">
      <c r="A317" t="s">
        <v>23</v>
      </c>
      <c r="B317" t="s">
        <v>4</v>
      </c>
      <c r="C317" t="s">
        <v>1119</v>
      </c>
      <c r="D317" t="s">
        <v>1120</v>
      </c>
      <c r="E317" t="s">
        <v>1621</v>
      </c>
      <c r="F317" t="s">
        <v>1622</v>
      </c>
      <c r="G317" t="s">
        <v>1121</v>
      </c>
      <c r="H317" s="7">
        <v>42055</v>
      </c>
      <c r="I317" s="3" t="s">
        <v>1133</v>
      </c>
      <c r="J317" s="3" t="s">
        <v>1855</v>
      </c>
      <c r="K317" t="s">
        <v>1856</v>
      </c>
      <c r="L317" t="s">
        <v>1143</v>
      </c>
    </row>
    <row r="318" spans="1:12" ht="60">
      <c r="A318" t="s">
        <v>46</v>
      </c>
      <c r="B318" t="s">
        <v>5</v>
      </c>
      <c r="D318" t="s">
        <v>1122</v>
      </c>
      <c r="F318" s="5" t="s">
        <v>1123</v>
      </c>
      <c r="G318" s="5" t="s">
        <v>1124</v>
      </c>
      <c r="H318" s="7">
        <v>42055</v>
      </c>
      <c r="I318" s="3" t="s">
        <v>1134</v>
      </c>
      <c r="J318" s="3" t="s">
        <v>1504</v>
      </c>
      <c r="K318" t="s">
        <v>1857</v>
      </c>
      <c r="L318" t="s">
        <v>1143</v>
      </c>
    </row>
    <row r="319" spans="1:12">
      <c r="A319" t="s">
        <v>23</v>
      </c>
      <c r="B319" t="s">
        <v>4</v>
      </c>
      <c r="C319" t="s">
        <v>1623</v>
      </c>
      <c r="D319" t="s">
        <v>1125</v>
      </c>
      <c r="E319" t="s">
        <v>1624</v>
      </c>
      <c r="F319" t="s">
        <v>1625</v>
      </c>
      <c r="G319" t="s">
        <v>1126</v>
      </c>
      <c r="H319" s="7">
        <v>42055</v>
      </c>
      <c r="I319" s="3" t="s">
        <v>1133</v>
      </c>
      <c r="J319" s="3" t="s">
        <v>1859</v>
      </c>
      <c r="K319" t="s">
        <v>1858</v>
      </c>
      <c r="L319" t="s">
        <v>1143</v>
      </c>
    </row>
    <row r="320" spans="1:12">
      <c r="A320" t="s">
        <v>1127</v>
      </c>
      <c r="B320">
        <v>305</v>
      </c>
    </row>
    <row r="322" spans="1:12">
      <c r="A322" s="11" t="s">
        <v>1780</v>
      </c>
    </row>
    <row r="323" spans="1:12" ht="45">
      <c r="A323" t="s">
        <v>1779</v>
      </c>
      <c r="B323" t="s">
        <v>4</v>
      </c>
      <c r="D323" t="s">
        <v>1776</v>
      </c>
      <c r="E323" t="s">
        <v>29</v>
      </c>
      <c r="F323" s="8" t="s">
        <v>1777</v>
      </c>
      <c r="G323" s="5" t="s">
        <v>29</v>
      </c>
      <c r="H323" s="7">
        <v>42055</v>
      </c>
      <c r="I323" s="3" t="s">
        <v>1318</v>
      </c>
      <c r="J323" s="3" t="s">
        <v>1778</v>
      </c>
      <c r="K323" t="s">
        <v>1785</v>
      </c>
      <c r="L323" t="s">
        <v>1143</v>
      </c>
    </row>
    <row r="324" spans="1:12" ht="45">
      <c r="A324" t="s">
        <v>1779</v>
      </c>
      <c r="B324" t="s">
        <v>4</v>
      </c>
      <c r="F324" s="5" t="s">
        <v>1787</v>
      </c>
      <c r="H324" s="7">
        <v>42055</v>
      </c>
      <c r="I324" s="3" t="s">
        <v>1318</v>
      </c>
      <c r="J324" s="3" t="s">
        <v>1786</v>
      </c>
      <c r="K324" t="s">
        <v>1784</v>
      </c>
      <c r="L324" t="s">
        <v>1143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2015-02-24T03:03:44Z</dcterms:modified>
</cp:coreProperties>
</file>