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24675" windowHeight="11730"/>
  </bookViews>
  <sheets>
    <sheet name="Sheet1" sheetId="1" r:id="rId1"/>
    <sheet name="ews-fli protein" sheetId="4" r:id="rId2"/>
    <sheet name="e2f3 protein" sheetId="5" r:id="rId3"/>
    <sheet name="ewsfli1 rna" sheetId="6" r:id="rId4"/>
    <sheet name="e2f3 rna" sheetId="7" r:id="rId5"/>
    <sheet name="rad51 rna" sheetId="8" r:id="rId6"/>
    <sheet name="atad2 rna" sheetId="9" r:id="rId7"/>
    <sheet name="Sheet2" sheetId="2" r:id="rId8"/>
    <sheet name="Sheet3" sheetId="3" r:id="rId9"/>
  </sheets>
  <calcPr calcId="145621"/>
</workbook>
</file>

<file path=xl/calcChain.xml><?xml version="1.0" encoding="utf-8"?>
<calcChain xmlns="http://schemas.openxmlformats.org/spreadsheetml/2006/main">
  <c r="Q53" i="1" l="1"/>
  <c r="Q55" i="1"/>
  <c r="Q56" i="1"/>
  <c r="Q57" i="1"/>
  <c r="Q58" i="1"/>
  <c r="Q59" i="1"/>
  <c r="Q60" i="1"/>
  <c r="Q61" i="1"/>
  <c r="Q62" i="1"/>
  <c r="Q63" i="1"/>
  <c r="Q64" i="1"/>
  <c r="Q65" i="1"/>
  <c r="Q66" i="1"/>
  <c r="Q50" i="1"/>
  <c r="G53" i="1"/>
  <c r="G55" i="1"/>
  <c r="G56" i="1"/>
  <c r="G57" i="1"/>
  <c r="G58" i="1"/>
  <c r="G59" i="1"/>
  <c r="G60" i="1"/>
  <c r="G61" i="1"/>
  <c r="G62" i="1"/>
  <c r="G63" i="1"/>
  <c r="G64" i="1"/>
  <c r="G65" i="1"/>
  <c r="G66" i="1"/>
  <c r="G50" i="1"/>
  <c r="Q31" i="1"/>
  <c r="Q33" i="1"/>
  <c r="Q34" i="1"/>
  <c r="Q35" i="1"/>
  <c r="Q36" i="1"/>
  <c r="Q37" i="1"/>
  <c r="Q38" i="1"/>
  <c r="Q39" i="1"/>
  <c r="Q40" i="1"/>
  <c r="Q41" i="1"/>
  <c r="Q42" i="1"/>
  <c r="Q43" i="1"/>
  <c r="Q44" i="1"/>
  <c r="Q28" i="1"/>
  <c r="H31" i="1"/>
  <c r="H33" i="1"/>
  <c r="H34" i="1"/>
  <c r="H35" i="1"/>
  <c r="H36" i="1"/>
  <c r="H37" i="1"/>
  <c r="H38" i="1"/>
  <c r="H39" i="1"/>
  <c r="H40" i="1"/>
  <c r="H41" i="1"/>
  <c r="H42" i="1"/>
  <c r="H43" i="1"/>
  <c r="H44" i="1"/>
  <c r="H28" i="1"/>
  <c r="Q8" i="1"/>
  <c r="Q9" i="1"/>
  <c r="Q10" i="1"/>
  <c r="Q11" i="1"/>
  <c r="Q12" i="1"/>
  <c r="Q13" i="1"/>
  <c r="Q14" i="1"/>
  <c r="Q15" i="1"/>
  <c r="Q16" i="1"/>
  <c r="Q17" i="1"/>
  <c r="Q18" i="1"/>
  <c r="Q19" i="1"/>
  <c r="Q3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P53" i="1" l="1"/>
  <c r="P55" i="1"/>
  <c r="P56" i="1"/>
  <c r="P57" i="1"/>
  <c r="P58" i="1"/>
  <c r="P59" i="1"/>
  <c r="P60" i="1"/>
  <c r="P61" i="1"/>
  <c r="P62" i="1"/>
  <c r="P63" i="1"/>
  <c r="P64" i="1"/>
  <c r="P65" i="1"/>
  <c r="P66" i="1"/>
  <c r="P50" i="1"/>
  <c r="F53" i="1"/>
  <c r="F55" i="1"/>
  <c r="F56" i="1"/>
  <c r="F57" i="1"/>
  <c r="F58" i="1"/>
  <c r="F59" i="1"/>
  <c r="F60" i="1"/>
  <c r="F61" i="1"/>
  <c r="F62" i="1"/>
  <c r="F63" i="1"/>
  <c r="F64" i="1"/>
  <c r="F65" i="1"/>
  <c r="F66" i="1"/>
  <c r="F50" i="1"/>
  <c r="P31" i="1" l="1"/>
  <c r="P33" i="1"/>
  <c r="P34" i="1"/>
  <c r="P35" i="1"/>
  <c r="P36" i="1"/>
  <c r="P37" i="1"/>
  <c r="P38" i="1"/>
  <c r="P39" i="1"/>
  <c r="P40" i="1"/>
  <c r="P41" i="1"/>
  <c r="P42" i="1"/>
  <c r="P43" i="1"/>
  <c r="P44" i="1"/>
  <c r="P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2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  <c r="P8" i="1"/>
  <c r="P9" i="1"/>
  <c r="P10" i="1"/>
  <c r="P11" i="1"/>
  <c r="P12" i="1"/>
  <c r="P13" i="1"/>
  <c r="P14" i="1"/>
  <c r="P15" i="1"/>
  <c r="P16" i="1"/>
  <c r="P17" i="1"/>
  <c r="P18" i="1"/>
  <c r="P19" i="1"/>
  <c r="P3" i="1"/>
</calcChain>
</file>

<file path=xl/sharedStrings.xml><?xml version="1.0" encoding="utf-8"?>
<sst xmlns="http://schemas.openxmlformats.org/spreadsheetml/2006/main" count="14" uniqueCount="7">
  <si>
    <t>EWS-FLI1</t>
  </si>
  <si>
    <t>E2F3</t>
  </si>
  <si>
    <t>RNA</t>
  </si>
  <si>
    <t>Protein</t>
  </si>
  <si>
    <t>average</t>
  </si>
  <si>
    <t>RAD51</t>
  </si>
  <si>
    <t>ATAD2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</si>
</sst>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EWS-FLI1 protein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Sheet1!$H$3:$H$19</c:f>
                <c:numCache>
                  <c:formatCode>General</c:formatCode>
                  <c:ptCount val="17"/>
                  <c:pt idx="0">
                    <c:v>0</c:v>
                  </c:pt>
                  <c:pt idx="3">
                    <c:v>1.168098648371956E-3</c:v>
                  </c:pt>
                  <c:pt idx="5">
                    <c:v>0.18996630062158737</c:v>
                  </c:pt>
                  <c:pt idx="6">
                    <c:v>0.23837081075654898</c:v>
                  </c:pt>
                  <c:pt idx="7">
                    <c:v>0.13475853174430136</c:v>
                  </c:pt>
                  <c:pt idx="8">
                    <c:v>0.1569226035005204</c:v>
                  </c:pt>
                  <c:pt idx="9">
                    <c:v>4.4933400430921831E-2</c:v>
                  </c:pt>
                  <c:pt idx="10">
                    <c:v>8.7116619364400572E-2</c:v>
                  </c:pt>
                  <c:pt idx="11">
                    <c:v>8.7531456249526393E-2</c:v>
                  </c:pt>
                  <c:pt idx="12">
                    <c:v>2.6095159270738261E-2</c:v>
                  </c:pt>
                  <c:pt idx="13">
                    <c:v>3.2965769138280143E-2</c:v>
                  </c:pt>
                  <c:pt idx="14">
                    <c:v>7.7856235318522898E-2</c:v>
                  </c:pt>
                  <c:pt idx="15">
                    <c:v>9.1854927185705371E-2</c:v>
                  </c:pt>
                  <c:pt idx="16">
                    <c:v>6.6899396075046344E-2</c:v>
                  </c:pt>
                </c:numCache>
              </c:numRef>
            </c:plus>
            <c:minus>
              <c:numRef>
                <c:f>Sheet1!$H$3:$H$19</c:f>
                <c:numCache>
                  <c:formatCode>General</c:formatCode>
                  <c:ptCount val="17"/>
                  <c:pt idx="0">
                    <c:v>0</c:v>
                  </c:pt>
                  <c:pt idx="3">
                    <c:v>1.168098648371956E-3</c:v>
                  </c:pt>
                  <c:pt idx="5">
                    <c:v>0.18996630062158737</c:v>
                  </c:pt>
                  <c:pt idx="6">
                    <c:v>0.23837081075654898</c:v>
                  </c:pt>
                  <c:pt idx="7">
                    <c:v>0.13475853174430136</c:v>
                  </c:pt>
                  <c:pt idx="8">
                    <c:v>0.1569226035005204</c:v>
                  </c:pt>
                  <c:pt idx="9">
                    <c:v>4.4933400430921831E-2</c:v>
                  </c:pt>
                  <c:pt idx="10">
                    <c:v>8.7116619364400572E-2</c:v>
                  </c:pt>
                  <c:pt idx="11">
                    <c:v>8.7531456249526393E-2</c:v>
                  </c:pt>
                  <c:pt idx="12">
                    <c:v>2.6095159270738261E-2</c:v>
                  </c:pt>
                  <c:pt idx="13">
                    <c:v>3.2965769138280143E-2</c:v>
                  </c:pt>
                  <c:pt idx="14">
                    <c:v>7.7856235318522898E-2</c:v>
                  </c:pt>
                  <c:pt idx="15">
                    <c:v>9.1854927185705371E-2</c:v>
                  </c:pt>
                  <c:pt idx="16">
                    <c:v>6.6899396075046344E-2</c:v>
                  </c:pt>
                </c:numCache>
              </c:numRef>
            </c:minus>
          </c:errBars>
          <c:cat>
            <c:numRef>
              <c:f>Sheet1!$A$3:$A$19</c:f>
              <c:numCache>
                <c:formatCode>General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44</c:v>
                </c:pt>
                <c:pt idx="16">
                  <c:v>48</c:v>
                </c:pt>
              </c:numCache>
            </c:numRef>
          </c:cat>
          <c:val>
            <c:numRef>
              <c:f>Sheet1!$G$3:$G$19</c:f>
              <c:numCache>
                <c:formatCode>General</c:formatCode>
                <c:ptCount val="17"/>
                <c:pt idx="0">
                  <c:v>1</c:v>
                </c:pt>
                <c:pt idx="1">
                  <c:v>0.95889259148448858</c:v>
                </c:pt>
                <c:pt idx="2">
                  <c:v>0.69328343063166309</c:v>
                </c:pt>
                <c:pt idx="3">
                  <c:v>0.73232379625680277</c:v>
                </c:pt>
                <c:pt idx="4">
                  <c:v>0.49765849454127564</c:v>
                </c:pt>
                <c:pt idx="5">
                  <c:v>0.49178985143775722</c:v>
                </c:pt>
                <c:pt idx="6">
                  <c:v>0.53700209704905966</c:v>
                </c:pt>
                <c:pt idx="7">
                  <c:v>0.43845762388581527</c:v>
                </c:pt>
                <c:pt idx="8">
                  <c:v>0.40114810722876554</c:v>
                </c:pt>
                <c:pt idx="9">
                  <c:v>0.44157702017962291</c:v>
                </c:pt>
                <c:pt idx="10">
                  <c:v>0.40225543285305704</c:v>
                </c:pt>
                <c:pt idx="11">
                  <c:v>0.28420840498541039</c:v>
                </c:pt>
                <c:pt idx="12">
                  <c:v>0.3246087344160381</c:v>
                </c:pt>
                <c:pt idx="13">
                  <c:v>0.3187997957795351</c:v>
                </c:pt>
                <c:pt idx="14">
                  <c:v>0.2807292960892403</c:v>
                </c:pt>
                <c:pt idx="15">
                  <c:v>0.27344984758142421</c:v>
                </c:pt>
                <c:pt idx="16">
                  <c:v>0.27090021675093318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817088"/>
        <c:axId val="89818624"/>
      </c:barChart>
      <c:catAx>
        <c:axId val="8981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818624"/>
        <c:crosses val="autoZero"/>
        <c:auto val="1"/>
        <c:lblAlgn val="ctr"/>
        <c:lblOffset val="100"/>
        <c:noMultiLvlLbl val="0"/>
      </c:catAx>
      <c:valAx>
        <c:axId val="8981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817088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E2F3 protein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Sheet2!$B$1:$B$13</c:f>
              <c:strCache>
                <c:ptCount val="1"/>
                <c:pt idx="0">
                  <c:v>1 0,94766876 0,930314512 0,864938268 0,751796834 0,704732456 0,542212497 0,465922643 0,413450151 0,380091889 0,359852849 0,353407355 0,289724214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Sheet2!$B$15:$B$27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7.1814519042039698E-2</c:v>
                  </c:pt>
                  <c:pt idx="2">
                    <c:v>3.8963425747476993E-2</c:v>
                  </c:pt>
                  <c:pt idx="3">
                    <c:v>0.1138027403505955</c:v>
                  </c:pt>
                  <c:pt idx="4">
                    <c:v>8.1656505875302987E-2</c:v>
                  </c:pt>
                  <c:pt idx="5">
                    <c:v>0.14492709444050347</c:v>
                  </c:pt>
                  <c:pt idx="6">
                    <c:v>9.2373434924766934E-2</c:v>
                  </c:pt>
                  <c:pt idx="7">
                    <c:v>6.2584968537884131E-2</c:v>
                  </c:pt>
                  <c:pt idx="8">
                    <c:v>8.9242331364763144E-2</c:v>
                  </c:pt>
                  <c:pt idx="9">
                    <c:v>0.11648577090640325</c:v>
                  </c:pt>
                  <c:pt idx="10">
                    <c:v>8.6588372008662262E-2</c:v>
                  </c:pt>
                  <c:pt idx="11">
                    <c:v>7.5097332328627531E-2</c:v>
                  </c:pt>
                  <c:pt idx="12">
                    <c:v>7.8430820724964864E-2</c:v>
                  </c:pt>
                </c:numCache>
              </c:numRef>
            </c:plus>
            <c:minus>
              <c:numRef>
                <c:f>Sheet2!$B$15:$B$27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7.1814519042039698E-2</c:v>
                  </c:pt>
                  <c:pt idx="2">
                    <c:v>3.8963425747476993E-2</c:v>
                  </c:pt>
                  <c:pt idx="3">
                    <c:v>0.1138027403505955</c:v>
                  </c:pt>
                  <c:pt idx="4">
                    <c:v>8.1656505875302987E-2</c:v>
                  </c:pt>
                  <c:pt idx="5">
                    <c:v>0.14492709444050347</c:v>
                  </c:pt>
                  <c:pt idx="6">
                    <c:v>9.2373434924766934E-2</c:v>
                  </c:pt>
                  <c:pt idx="7">
                    <c:v>6.2584968537884131E-2</c:v>
                  </c:pt>
                  <c:pt idx="8">
                    <c:v>8.9242331364763144E-2</c:v>
                  </c:pt>
                  <c:pt idx="9">
                    <c:v>0.11648577090640325</c:v>
                  </c:pt>
                  <c:pt idx="10">
                    <c:v>8.6588372008662262E-2</c:v>
                  </c:pt>
                  <c:pt idx="11">
                    <c:v>7.5097332328627531E-2</c:v>
                  </c:pt>
                  <c:pt idx="12">
                    <c:v>7.8430820724964864E-2</c:v>
                  </c:pt>
                </c:numCache>
              </c:numRef>
            </c:minus>
          </c:errBars>
          <c:cat>
            <c:numRef>
              <c:f>Sheet2!$A$1:$A$13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  <c:pt idx="8">
                  <c:v>36</c:v>
                </c:pt>
                <c:pt idx="9">
                  <c:v>39</c:v>
                </c:pt>
                <c:pt idx="10">
                  <c:v>42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Sheet2!$B$1:$B$13</c:f>
              <c:numCache>
                <c:formatCode>General</c:formatCode>
                <c:ptCount val="13"/>
                <c:pt idx="0">
                  <c:v>1</c:v>
                </c:pt>
                <c:pt idx="1">
                  <c:v>0.94766875976899945</c:v>
                </c:pt>
                <c:pt idx="2">
                  <c:v>0.93031451179701785</c:v>
                </c:pt>
                <c:pt idx="3">
                  <c:v>0.86493826794276141</c:v>
                </c:pt>
                <c:pt idx="4">
                  <c:v>0.75179683364842431</c:v>
                </c:pt>
                <c:pt idx="5">
                  <c:v>0.70473245557037067</c:v>
                </c:pt>
                <c:pt idx="6">
                  <c:v>0.5422124967610763</c:v>
                </c:pt>
                <c:pt idx="7">
                  <c:v>0.46592264280247386</c:v>
                </c:pt>
                <c:pt idx="8">
                  <c:v>0.41345015111459343</c:v>
                </c:pt>
                <c:pt idx="9">
                  <c:v>0.38009188889808021</c:v>
                </c:pt>
                <c:pt idx="10">
                  <c:v>0.3598528489612946</c:v>
                </c:pt>
                <c:pt idx="11">
                  <c:v>0.35340735476229873</c:v>
                </c:pt>
                <c:pt idx="12">
                  <c:v>0.28972421387978603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17088"/>
        <c:axId val="97418624"/>
      </c:barChart>
      <c:catAx>
        <c:axId val="9741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418624"/>
        <c:crosses val="autoZero"/>
        <c:auto val="1"/>
        <c:lblAlgn val="ctr"/>
        <c:lblOffset val="100"/>
        <c:noMultiLvlLbl val="0"/>
      </c:catAx>
      <c:valAx>
        <c:axId val="9741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417088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EWS-FLI1 RNA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Sheet1!$H$28:$H$44</c:f>
                <c:numCache>
                  <c:formatCode>General</c:formatCode>
                  <c:ptCount val="17"/>
                  <c:pt idx="0">
                    <c:v>0</c:v>
                  </c:pt>
                  <c:pt idx="3">
                    <c:v>1.3872513807080825E-2</c:v>
                  </c:pt>
                  <c:pt idx="5">
                    <c:v>1.2685998302409787E-2</c:v>
                  </c:pt>
                  <c:pt idx="6">
                    <c:v>7.3285338499521841E-3</c:v>
                  </c:pt>
                  <c:pt idx="7">
                    <c:v>6.4579673432813983E-3</c:v>
                  </c:pt>
                  <c:pt idx="8">
                    <c:v>6.7229748879722249E-3</c:v>
                  </c:pt>
                  <c:pt idx="9">
                    <c:v>5.8320199075291568E-3</c:v>
                  </c:pt>
                  <c:pt idx="10">
                    <c:v>2.2776841210912044E-2</c:v>
                  </c:pt>
                  <c:pt idx="11">
                    <c:v>1.0280887456536112E-2</c:v>
                  </c:pt>
                  <c:pt idx="12">
                    <c:v>2.7873844544868822E-2</c:v>
                  </c:pt>
                  <c:pt idx="13">
                    <c:v>5.8310576967396969E-3</c:v>
                  </c:pt>
                  <c:pt idx="14">
                    <c:v>4.3386994688553301E-3</c:v>
                  </c:pt>
                  <c:pt idx="15">
                    <c:v>8.8486798548215173E-3</c:v>
                  </c:pt>
                  <c:pt idx="16">
                    <c:v>4.0019554831058199E-3</c:v>
                  </c:pt>
                </c:numCache>
              </c:numRef>
            </c:plus>
            <c:minus>
              <c:numRef>
                <c:f>Sheet1!$H$28:$H$44</c:f>
                <c:numCache>
                  <c:formatCode>General</c:formatCode>
                  <c:ptCount val="17"/>
                  <c:pt idx="0">
                    <c:v>0</c:v>
                  </c:pt>
                  <c:pt idx="3">
                    <c:v>1.3872513807080825E-2</c:v>
                  </c:pt>
                  <c:pt idx="5">
                    <c:v>1.2685998302409787E-2</c:v>
                  </c:pt>
                  <c:pt idx="6">
                    <c:v>7.3285338499521841E-3</c:v>
                  </c:pt>
                  <c:pt idx="7">
                    <c:v>6.4579673432813983E-3</c:v>
                  </c:pt>
                  <c:pt idx="8">
                    <c:v>6.7229748879722249E-3</c:v>
                  </c:pt>
                  <c:pt idx="9">
                    <c:v>5.8320199075291568E-3</c:v>
                  </c:pt>
                  <c:pt idx="10">
                    <c:v>2.2776841210912044E-2</c:v>
                  </c:pt>
                  <c:pt idx="11">
                    <c:v>1.0280887456536112E-2</c:v>
                  </c:pt>
                  <c:pt idx="12">
                    <c:v>2.7873844544868822E-2</c:v>
                  </c:pt>
                  <c:pt idx="13">
                    <c:v>5.8310576967396969E-3</c:v>
                  </c:pt>
                  <c:pt idx="14">
                    <c:v>4.3386994688553301E-3</c:v>
                  </c:pt>
                  <c:pt idx="15">
                    <c:v>8.8486798548215173E-3</c:v>
                  </c:pt>
                  <c:pt idx="16">
                    <c:v>4.0019554831058199E-3</c:v>
                  </c:pt>
                </c:numCache>
              </c:numRef>
            </c:minus>
          </c:errBars>
          <c:cat>
            <c:numRef>
              <c:f>Sheet1!$A$3:$A$19</c:f>
              <c:numCache>
                <c:formatCode>General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44</c:v>
                </c:pt>
                <c:pt idx="16">
                  <c:v>48</c:v>
                </c:pt>
              </c:numCache>
            </c:numRef>
          </c:cat>
          <c:val>
            <c:numRef>
              <c:f>Sheet1!$G$28:$G$44</c:f>
              <c:numCache>
                <c:formatCode>General</c:formatCode>
                <c:ptCount val="17"/>
                <c:pt idx="0">
                  <c:v>1</c:v>
                </c:pt>
                <c:pt idx="1">
                  <c:v>0.63328589363584697</c:v>
                </c:pt>
                <c:pt idx="2">
                  <c:v>0.32623120530169525</c:v>
                </c:pt>
                <c:pt idx="3">
                  <c:v>0.22083925919299263</c:v>
                </c:pt>
                <c:pt idx="4">
                  <c:v>0.16367359585287167</c:v>
                </c:pt>
                <c:pt idx="5">
                  <c:v>0.15123272480909603</c:v>
                </c:pt>
                <c:pt idx="6">
                  <c:v>0.13804937951508978</c:v>
                </c:pt>
                <c:pt idx="7">
                  <c:v>0.12218527881783507</c:v>
                </c:pt>
                <c:pt idx="8">
                  <c:v>0.1045816002417559</c:v>
                </c:pt>
                <c:pt idx="9">
                  <c:v>0.10203708678006861</c:v>
                </c:pt>
                <c:pt idx="10">
                  <c:v>0.10704289446037669</c:v>
                </c:pt>
                <c:pt idx="11">
                  <c:v>9.9640424534208349E-2</c:v>
                </c:pt>
                <c:pt idx="12">
                  <c:v>0.10976035841812998</c:v>
                </c:pt>
                <c:pt idx="13">
                  <c:v>9.5079016394587865E-2</c:v>
                </c:pt>
                <c:pt idx="14">
                  <c:v>9.4323807623017897E-2</c:v>
                </c:pt>
                <c:pt idx="15">
                  <c:v>9.2563432786854874E-2</c:v>
                </c:pt>
                <c:pt idx="16">
                  <c:v>8.9599788458387855E-2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288192"/>
        <c:axId val="97289728"/>
      </c:barChart>
      <c:catAx>
        <c:axId val="9728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289728"/>
        <c:crosses val="autoZero"/>
        <c:auto val="1"/>
        <c:lblAlgn val="ctr"/>
        <c:lblOffset val="100"/>
        <c:noMultiLvlLbl val="0"/>
      </c:catAx>
      <c:valAx>
        <c:axId val="97289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288192"/>
        <c:crosses val="autoZero"/>
        <c:crossBetween val="between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E2F3 RNA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Sheet2!$B$1:$B$13</c:f>
              <c:strCache>
                <c:ptCount val="1"/>
                <c:pt idx="0">
                  <c:v>1 0,94766876 0,930314512 0,864938268 0,751796834 0,704732456 0,542212497 0,465922643 0,413450151 0,380091889 0,359852849 0,353407355 0,289724214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Sheet2!$C$15:$C$27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8.8851748168543229E-2</c:v>
                  </c:pt>
                  <c:pt idx="2">
                    <c:v>9.6876249009388987E-3</c:v>
                  </c:pt>
                  <c:pt idx="3">
                    <c:v>8.008338489762537E-2</c:v>
                  </c:pt>
                  <c:pt idx="4">
                    <c:v>4.178334369452797E-2</c:v>
                  </c:pt>
                  <c:pt idx="5">
                    <c:v>5.7516789757962067E-2</c:v>
                  </c:pt>
                  <c:pt idx="6">
                    <c:v>4.0068905777884627E-2</c:v>
                  </c:pt>
                  <c:pt idx="7">
                    <c:v>1.8780710453411849E-2</c:v>
                  </c:pt>
                  <c:pt idx="8">
                    <c:v>0.15597798407714564</c:v>
                  </c:pt>
                  <c:pt idx="9">
                    <c:v>1.6278800078771385E-2</c:v>
                  </c:pt>
                  <c:pt idx="10">
                    <c:v>3.7493065902254069E-2</c:v>
                  </c:pt>
                  <c:pt idx="11">
                    <c:v>0.10129667011816196</c:v>
                  </c:pt>
                  <c:pt idx="12">
                    <c:v>5.1781923420366471E-2</c:v>
                  </c:pt>
                </c:numCache>
              </c:numRef>
            </c:plus>
            <c:minus>
              <c:numRef>
                <c:f>Sheet2!$C$15:$C$27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8.8851748168543229E-2</c:v>
                  </c:pt>
                  <c:pt idx="2">
                    <c:v>9.6876249009388987E-3</c:v>
                  </c:pt>
                  <c:pt idx="3">
                    <c:v>8.008338489762537E-2</c:v>
                  </c:pt>
                  <c:pt idx="4">
                    <c:v>4.178334369452797E-2</c:v>
                  </c:pt>
                  <c:pt idx="5">
                    <c:v>5.7516789757962067E-2</c:v>
                  </c:pt>
                  <c:pt idx="6">
                    <c:v>4.0068905777884627E-2</c:v>
                  </c:pt>
                  <c:pt idx="7">
                    <c:v>1.8780710453411849E-2</c:v>
                  </c:pt>
                  <c:pt idx="8">
                    <c:v>0.15597798407714564</c:v>
                  </c:pt>
                  <c:pt idx="9">
                    <c:v>1.6278800078771385E-2</c:v>
                  </c:pt>
                  <c:pt idx="10">
                    <c:v>3.7493065902254069E-2</c:v>
                  </c:pt>
                  <c:pt idx="11">
                    <c:v>0.10129667011816196</c:v>
                  </c:pt>
                  <c:pt idx="12">
                    <c:v>5.1781923420366471E-2</c:v>
                  </c:pt>
                </c:numCache>
              </c:numRef>
            </c:minus>
          </c:errBars>
          <c:cat>
            <c:numRef>
              <c:f>Sheet2!$A$1:$A$13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  <c:pt idx="8">
                  <c:v>36</c:v>
                </c:pt>
                <c:pt idx="9">
                  <c:v>39</c:v>
                </c:pt>
                <c:pt idx="10">
                  <c:v>42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Sheet2!$C$1:$C$13</c:f>
              <c:numCache>
                <c:formatCode>General</c:formatCode>
                <c:ptCount val="13"/>
                <c:pt idx="0">
                  <c:v>1</c:v>
                </c:pt>
                <c:pt idx="1">
                  <c:v>0.83421973960590867</c:v>
                </c:pt>
                <c:pt idx="2">
                  <c:v>0.73609013917838728</c:v>
                </c:pt>
                <c:pt idx="3">
                  <c:v>0.68893244168677781</c:v>
                </c:pt>
                <c:pt idx="4">
                  <c:v>0.65769151986913921</c:v>
                </c:pt>
                <c:pt idx="5">
                  <c:v>0.69428671193213443</c:v>
                </c:pt>
                <c:pt idx="6">
                  <c:v>0.65490174608511509</c:v>
                </c:pt>
                <c:pt idx="7">
                  <c:v>0.68252051086634924</c:v>
                </c:pt>
                <c:pt idx="8">
                  <c:v>0.72558148536961553</c:v>
                </c:pt>
                <c:pt idx="9">
                  <c:v>0.70695952659855499</c:v>
                </c:pt>
                <c:pt idx="10">
                  <c:v>0.65155262228095012</c:v>
                </c:pt>
                <c:pt idx="11">
                  <c:v>0.66892409921663143</c:v>
                </c:pt>
                <c:pt idx="12">
                  <c:v>0.58559623696073393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63840"/>
        <c:axId val="97365376"/>
      </c:barChart>
      <c:catAx>
        <c:axId val="97363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365376"/>
        <c:crosses val="autoZero"/>
        <c:auto val="1"/>
        <c:lblAlgn val="ctr"/>
        <c:lblOffset val="100"/>
        <c:noMultiLvlLbl val="0"/>
      </c:catAx>
      <c:valAx>
        <c:axId val="9736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363840"/>
        <c:crosses val="autoZero"/>
        <c:crossBetween val="between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RAD51 RNA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Sheet2!$D$1:$D$13</c:f>
              <c:strCache>
                <c:ptCount val="1"/>
                <c:pt idx="0">
                  <c:v>1 0,896312264 0,915065696 0,757514693 0,76466275 0,528294446 0,448641302 0,50150959 0,304375108 0,260911374 0,204547801 0,201082343 0,200384752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Sheet2!$D$15:$D$27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7.1144765511683722E-2</c:v>
                  </c:pt>
                  <c:pt idx="2">
                    <c:v>0.11194999685746528</c:v>
                  </c:pt>
                  <c:pt idx="3">
                    <c:v>0.15426136451806133</c:v>
                  </c:pt>
                  <c:pt idx="4">
                    <c:v>0.22182237767836382</c:v>
                  </c:pt>
                  <c:pt idx="5">
                    <c:v>3.0629061650781341E-2</c:v>
                  </c:pt>
                  <c:pt idx="6">
                    <c:v>7.9981216582367343E-2</c:v>
                  </c:pt>
                  <c:pt idx="7">
                    <c:v>8.4494037857162307E-2</c:v>
                  </c:pt>
                  <c:pt idx="8">
                    <c:v>0.14607941905439359</c:v>
                  </c:pt>
                  <c:pt idx="9">
                    <c:v>0.13834578090037405</c:v>
                  </c:pt>
                  <c:pt idx="10">
                    <c:v>0.1022942253753568</c:v>
                  </c:pt>
                  <c:pt idx="11">
                    <c:v>0.10338676168242102</c:v>
                  </c:pt>
                  <c:pt idx="12">
                    <c:v>9.6322508668497869E-2</c:v>
                  </c:pt>
                </c:numCache>
              </c:numRef>
            </c:plus>
            <c:minus>
              <c:numRef>
                <c:f>Sheet2!$D$15:$D$27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7.1144765511683722E-2</c:v>
                  </c:pt>
                  <c:pt idx="2">
                    <c:v>0.11194999685746528</c:v>
                  </c:pt>
                  <c:pt idx="3">
                    <c:v>0.15426136451806133</c:v>
                  </c:pt>
                  <c:pt idx="4">
                    <c:v>0.22182237767836382</c:v>
                  </c:pt>
                  <c:pt idx="5">
                    <c:v>3.0629061650781341E-2</c:v>
                  </c:pt>
                  <c:pt idx="6">
                    <c:v>7.9981216582367343E-2</c:v>
                  </c:pt>
                  <c:pt idx="7">
                    <c:v>8.4494037857162307E-2</c:v>
                  </c:pt>
                  <c:pt idx="8">
                    <c:v>0.14607941905439359</c:v>
                  </c:pt>
                  <c:pt idx="9">
                    <c:v>0.13834578090037405</c:v>
                  </c:pt>
                  <c:pt idx="10">
                    <c:v>0.1022942253753568</c:v>
                  </c:pt>
                  <c:pt idx="11">
                    <c:v>0.10338676168242102</c:v>
                  </c:pt>
                  <c:pt idx="12">
                    <c:v>9.6322508668497869E-2</c:v>
                  </c:pt>
                </c:numCache>
              </c:numRef>
            </c:minus>
          </c:errBars>
          <c:cat>
            <c:numRef>
              <c:f>Sheet2!$A$1:$A$13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  <c:pt idx="8">
                  <c:v>36</c:v>
                </c:pt>
                <c:pt idx="9">
                  <c:v>39</c:v>
                </c:pt>
                <c:pt idx="10">
                  <c:v>42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Sheet2!$D$1:$D$13</c:f>
              <c:numCache>
                <c:formatCode>General</c:formatCode>
                <c:ptCount val="13"/>
                <c:pt idx="0">
                  <c:v>1</c:v>
                </c:pt>
                <c:pt idx="1">
                  <c:v>0.8963122639852249</c:v>
                </c:pt>
                <c:pt idx="2">
                  <c:v>0.91506569645310598</c:v>
                </c:pt>
                <c:pt idx="3">
                  <c:v>0.75751469343149724</c:v>
                </c:pt>
                <c:pt idx="4">
                  <c:v>0.76466275025505948</c:v>
                </c:pt>
                <c:pt idx="5">
                  <c:v>0.52829444647384205</c:v>
                </c:pt>
                <c:pt idx="6">
                  <c:v>0.44864130193799406</c:v>
                </c:pt>
                <c:pt idx="7">
                  <c:v>0.50150958969171044</c:v>
                </c:pt>
                <c:pt idx="8">
                  <c:v>0.3043751081315767</c:v>
                </c:pt>
                <c:pt idx="9">
                  <c:v>0.26091137410020632</c:v>
                </c:pt>
                <c:pt idx="10">
                  <c:v>0.20454780098788791</c:v>
                </c:pt>
                <c:pt idx="11">
                  <c:v>0.2010823431373594</c:v>
                </c:pt>
                <c:pt idx="12">
                  <c:v>0.20038475185904212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502336"/>
        <c:axId val="97503872"/>
      </c:barChart>
      <c:catAx>
        <c:axId val="97502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503872"/>
        <c:crosses val="autoZero"/>
        <c:auto val="1"/>
        <c:lblAlgn val="ctr"/>
        <c:lblOffset val="100"/>
        <c:noMultiLvlLbl val="0"/>
      </c:catAx>
      <c:valAx>
        <c:axId val="9750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502336"/>
        <c:crosses val="autoZero"/>
        <c:crossBetween val="between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ATAD2 RNA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Sheet2!$D$1:$D$13</c:f>
              <c:strCache>
                <c:ptCount val="1"/>
                <c:pt idx="0">
                  <c:v>1 0,896312264 0,915065696 0,757514693 0,76466275 0,528294446 0,448641302 0,50150959 0,304375108 0,260911374 0,204547801 0,201082343 0,200384752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Sheet2!$E$15:$E$27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9.9356321791639959E-2</c:v>
                  </c:pt>
                  <c:pt idx="2">
                    <c:v>5.7862218062255541E-2</c:v>
                  </c:pt>
                  <c:pt idx="3">
                    <c:v>0.17169067361463111</c:v>
                  </c:pt>
                  <c:pt idx="4">
                    <c:v>0.18966281041141075</c:v>
                  </c:pt>
                  <c:pt idx="5">
                    <c:v>1.716068506956394E-2</c:v>
                  </c:pt>
                  <c:pt idx="6">
                    <c:v>3.7875177608942885E-2</c:v>
                  </c:pt>
                  <c:pt idx="7">
                    <c:v>7.5435932927654284E-2</c:v>
                  </c:pt>
                  <c:pt idx="8">
                    <c:v>8.9494877478675933E-2</c:v>
                  </c:pt>
                  <c:pt idx="9">
                    <c:v>0.11044586849490254</c:v>
                  </c:pt>
                  <c:pt idx="10">
                    <c:v>6.3326912752094247E-2</c:v>
                  </c:pt>
                  <c:pt idx="11">
                    <c:v>6.7713675008590879E-2</c:v>
                  </c:pt>
                  <c:pt idx="12">
                    <c:v>7.9048410517637099E-2</c:v>
                  </c:pt>
                </c:numCache>
              </c:numRef>
            </c:plus>
            <c:minus>
              <c:numRef>
                <c:f>Sheet2!$E$15:$E$27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9.9356321791639959E-2</c:v>
                  </c:pt>
                  <c:pt idx="2">
                    <c:v>5.7862218062255541E-2</c:v>
                  </c:pt>
                  <c:pt idx="3">
                    <c:v>0.17169067361463111</c:v>
                  </c:pt>
                  <c:pt idx="4">
                    <c:v>0.18966281041141075</c:v>
                  </c:pt>
                  <c:pt idx="5">
                    <c:v>1.716068506956394E-2</c:v>
                  </c:pt>
                  <c:pt idx="6">
                    <c:v>3.7875177608942885E-2</c:v>
                  </c:pt>
                  <c:pt idx="7">
                    <c:v>7.5435932927654284E-2</c:v>
                  </c:pt>
                  <c:pt idx="8">
                    <c:v>8.9494877478675933E-2</c:v>
                  </c:pt>
                  <c:pt idx="9">
                    <c:v>0.11044586849490254</c:v>
                  </c:pt>
                  <c:pt idx="10">
                    <c:v>6.3326912752094247E-2</c:v>
                  </c:pt>
                  <c:pt idx="11">
                    <c:v>6.7713675008590879E-2</c:v>
                  </c:pt>
                  <c:pt idx="12">
                    <c:v>7.9048410517637099E-2</c:v>
                  </c:pt>
                </c:numCache>
              </c:numRef>
            </c:minus>
          </c:errBars>
          <c:cat>
            <c:numRef>
              <c:f>Sheet2!$A$1:$A$13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  <c:pt idx="8">
                  <c:v>36</c:v>
                </c:pt>
                <c:pt idx="9">
                  <c:v>39</c:v>
                </c:pt>
                <c:pt idx="10">
                  <c:v>42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Sheet2!$E$1:$E$13</c:f>
              <c:numCache>
                <c:formatCode>General</c:formatCode>
                <c:ptCount val="13"/>
                <c:pt idx="0">
                  <c:v>1</c:v>
                </c:pt>
                <c:pt idx="1">
                  <c:v>0.83540861189538129</c:v>
                </c:pt>
                <c:pt idx="2">
                  <c:v>0.80313152438091773</c:v>
                </c:pt>
                <c:pt idx="3">
                  <c:v>0.7644690973195436</c:v>
                </c:pt>
                <c:pt idx="4">
                  <c:v>0.68725478708896148</c:v>
                </c:pt>
                <c:pt idx="5">
                  <c:v>0.52379008880536471</c:v>
                </c:pt>
                <c:pt idx="6">
                  <c:v>0.42536702040615632</c:v>
                </c:pt>
                <c:pt idx="7">
                  <c:v>0.46712008617110512</c:v>
                </c:pt>
                <c:pt idx="8">
                  <c:v>0.31655727214675083</c:v>
                </c:pt>
                <c:pt idx="9">
                  <c:v>0.25494110882273585</c:v>
                </c:pt>
                <c:pt idx="10">
                  <c:v>0.19931284859275442</c:v>
                </c:pt>
                <c:pt idx="11">
                  <c:v>0.18428328972834976</c:v>
                </c:pt>
                <c:pt idx="12">
                  <c:v>0.19062511706103535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429760"/>
        <c:axId val="99443840"/>
      </c:barChart>
      <c:catAx>
        <c:axId val="9942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443840"/>
        <c:crosses val="autoZero"/>
        <c:auto val="1"/>
        <c:lblAlgn val="ctr"/>
        <c:lblOffset val="100"/>
        <c:noMultiLvlLbl val="0"/>
      </c:catAx>
      <c:valAx>
        <c:axId val="9944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429760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M14" sqref="M14:N14"/>
    </sheetView>
  </sheetViews>
  <sheetFormatPr defaultRowHeight="15" x14ac:dyDescent="0.25"/>
  <cols>
    <col min="1" max="1" width="11.140625" style="3" customWidth="1"/>
    <col min="2" max="2" width="11.140625" customWidth="1"/>
  </cols>
  <sheetData>
    <row r="1" spans="1:17" x14ac:dyDescent="0.25">
      <c r="A1" s="2" t="s">
        <v>0</v>
      </c>
      <c r="G1" t="s">
        <v>4</v>
      </c>
      <c r="K1" s="1" t="s">
        <v>1</v>
      </c>
      <c r="P1" t="s">
        <v>4</v>
      </c>
    </row>
    <row r="2" spans="1:17" x14ac:dyDescent="0.25">
      <c r="A2" s="3" t="s">
        <v>3</v>
      </c>
      <c r="B2">
        <v>120926</v>
      </c>
      <c r="C2">
        <v>130529</v>
      </c>
      <c r="D2">
        <v>130626</v>
      </c>
      <c r="E2">
        <v>130627</v>
      </c>
      <c r="K2" t="s">
        <v>3</v>
      </c>
      <c r="L2">
        <v>130529</v>
      </c>
      <c r="M2">
        <v>130626</v>
      </c>
      <c r="N2">
        <v>130627</v>
      </c>
    </row>
    <row r="3" spans="1:17" x14ac:dyDescent="0.25">
      <c r="A3" s="3">
        <v>0</v>
      </c>
      <c r="B3">
        <v>1</v>
      </c>
      <c r="C3">
        <v>1</v>
      </c>
      <c r="D3">
        <v>1</v>
      </c>
      <c r="E3">
        <v>1</v>
      </c>
      <c r="G3">
        <f t="shared" ref="G3:G19" si="0">AVERAGE(B3:E3)</f>
        <v>1</v>
      </c>
      <c r="H3">
        <f>STDEV(B3:E3)</f>
        <v>0</v>
      </c>
      <c r="L3">
        <v>1</v>
      </c>
      <c r="M3">
        <v>1</v>
      </c>
      <c r="N3">
        <v>1</v>
      </c>
      <c r="P3">
        <f>AVERAGE(L3:N3)</f>
        <v>1</v>
      </c>
      <c r="Q3">
        <f>STDEV(L3:N3)</f>
        <v>0</v>
      </c>
    </row>
    <row r="4" spans="1:17" x14ac:dyDescent="0.25">
      <c r="A4" s="3">
        <v>3</v>
      </c>
      <c r="B4">
        <v>0.95889259148448858</v>
      </c>
      <c r="G4">
        <f t="shared" si="0"/>
        <v>0.95889259148448858</v>
      </c>
    </row>
    <row r="5" spans="1:17" x14ac:dyDescent="0.25">
      <c r="A5" s="3">
        <v>6</v>
      </c>
      <c r="B5">
        <v>0.69328343063166309</v>
      </c>
      <c r="G5">
        <f t="shared" si="0"/>
        <v>0.69328343063166309</v>
      </c>
    </row>
    <row r="6" spans="1:17" x14ac:dyDescent="0.25">
      <c r="A6" s="3">
        <v>10</v>
      </c>
      <c r="D6">
        <v>0.73314976673216137</v>
      </c>
      <c r="E6">
        <v>0.73149782578144407</v>
      </c>
      <c r="G6">
        <f t="shared" si="0"/>
        <v>0.73232379625680277</v>
      </c>
      <c r="H6">
        <f t="shared" ref="H6:H19" si="1">STDEV(B6:E6)</f>
        <v>1.168098648371956E-3</v>
      </c>
    </row>
    <row r="7" spans="1:17" x14ac:dyDescent="0.25">
      <c r="A7" s="3">
        <v>12</v>
      </c>
      <c r="B7">
        <v>0.49765849454127564</v>
      </c>
      <c r="G7">
        <f t="shared" si="0"/>
        <v>0.49765849454127564</v>
      </c>
    </row>
    <row r="8" spans="1:17" x14ac:dyDescent="0.25">
      <c r="A8" s="3">
        <v>15</v>
      </c>
      <c r="B8">
        <v>0.27424551252547841</v>
      </c>
      <c r="C8">
        <v>0.65771845815484109</v>
      </c>
      <c r="D8">
        <v>0.39096507504006855</v>
      </c>
      <c r="E8">
        <v>0.64423036003064083</v>
      </c>
      <c r="G8">
        <f t="shared" si="0"/>
        <v>0.49178985143775722</v>
      </c>
      <c r="H8">
        <f t="shared" si="1"/>
        <v>0.18996630062158737</v>
      </c>
      <c r="L8">
        <v>0.99127230366298325</v>
      </c>
      <c r="M8">
        <v>0.98695195622793819</v>
      </c>
      <c r="N8">
        <v>0.8647820194160768</v>
      </c>
      <c r="P8">
        <f t="shared" ref="P8:P19" si="2">AVERAGE(L8:N8)</f>
        <v>0.94766875976899945</v>
      </c>
      <c r="Q8">
        <f t="shared" ref="Q8:Q19" si="3">STDEV(L8:N8)</f>
        <v>7.1814519042039698E-2</v>
      </c>
    </row>
    <row r="9" spans="1:17" x14ac:dyDescent="0.25">
      <c r="A9" s="3">
        <v>18</v>
      </c>
      <c r="B9">
        <v>0.30192982848453676</v>
      </c>
      <c r="C9">
        <v>0.75465105782329689</v>
      </c>
      <c r="D9">
        <v>0.36175709455356131</v>
      </c>
      <c r="E9">
        <v>0.7296704073348439</v>
      </c>
      <c r="G9">
        <f t="shared" si="0"/>
        <v>0.53700209704905966</v>
      </c>
      <c r="H9">
        <f t="shared" si="1"/>
        <v>0.23837081075654898</v>
      </c>
      <c r="L9">
        <v>0.94302356923390163</v>
      </c>
      <c r="M9">
        <v>0.88658340698767868</v>
      </c>
      <c r="N9">
        <v>0.96133655916947358</v>
      </c>
      <c r="P9">
        <f t="shared" si="2"/>
        <v>0.93031451179701785</v>
      </c>
      <c r="Q9">
        <f t="shared" si="3"/>
        <v>3.8963425747476993E-2</v>
      </c>
    </row>
    <row r="10" spans="1:17" x14ac:dyDescent="0.25">
      <c r="A10" s="3">
        <v>21</v>
      </c>
      <c r="C10">
        <v>0.44503914520655885</v>
      </c>
      <c r="D10">
        <v>0.30052892443882867</v>
      </c>
      <c r="E10">
        <v>0.56980480201205841</v>
      </c>
      <c r="G10">
        <f t="shared" si="0"/>
        <v>0.43845762388581527</v>
      </c>
      <c r="H10">
        <f t="shared" si="1"/>
        <v>0.13475853174430136</v>
      </c>
      <c r="L10">
        <v>0.96013596211153707</v>
      </c>
      <c r="M10">
        <v>0.89578757558502131</v>
      </c>
      <c r="N10">
        <v>0.73889126613172607</v>
      </c>
      <c r="P10">
        <f t="shared" si="2"/>
        <v>0.86493826794276141</v>
      </c>
      <c r="Q10">
        <f t="shared" si="3"/>
        <v>0.1138027403505955</v>
      </c>
    </row>
    <row r="11" spans="1:17" x14ac:dyDescent="0.25">
      <c r="A11" s="3">
        <v>24</v>
      </c>
      <c r="C11">
        <v>0.56032054754049943</v>
      </c>
      <c r="D11">
        <v>0.24657652734656824</v>
      </c>
      <c r="E11">
        <v>0.39654724679922904</v>
      </c>
      <c r="G11">
        <f t="shared" si="0"/>
        <v>0.40114810722876554</v>
      </c>
      <c r="H11">
        <f t="shared" si="1"/>
        <v>0.1569226035005204</v>
      </c>
      <c r="L11">
        <v>0.79874298961630308</v>
      </c>
      <c r="M11">
        <v>0.79913921147494416</v>
      </c>
      <c r="N11">
        <v>0.65750829985402581</v>
      </c>
      <c r="P11">
        <f t="shared" si="2"/>
        <v>0.75179683364842431</v>
      </c>
      <c r="Q11">
        <f t="shared" si="3"/>
        <v>8.1656505875302987E-2</v>
      </c>
    </row>
    <row r="12" spans="1:17" x14ac:dyDescent="0.25">
      <c r="A12" s="3">
        <v>27</v>
      </c>
      <c r="C12">
        <v>0.49331166806177879</v>
      </c>
      <c r="D12">
        <v>0.41912365737885937</v>
      </c>
      <c r="E12">
        <v>0.41229573509823064</v>
      </c>
      <c r="G12">
        <f t="shared" si="0"/>
        <v>0.44157702017962291</v>
      </c>
      <c r="H12">
        <f t="shared" si="1"/>
        <v>4.4933400430921831E-2</v>
      </c>
      <c r="L12">
        <v>0.74353563958761348</v>
      </c>
      <c r="M12">
        <v>0.82630815742696639</v>
      </c>
      <c r="N12">
        <v>0.54435356969653204</v>
      </c>
      <c r="P12">
        <f t="shared" si="2"/>
        <v>0.70473245557037067</v>
      </c>
      <c r="Q12">
        <f t="shared" si="3"/>
        <v>0.14492709444050347</v>
      </c>
    </row>
    <row r="13" spans="1:17" x14ac:dyDescent="0.25">
      <c r="A13" s="3">
        <v>30</v>
      </c>
      <c r="C13">
        <v>0.40925205573883505</v>
      </c>
      <c r="D13">
        <v>0.31185147820659059</v>
      </c>
      <c r="E13">
        <v>0.48566276461374547</v>
      </c>
      <c r="G13">
        <f t="shared" si="0"/>
        <v>0.40225543285305704</v>
      </c>
      <c r="H13">
        <f t="shared" si="1"/>
        <v>8.7116619364400572E-2</v>
      </c>
      <c r="L13">
        <v>0.45008745627186408</v>
      </c>
      <c r="M13">
        <v>0.63483233829832031</v>
      </c>
      <c r="N13">
        <v>0.54171769571304429</v>
      </c>
      <c r="P13">
        <f t="shared" si="2"/>
        <v>0.5422124967610763</v>
      </c>
      <c r="Q13">
        <f t="shared" si="3"/>
        <v>9.2373434924766934E-2</v>
      </c>
    </row>
    <row r="14" spans="1:17" x14ac:dyDescent="0.25">
      <c r="A14" s="3">
        <v>33</v>
      </c>
      <c r="D14">
        <v>0.22231431870423674</v>
      </c>
      <c r="E14">
        <v>0.34610249126658404</v>
      </c>
      <c r="G14">
        <f t="shared" si="0"/>
        <v>0.28420840498541039</v>
      </c>
      <c r="H14">
        <f t="shared" si="1"/>
        <v>8.7531456249526393E-2</v>
      </c>
      <c r="M14">
        <v>0.51017689845595848</v>
      </c>
      <c r="N14">
        <v>0.4216683871489893</v>
      </c>
      <c r="P14">
        <f t="shared" si="2"/>
        <v>0.46592264280247386</v>
      </c>
      <c r="Q14">
        <f t="shared" si="3"/>
        <v>6.2584968537884131E-2</v>
      </c>
    </row>
    <row r="15" spans="1:17" x14ac:dyDescent="0.25">
      <c r="A15" s="3">
        <v>36</v>
      </c>
      <c r="C15">
        <v>0.30386528140233399</v>
      </c>
      <c r="D15">
        <v>0.31605325285708225</v>
      </c>
      <c r="E15">
        <v>0.35390766898869808</v>
      </c>
      <c r="G15">
        <f t="shared" si="0"/>
        <v>0.3246087344160381</v>
      </c>
      <c r="H15">
        <f t="shared" si="1"/>
        <v>2.6095159270738261E-2</v>
      </c>
      <c r="L15">
        <v>0.35567632850241548</v>
      </c>
      <c r="M15">
        <v>0.5162345100965029</v>
      </c>
      <c r="N15">
        <v>0.36843961474486192</v>
      </c>
      <c r="P15">
        <f t="shared" si="2"/>
        <v>0.41345015111459343</v>
      </c>
      <c r="Q15">
        <f t="shared" si="3"/>
        <v>8.9242331364763144E-2</v>
      </c>
    </row>
    <row r="16" spans="1:17" x14ac:dyDescent="0.25">
      <c r="A16" s="3">
        <v>39</v>
      </c>
      <c r="C16">
        <v>0.30156088433699352</v>
      </c>
      <c r="D16">
        <v>0.29802780913937116</v>
      </c>
      <c r="E16">
        <v>0.35681069386224062</v>
      </c>
      <c r="G16">
        <f t="shared" si="0"/>
        <v>0.3187997957795351</v>
      </c>
      <c r="H16">
        <f t="shared" si="1"/>
        <v>3.2965769138280143E-2</v>
      </c>
      <c r="L16">
        <v>0.24952338645492078</v>
      </c>
      <c r="M16">
        <v>0.47335531900275113</v>
      </c>
      <c r="N16">
        <v>0.41739696123656878</v>
      </c>
      <c r="P16">
        <f t="shared" si="2"/>
        <v>0.38009188889808021</v>
      </c>
      <c r="Q16">
        <f t="shared" si="3"/>
        <v>0.11648577090640325</v>
      </c>
    </row>
    <row r="17" spans="1:17" x14ac:dyDescent="0.25">
      <c r="A17" s="3">
        <v>42</v>
      </c>
      <c r="C17">
        <v>0.29637106701462407</v>
      </c>
      <c r="D17">
        <v>0.19623967756207439</v>
      </c>
      <c r="E17">
        <v>0.3495771436910225</v>
      </c>
      <c r="G17">
        <f t="shared" si="0"/>
        <v>0.2807292960892403</v>
      </c>
      <c r="H17">
        <f t="shared" si="1"/>
        <v>7.7856235318522898E-2</v>
      </c>
      <c r="L17">
        <v>0.25987006496751619</v>
      </c>
      <c r="M17">
        <v>0.40948598720653123</v>
      </c>
      <c r="N17">
        <v>0.41020249470983638</v>
      </c>
      <c r="P17">
        <f t="shared" si="2"/>
        <v>0.3598528489612946</v>
      </c>
      <c r="Q17">
        <f t="shared" si="3"/>
        <v>8.6588372008662262E-2</v>
      </c>
    </row>
    <row r="18" spans="1:17" x14ac:dyDescent="0.25">
      <c r="A18" s="3">
        <v>44</v>
      </c>
      <c r="C18">
        <v>0.32700506343657165</v>
      </c>
      <c r="D18">
        <v>0.16738663699282091</v>
      </c>
      <c r="E18">
        <v>0.32595784231488006</v>
      </c>
      <c r="G18">
        <f t="shared" si="0"/>
        <v>0.27344984758142421</v>
      </c>
      <c r="H18">
        <f t="shared" si="1"/>
        <v>9.1854927185705371E-2</v>
      </c>
      <c r="L18">
        <v>0.38495798397097741</v>
      </c>
      <c r="M18">
        <v>0.40758222007394435</v>
      </c>
      <c r="N18">
        <v>0.26768186024197449</v>
      </c>
      <c r="P18">
        <f t="shared" si="2"/>
        <v>0.35340735476229873</v>
      </c>
      <c r="Q18">
        <f t="shared" si="3"/>
        <v>7.5097332328627531E-2</v>
      </c>
    </row>
    <row r="19" spans="1:17" x14ac:dyDescent="0.25">
      <c r="A19" s="3">
        <v>48</v>
      </c>
      <c r="C19">
        <v>0.28527438574031222</v>
      </c>
      <c r="D19">
        <v>0.19798211488541281</v>
      </c>
      <c r="E19">
        <v>0.32944414962707463</v>
      </c>
      <c r="G19">
        <f t="shared" si="0"/>
        <v>0.27090021675093318</v>
      </c>
      <c r="H19">
        <f t="shared" si="1"/>
        <v>6.6899396075046344E-2</v>
      </c>
      <c r="L19">
        <v>0.29691404297851076</v>
      </c>
      <c r="M19">
        <v>0.36431256741087631</v>
      </c>
      <c r="N19">
        <v>0.20794603124997102</v>
      </c>
      <c r="P19">
        <f t="shared" si="2"/>
        <v>0.28972421387978603</v>
      </c>
      <c r="Q19">
        <f t="shared" si="3"/>
        <v>7.8430820724964864E-2</v>
      </c>
    </row>
    <row r="26" spans="1:17" x14ac:dyDescent="0.25">
      <c r="A26" s="2" t="s">
        <v>0</v>
      </c>
      <c r="K26" s="1" t="s">
        <v>1</v>
      </c>
    </row>
    <row r="27" spans="1:17" x14ac:dyDescent="0.25">
      <c r="A27" s="3" t="s">
        <v>2</v>
      </c>
      <c r="B27">
        <v>120926</v>
      </c>
      <c r="C27">
        <v>130529</v>
      </c>
      <c r="D27">
        <v>130626</v>
      </c>
      <c r="E27">
        <v>130627</v>
      </c>
      <c r="K27" t="s">
        <v>2</v>
      </c>
      <c r="L27">
        <v>130529</v>
      </c>
      <c r="M27">
        <v>130626</v>
      </c>
      <c r="N27">
        <v>130627</v>
      </c>
    </row>
    <row r="28" spans="1:17" x14ac:dyDescent="0.25">
      <c r="A28" s="3">
        <v>0</v>
      </c>
      <c r="B28">
        <v>1</v>
      </c>
      <c r="C28">
        <v>1</v>
      </c>
      <c r="D28">
        <v>1</v>
      </c>
      <c r="E28">
        <v>1</v>
      </c>
      <c r="G28">
        <f t="shared" ref="G28:G44" si="4">AVERAGE(B28:E28)</f>
        <v>1</v>
      </c>
      <c r="H28">
        <f>STDEV(B28:E28)</f>
        <v>0</v>
      </c>
      <c r="L28">
        <v>1</v>
      </c>
      <c r="M28">
        <v>1</v>
      </c>
      <c r="N28">
        <v>1</v>
      </c>
      <c r="P28">
        <f>AVERAGE(L28:N28)</f>
        <v>1</v>
      </c>
      <c r="Q28">
        <f>STDEV(L28:N28)</f>
        <v>0</v>
      </c>
    </row>
    <row r="29" spans="1:17" x14ac:dyDescent="0.25">
      <c r="A29" s="3">
        <v>3</v>
      </c>
      <c r="B29">
        <v>0.63328589363584697</v>
      </c>
      <c r="G29">
        <f t="shared" si="4"/>
        <v>0.63328589363584697</v>
      </c>
    </row>
    <row r="30" spans="1:17" x14ac:dyDescent="0.25">
      <c r="A30" s="3">
        <v>6</v>
      </c>
      <c r="B30">
        <v>0.32623120530169525</v>
      </c>
      <c r="G30">
        <f t="shared" si="4"/>
        <v>0.32623120530169525</v>
      </c>
    </row>
    <row r="31" spans="1:17" x14ac:dyDescent="0.25">
      <c r="A31" s="3">
        <v>10</v>
      </c>
      <c r="D31">
        <v>0.21102991060790177</v>
      </c>
      <c r="E31">
        <v>0.23064860777808349</v>
      </c>
      <c r="G31">
        <f t="shared" si="4"/>
        <v>0.22083925919299263</v>
      </c>
      <c r="H31">
        <f t="shared" ref="H31:H44" si="5">STDEV(B31:E31)</f>
        <v>1.3872513807080825E-2</v>
      </c>
      <c r="M31">
        <v>0.89895056181650324</v>
      </c>
      <c r="N31">
        <v>0.89907682959140056</v>
      </c>
      <c r="P31">
        <f t="shared" ref="P31:P44" si="6">AVERAGE(L31:N31)</f>
        <v>0.89901369570395184</v>
      </c>
      <c r="Q31">
        <f t="shared" ref="Q31:Q44" si="7">STDEV(L31:N31)</f>
        <v>8.9284799875235878E-5</v>
      </c>
    </row>
    <row r="32" spans="1:17" x14ac:dyDescent="0.25">
      <c r="A32" s="3">
        <v>12</v>
      </c>
      <c r="B32">
        <v>0.16367359585287167</v>
      </c>
      <c r="G32">
        <f t="shared" si="4"/>
        <v>0.16367359585287167</v>
      </c>
    </row>
    <row r="33" spans="1:17" x14ac:dyDescent="0.25">
      <c r="A33" s="3">
        <v>15</v>
      </c>
      <c r="B33">
        <v>0.14529212811006051</v>
      </c>
      <c r="C33">
        <v>0.14065343554233675</v>
      </c>
      <c r="D33">
        <v>0.16947110183983982</v>
      </c>
      <c r="E33">
        <v>0.14951423374414705</v>
      </c>
      <c r="G33">
        <f t="shared" si="4"/>
        <v>0.15123272480909603</v>
      </c>
      <c r="H33">
        <f t="shared" si="5"/>
        <v>1.2685998302409787E-2</v>
      </c>
      <c r="L33">
        <v>0.75190493962904315</v>
      </c>
      <c r="M33">
        <v>0.82234094034154148</v>
      </c>
      <c r="N33">
        <v>0.92841333884714128</v>
      </c>
      <c r="P33">
        <f t="shared" si="6"/>
        <v>0.83421973960590867</v>
      </c>
      <c r="Q33">
        <f t="shared" si="7"/>
        <v>8.8851748168543229E-2</v>
      </c>
    </row>
    <row r="34" spans="1:17" x14ac:dyDescent="0.25">
      <c r="A34" s="3">
        <v>18</v>
      </c>
      <c r="B34">
        <v>0.1403336816032279</v>
      </c>
      <c r="C34">
        <v>0.13065770879960262</v>
      </c>
      <c r="D34">
        <v>0.13396134770919824</v>
      </c>
      <c r="E34">
        <v>0.14724477994833038</v>
      </c>
      <c r="G34">
        <f t="shared" si="4"/>
        <v>0.13804937951508978</v>
      </c>
      <c r="H34">
        <f t="shared" si="5"/>
        <v>7.3285338499521841E-3</v>
      </c>
      <c r="L34">
        <v>0.73946921321467352</v>
      </c>
      <c r="M34">
        <v>0.72516553474228418</v>
      </c>
      <c r="N34">
        <v>0.74363566957820382</v>
      </c>
      <c r="P34">
        <f t="shared" si="6"/>
        <v>0.73609013917838728</v>
      </c>
      <c r="Q34">
        <f t="shared" si="7"/>
        <v>9.6876249009388987E-3</v>
      </c>
    </row>
    <row r="35" spans="1:17" x14ac:dyDescent="0.25">
      <c r="A35" s="3">
        <v>21</v>
      </c>
      <c r="C35">
        <v>0.11480667762766424</v>
      </c>
      <c r="D35">
        <v>0.12494048864420669</v>
      </c>
      <c r="E35">
        <v>0.12680867018163425</v>
      </c>
      <c r="G35">
        <f t="shared" si="4"/>
        <v>0.12218527881783507</v>
      </c>
      <c r="H35">
        <f t="shared" si="5"/>
        <v>6.4579673432813983E-3</v>
      </c>
      <c r="L35">
        <v>0.7812657363092792</v>
      </c>
      <c r="M35">
        <v>0.64715561951748768</v>
      </c>
      <c r="N35">
        <v>0.63837596923356676</v>
      </c>
      <c r="P35">
        <f t="shared" si="6"/>
        <v>0.68893244168677781</v>
      </c>
      <c r="Q35">
        <f t="shared" si="7"/>
        <v>8.008338489762537E-2</v>
      </c>
    </row>
    <row r="36" spans="1:17" x14ac:dyDescent="0.25">
      <c r="A36" s="3">
        <v>24</v>
      </c>
      <c r="C36">
        <v>0.10759926821680228</v>
      </c>
      <c r="D36">
        <v>9.6878522850992119E-2</v>
      </c>
      <c r="E36">
        <v>0.10926700965747334</v>
      </c>
      <c r="G36">
        <f t="shared" si="4"/>
        <v>0.1045816002417559</v>
      </c>
      <c r="H36">
        <f t="shared" si="5"/>
        <v>6.7229748879722249E-3</v>
      </c>
      <c r="L36">
        <v>0.61584372841932378</v>
      </c>
      <c r="M36">
        <v>0.69941011620200511</v>
      </c>
      <c r="N36">
        <v>0.65782071498608896</v>
      </c>
      <c r="P36">
        <f t="shared" si="6"/>
        <v>0.65769151986913921</v>
      </c>
      <c r="Q36">
        <f t="shared" si="7"/>
        <v>4.178334369452797E-2</v>
      </c>
    </row>
    <row r="37" spans="1:17" x14ac:dyDescent="0.25">
      <c r="A37" s="3">
        <v>27</v>
      </c>
      <c r="C37">
        <v>0.10867244968526624</v>
      </c>
      <c r="D37">
        <v>9.7723701787724229E-2</v>
      </c>
      <c r="E37">
        <v>9.9715108867215352E-2</v>
      </c>
      <c r="G37">
        <f t="shared" si="4"/>
        <v>0.10203708678006861</v>
      </c>
      <c r="H37">
        <f t="shared" si="5"/>
        <v>5.8320199075291568E-3</v>
      </c>
      <c r="L37">
        <v>0.64082063188172544</v>
      </c>
      <c r="M37">
        <v>0.6868991596838443</v>
      </c>
      <c r="N37">
        <v>0.75514034423083343</v>
      </c>
      <c r="P37">
        <f t="shared" si="6"/>
        <v>0.69428671193213443</v>
      </c>
      <c r="Q37">
        <f t="shared" si="7"/>
        <v>5.7516789757962067E-2</v>
      </c>
    </row>
    <row r="38" spans="1:17" x14ac:dyDescent="0.25">
      <c r="A38" s="3">
        <v>30</v>
      </c>
      <c r="C38">
        <v>0.13269342367520007</v>
      </c>
      <c r="D38">
        <v>8.9185507160032665E-2</v>
      </c>
      <c r="E38">
        <v>9.9249752545897338E-2</v>
      </c>
      <c r="G38">
        <f t="shared" si="4"/>
        <v>0.10704289446037669</v>
      </c>
      <c r="H38">
        <f t="shared" si="5"/>
        <v>2.2776841210912044E-2</v>
      </c>
      <c r="L38">
        <v>0.61991227437677543</v>
      </c>
      <c r="M38">
        <v>0.64617969604902981</v>
      </c>
      <c r="N38">
        <v>0.69861326782953981</v>
      </c>
      <c r="P38">
        <f t="shared" si="6"/>
        <v>0.65490174608511509</v>
      </c>
      <c r="Q38">
        <f t="shared" si="7"/>
        <v>4.0068905777884627E-2</v>
      </c>
    </row>
    <row r="39" spans="1:17" x14ac:dyDescent="0.25">
      <c r="A39" s="3">
        <v>33</v>
      </c>
      <c r="D39">
        <v>9.2370739297075941E-2</v>
      </c>
      <c r="E39">
        <v>0.10691010977134074</v>
      </c>
      <c r="G39">
        <f t="shared" si="4"/>
        <v>9.9640424534208349E-2</v>
      </c>
      <c r="H39">
        <f t="shared" si="5"/>
        <v>1.0280887456536112E-2</v>
      </c>
      <c r="M39">
        <v>0.69580047858345784</v>
      </c>
      <c r="N39">
        <v>0.66924054314924064</v>
      </c>
      <c r="P39">
        <f t="shared" si="6"/>
        <v>0.68252051086634924</v>
      </c>
      <c r="Q39">
        <f t="shared" si="7"/>
        <v>1.8780710453411849E-2</v>
      </c>
    </row>
    <row r="40" spans="1:17" x14ac:dyDescent="0.25">
      <c r="A40" s="3">
        <v>36</v>
      </c>
      <c r="C40">
        <v>0.14194037679274477</v>
      </c>
      <c r="D40">
        <v>9.4205160196122864E-2</v>
      </c>
      <c r="E40">
        <v>9.3135538265522302E-2</v>
      </c>
      <c r="G40">
        <f t="shared" si="4"/>
        <v>0.10976035841812998</v>
      </c>
      <c r="H40">
        <f t="shared" si="5"/>
        <v>2.7873844544868822E-2</v>
      </c>
      <c r="L40">
        <v>0.89421617239578677</v>
      </c>
      <c r="M40">
        <v>0.69604450572406351</v>
      </c>
      <c r="N40">
        <v>0.58648377798899609</v>
      </c>
      <c r="P40">
        <f t="shared" si="6"/>
        <v>0.72558148536961553</v>
      </c>
      <c r="Q40">
        <f t="shared" si="7"/>
        <v>0.15597798407714564</v>
      </c>
    </row>
    <row r="41" spans="1:17" x14ac:dyDescent="0.25">
      <c r="A41" s="3">
        <v>39</v>
      </c>
      <c r="C41">
        <v>0.10180947900348976</v>
      </c>
      <c r="D41">
        <v>9.1877762726836079E-2</v>
      </c>
      <c r="E41">
        <v>9.154980745343777E-2</v>
      </c>
      <c r="G41">
        <f t="shared" si="4"/>
        <v>9.5079016394587865E-2</v>
      </c>
      <c r="H41">
        <f t="shared" si="5"/>
        <v>5.8310576967396969E-3</v>
      </c>
      <c r="L41">
        <v>0.71974608105580939</v>
      </c>
      <c r="M41">
        <v>0.71249844744230162</v>
      </c>
      <c r="N41">
        <v>0.68863405129755417</v>
      </c>
      <c r="P41">
        <f t="shared" si="6"/>
        <v>0.70695952659855499</v>
      </c>
      <c r="Q41">
        <f t="shared" si="7"/>
        <v>1.6278800078771385E-2</v>
      </c>
    </row>
    <row r="42" spans="1:17" x14ac:dyDescent="0.25">
      <c r="A42" s="3">
        <v>42</v>
      </c>
      <c r="C42">
        <v>9.7555297886455963E-2</v>
      </c>
      <c r="D42">
        <v>8.9392581215673214E-2</v>
      </c>
      <c r="E42">
        <v>9.6023543766924499E-2</v>
      </c>
      <c r="G42">
        <f t="shared" si="4"/>
        <v>9.4323807623017897E-2</v>
      </c>
      <c r="H42">
        <f t="shared" si="5"/>
        <v>4.3386994688553301E-3</v>
      </c>
      <c r="L42">
        <v>0.69480087598922335</v>
      </c>
      <c r="M42">
        <v>0.6316377069817094</v>
      </c>
      <c r="N42">
        <v>0.62821928387191761</v>
      </c>
      <c r="P42">
        <f t="shared" si="6"/>
        <v>0.65155262228095012</v>
      </c>
      <c r="Q42">
        <f t="shared" si="7"/>
        <v>3.7493065902254069E-2</v>
      </c>
    </row>
    <row r="43" spans="1:17" x14ac:dyDescent="0.25">
      <c r="A43" s="3">
        <v>44</v>
      </c>
      <c r="C43">
        <v>8.9721721887903297E-2</v>
      </c>
      <c r="D43">
        <v>8.5484720920978141E-2</v>
      </c>
      <c r="E43">
        <v>0.1024838555516832</v>
      </c>
      <c r="G43">
        <f t="shared" si="4"/>
        <v>9.2563432786854874E-2</v>
      </c>
      <c r="H43">
        <f t="shared" si="5"/>
        <v>8.8486798548215173E-3</v>
      </c>
      <c r="L43">
        <v>0.78442198246337835</v>
      </c>
      <c r="M43">
        <v>0.62718123772451573</v>
      </c>
      <c r="N43">
        <v>0.59516907746200021</v>
      </c>
      <c r="P43">
        <f t="shared" si="6"/>
        <v>0.66892409921663143</v>
      </c>
      <c r="Q43">
        <f t="shared" si="7"/>
        <v>0.10129667011816196</v>
      </c>
    </row>
    <row r="44" spans="1:17" x14ac:dyDescent="0.25">
      <c r="A44" s="3">
        <v>48</v>
      </c>
      <c r="C44">
        <v>8.8932219576663751E-2</v>
      </c>
      <c r="D44">
        <v>8.5973596696054241E-2</v>
      </c>
      <c r="E44">
        <v>9.3893549102445573E-2</v>
      </c>
      <c r="G44">
        <f t="shared" si="4"/>
        <v>8.9599788458387855E-2</v>
      </c>
      <c r="H44">
        <f t="shared" si="5"/>
        <v>4.0019554831058199E-3</v>
      </c>
      <c r="L44">
        <v>0.5854397692498986</v>
      </c>
      <c r="M44">
        <v>0.63745621693874099</v>
      </c>
      <c r="N44">
        <v>0.5338927246935623</v>
      </c>
      <c r="P44">
        <f t="shared" si="6"/>
        <v>0.58559623696073393</v>
      </c>
      <c r="Q44">
        <f t="shared" si="7"/>
        <v>5.1781923420366471E-2</v>
      </c>
    </row>
    <row r="48" spans="1:17" x14ac:dyDescent="0.25">
      <c r="A48" s="2" t="s">
        <v>5</v>
      </c>
      <c r="K48" s="1" t="s">
        <v>6</v>
      </c>
    </row>
    <row r="49" spans="1:17" x14ac:dyDescent="0.25">
      <c r="A49" s="3" t="s">
        <v>2</v>
      </c>
      <c r="B49">
        <v>130529</v>
      </c>
      <c r="C49">
        <v>130626</v>
      </c>
      <c r="D49">
        <v>130627</v>
      </c>
      <c r="K49" t="s">
        <v>2</v>
      </c>
      <c r="L49">
        <v>130529</v>
      </c>
      <c r="M49">
        <v>130626</v>
      </c>
      <c r="N49">
        <v>130627</v>
      </c>
    </row>
    <row r="50" spans="1:17" x14ac:dyDescent="0.25">
      <c r="A50" s="3">
        <v>0</v>
      </c>
      <c r="B50">
        <v>1</v>
      </c>
      <c r="C50">
        <v>1</v>
      </c>
      <c r="D50">
        <v>1</v>
      </c>
      <c r="F50">
        <f>AVERAGE(B50:D50)</f>
        <v>1</v>
      </c>
      <c r="G50">
        <f>STDEV(B50:D50)</f>
        <v>0</v>
      </c>
      <c r="L50">
        <v>1</v>
      </c>
      <c r="M50">
        <v>1</v>
      </c>
      <c r="N50">
        <v>1</v>
      </c>
      <c r="P50">
        <f>AVERAGE(L50:N50)</f>
        <v>1</v>
      </c>
      <c r="Q50">
        <f>STDEV(L50:N50)</f>
        <v>0</v>
      </c>
    </row>
    <row r="51" spans="1:17" x14ac:dyDescent="0.25">
      <c r="A51" s="3">
        <v>3</v>
      </c>
    </row>
    <row r="52" spans="1:17" x14ac:dyDescent="0.25">
      <c r="A52" s="3">
        <v>6</v>
      </c>
    </row>
    <row r="53" spans="1:17" x14ac:dyDescent="0.25">
      <c r="A53" s="3">
        <v>10</v>
      </c>
      <c r="C53">
        <v>0.90866560829534515</v>
      </c>
      <c r="D53">
        <v>0.98510288005938296</v>
      </c>
      <c r="F53">
        <f t="shared" ref="F53:F66" si="8">AVERAGE(B53:D53)</f>
        <v>0.94688424417736405</v>
      </c>
      <c r="G53">
        <f t="shared" ref="G53:G66" si="9">STDEV(B53:D53)</f>
        <v>5.4049313199750149E-2</v>
      </c>
      <c r="M53">
        <v>0.86170102316184527</v>
      </c>
      <c r="N53">
        <v>0.81948647780808648</v>
      </c>
      <c r="P53">
        <f>AVERAGE(L53:N53)</f>
        <v>0.84059375048496587</v>
      </c>
      <c r="Q53">
        <f t="shared" ref="Q53:Q66" si="10">STDEV(L53:N53)</f>
        <v>2.9850191284349906E-2</v>
      </c>
    </row>
    <row r="54" spans="1:17" x14ac:dyDescent="0.25">
      <c r="A54" s="3">
        <v>12</v>
      </c>
    </row>
    <row r="55" spans="1:17" x14ac:dyDescent="0.25">
      <c r="A55" s="3">
        <v>15</v>
      </c>
      <c r="B55">
        <v>0.85405046478058022</v>
      </c>
      <c r="C55">
        <v>0.97845162944026465</v>
      </c>
      <c r="D55">
        <v>0.85643469773482994</v>
      </c>
      <c r="F55">
        <f t="shared" si="8"/>
        <v>0.8963122639852249</v>
      </c>
      <c r="G55">
        <f t="shared" si="9"/>
        <v>7.1144765511683722E-2</v>
      </c>
      <c r="L55">
        <v>0.72651378010627443</v>
      </c>
      <c r="M55">
        <v>0.92113086411533374</v>
      </c>
      <c r="N55">
        <v>0.85858119146453582</v>
      </c>
      <c r="P55">
        <f t="shared" ref="P55:P66" si="11">AVERAGE(L55:N55)</f>
        <v>0.83540861189538129</v>
      </c>
      <c r="Q55">
        <f t="shared" si="10"/>
        <v>9.9356321791639959E-2</v>
      </c>
    </row>
    <row r="56" spans="1:17" x14ac:dyDescent="0.25">
      <c r="A56" s="3">
        <v>18</v>
      </c>
      <c r="B56">
        <v>0.85005837552585373</v>
      </c>
      <c r="C56">
        <v>0.85080501448739287</v>
      </c>
      <c r="D56">
        <v>1.0443336993460712</v>
      </c>
      <c r="F56">
        <f t="shared" si="8"/>
        <v>0.91506569645310598</v>
      </c>
      <c r="G56">
        <f t="shared" si="9"/>
        <v>0.11194999685746528</v>
      </c>
      <c r="L56">
        <v>0.77549709178114901</v>
      </c>
      <c r="M56">
        <v>0.7642677205668118</v>
      </c>
      <c r="N56">
        <v>0.86962976079479226</v>
      </c>
      <c r="P56">
        <f t="shared" si="11"/>
        <v>0.80313152438091773</v>
      </c>
      <c r="Q56">
        <f t="shared" si="10"/>
        <v>5.7862218062255541E-2</v>
      </c>
    </row>
    <row r="57" spans="1:17" x14ac:dyDescent="0.25">
      <c r="A57" s="3">
        <v>21</v>
      </c>
      <c r="B57">
        <v>0.73933319280560017</v>
      </c>
      <c r="C57">
        <v>0.61314977145040128</v>
      </c>
      <c r="D57">
        <v>0.92006111603849028</v>
      </c>
      <c r="F57">
        <f t="shared" si="8"/>
        <v>0.75751469343149724</v>
      </c>
      <c r="G57">
        <f t="shared" si="9"/>
        <v>0.15426136451806133</v>
      </c>
      <c r="L57">
        <v>0.65973782048532137</v>
      </c>
      <c r="M57">
        <v>0.67105679794855566</v>
      </c>
      <c r="N57">
        <v>0.96261267352475366</v>
      </c>
      <c r="P57">
        <f t="shared" si="11"/>
        <v>0.7644690973195436</v>
      </c>
      <c r="Q57">
        <f t="shared" si="10"/>
        <v>0.17169067361463111</v>
      </c>
    </row>
    <row r="58" spans="1:17" x14ac:dyDescent="0.25">
      <c r="A58" s="3">
        <v>24</v>
      </c>
      <c r="B58">
        <v>0.60251854598946841</v>
      </c>
      <c r="C58">
        <v>0.67401674033734593</v>
      </c>
      <c r="D58">
        <v>1.0174529644383643</v>
      </c>
      <c r="F58">
        <f t="shared" si="8"/>
        <v>0.76466275025505948</v>
      </c>
      <c r="G58">
        <f t="shared" si="9"/>
        <v>0.22182237767836382</v>
      </c>
      <c r="L58">
        <v>0.50481264113473301</v>
      </c>
      <c r="M58">
        <v>0.67355622802389359</v>
      </c>
      <c r="N58">
        <v>0.88339549210825785</v>
      </c>
      <c r="P58">
        <f t="shared" si="11"/>
        <v>0.68725478708896148</v>
      </c>
      <c r="Q58">
        <f t="shared" si="10"/>
        <v>0.18966281041141075</v>
      </c>
    </row>
    <row r="59" spans="1:17" x14ac:dyDescent="0.25">
      <c r="A59" s="3">
        <v>27</v>
      </c>
      <c r="B59">
        <v>0.56199956659198047</v>
      </c>
      <c r="C59">
        <v>0.50216217327406865</v>
      </c>
      <c r="D59">
        <v>0.52072159955547681</v>
      </c>
      <c r="F59">
        <f t="shared" si="8"/>
        <v>0.52829444647384205</v>
      </c>
      <c r="G59">
        <f t="shared" si="9"/>
        <v>3.0629061650781341E-2</v>
      </c>
      <c r="L59">
        <v>0.52772008190579267</v>
      </c>
      <c r="M59">
        <v>0.50500529803138872</v>
      </c>
      <c r="N59">
        <v>0.53864488647891262</v>
      </c>
      <c r="P59">
        <f t="shared" si="11"/>
        <v>0.52379008880536471</v>
      </c>
      <c r="Q59">
        <f t="shared" si="10"/>
        <v>1.716068506956394E-2</v>
      </c>
    </row>
    <row r="60" spans="1:17" x14ac:dyDescent="0.25">
      <c r="A60" s="3">
        <v>30</v>
      </c>
      <c r="B60">
        <v>0.53381692327098673</v>
      </c>
      <c r="C60">
        <v>0.4369699942092426</v>
      </c>
      <c r="D60">
        <v>0.37513698833375297</v>
      </c>
      <c r="F60">
        <f t="shared" si="8"/>
        <v>0.44864130193799406</v>
      </c>
      <c r="G60">
        <f t="shared" si="9"/>
        <v>7.9981216582367343E-2</v>
      </c>
      <c r="L60">
        <v>0.46644381703983639</v>
      </c>
      <c r="M60">
        <v>0.41783060896230739</v>
      </c>
      <c r="N60">
        <v>0.3918266352163251</v>
      </c>
      <c r="P60">
        <f t="shared" si="11"/>
        <v>0.42536702040615632</v>
      </c>
      <c r="Q60">
        <f t="shared" si="10"/>
        <v>3.7875177608942885E-2</v>
      </c>
    </row>
    <row r="61" spans="1:17" x14ac:dyDescent="0.25">
      <c r="A61" s="3">
        <v>33</v>
      </c>
      <c r="C61">
        <v>0.4417632825530779</v>
      </c>
      <c r="D61">
        <v>0.56125589683034294</v>
      </c>
      <c r="F61">
        <f t="shared" si="8"/>
        <v>0.50150958969171044</v>
      </c>
      <c r="G61">
        <f t="shared" si="9"/>
        <v>8.4494037857162307E-2</v>
      </c>
      <c r="M61">
        <v>0.41377882645282726</v>
      </c>
      <c r="N61">
        <v>0.52046134588938298</v>
      </c>
      <c r="P61">
        <f t="shared" si="11"/>
        <v>0.46712008617110512</v>
      </c>
      <c r="Q61">
        <f t="shared" si="10"/>
        <v>7.5435932927654284E-2</v>
      </c>
    </row>
    <row r="62" spans="1:17" x14ac:dyDescent="0.25">
      <c r="A62" s="3">
        <v>36</v>
      </c>
      <c r="B62">
        <v>0.14280667780340711</v>
      </c>
      <c r="C62">
        <v>0.34319590574849679</v>
      </c>
      <c r="D62">
        <v>0.4271227408428262</v>
      </c>
      <c r="F62">
        <f t="shared" si="8"/>
        <v>0.3043751081315767</v>
      </c>
      <c r="G62">
        <f t="shared" si="9"/>
        <v>0.14607941905439359</v>
      </c>
      <c r="L62">
        <v>0.21440974941971355</v>
      </c>
      <c r="M62">
        <v>0.35407574688584481</v>
      </c>
      <c r="N62">
        <v>0.38118632013469406</v>
      </c>
      <c r="P62">
        <f t="shared" si="11"/>
        <v>0.31655727214675083</v>
      </c>
      <c r="Q62">
        <f t="shared" si="10"/>
        <v>8.9494877478675933E-2</v>
      </c>
    </row>
    <row r="63" spans="1:17" x14ac:dyDescent="0.25">
      <c r="A63" s="3">
        <v>39</v>
      </c>
      <c r="B63">
        <v>0.11633824305438169</v>
      </c>
      <c r="C63">
        <v>0.27434632598645292</v>
      </c>
      <c r="D63">
        <v>0.39204955325978447</v>
      </c>
      <c r="F63">
        <f t="shared" si="8"/>
        <v>0.26091137410020632</v>
      </c>
      <c r="G63">
        <f t="shared" si="9"/>
        <v>0.13834578090037405</v>
      </c>
      <c r="L63">
        <v>0.14084427054436885</v>
      </c>
      <c r="M63">
        <v>0.26264661065098771</v>
      </c>
      <c r="N63">
        <v>0.36133244527285102</v>
      </c>
      <c r="P63">
        <f t="shared" si="11"/>
        <v>0.25494110882273585</v>
      </c>
      <c r="Q63">
        <f t="shared" si="10"/>
        <v>0.11044586849490254</v>
      </c>
    </row>
    <row r="64" spans="1:17" x14ac:dyDescent="0.25">
      <c r="A64" s="3">
        <v>42</v>
      </c>
      <c r="B64">
        <v>8.8329686691507356E-2</v>
      </c>
      <c r="C64">
        <v>0.24437788176459097</v>
      </c>
      <c r="D64">
        <v>0.28093583450756532</v>
      </c>
      <c r="F64">
        <f t="shared" si="8"/>
        <v>0.20454780098788791</v>
      </c>
      <c r="G64">
        <f t="shared" si="9"/>
        <v>0.1022942253753568</v>
      </c>
      <c r="L64">
        <v>0.12675997241975923</v>
      </c>
      <c r="M64">
        <v>0.24348599472633595</v>
      </c>
      <c r="N64">
        <v>0.22769257863216805</v>
      </c>
      <c r="P64">
        <f t="shared" si="11"/>
        <v>0.19931284859275442</v>
      </c>
      <c r="Q64">
        <f t="shared" si="10"/>
        <v>6.3326912752094247E-2</v>
      </c>
    </row>
    <row r="65" spans="1:17" x14ac:dyDescent="0.25">
      <c r="A65" s="3">
        <v>44</v>
      </c>
      <c r="B65">
        <v>8.1928052806906917E-2</v>
      </c>
      <c r="C65">
        <v>0.25429444210774999</v>
      </c>
      <c r="D65">
        <v>0.26702453449742131</v>
      </c>
      <c r="F65">
        <f t="shared" si="8"/>
        <v>0.2010823431373594</v>
      </c>
      <c r="G65">
        <f t="shared" si="9"/>
        <v>0.10338676168242102</v>
      </c>
      <c r="L65">
        <v>0.10672180260608026</v>
      </c>
      <c r="M65">
        <v>0.21450228290153381</v>
      </c>
      <c r="N65">
        <v>0.23162578367743525</v>
      </c>
      <c r="P65">
        <f t="shared" si="11"/>
        <v>0.18428328972834976</v>
      </c>
      <c r="Q65">
        <f t="shared" si="10"/>
        <v>6.7713675008590879E-2</v>
      </c>
    </row>
    <row r="66" spans="1:17" x14ac:dyDescent="0.25">
      <c r="A66" s="3">
        <v>48</v>
      </c>
      <c r="B66">
        <v>9.3434390619276872E-2</v>
      </c>
      <c r="C66">
        <v>0.22741676986161211</v>
      </c>
      <c r="D66">
        <v>0.28030309509623735</v>
      </c>
      <c r="F66">
        <f t="shared" si="8"/>
        <v>0.20038475185904212</v>
      </c>
      <c r="G66">
        <f t="shared" si="9"/>
        <v>9.6322508668497869E-2</v>
      </c>
      <c r="L66">
        <v>0.11249960939368731</v>
      </c>
      <c r="M66">
        <v>0.1888105545180899</v>
      </c>
      <c r="N66">
        <v>0.27056518727132883</v>
      </c>
      <c r="P66">
        <f t="shared" si="11"/>
        <v>0.19062511706103535</v>
      </c>
      <c r="Q66">
        <f t="shared" si="10"/>
        <v>7.9048410517637099E-2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17" sqref="H17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1</v>
      </c>
      <c r="D1">
        <v>1</v>
      </c>
      <c r="E1">
        <v>1</v>
      </c>
    </row>
    <row r="2" spans="1:5" x14ac:dyDescent="0.25">
      <c r="A2" s="3">
        <v>15</v>
      </c>
      <c r="B2">
        <v>0.94766875976899945</v>
      </c>
      <c r="C2">
        <v>0.83421973960590867</v>
      </c>
      <c r="D2">
        <v>0.8963122639852249</v>
      </c>
      <c r="E2">
        <v>0.83540861189538129</v>
      </c>
    </row>
    <row r="3" spans="1:5" x14ac:dyDescent="0.25">
      <c r="A3" s="3">
        <v>18</v>
      </c>
      <c r="B3">
        <v>0.93031451179701785</v>
      </c>
      <c r="C3">
        <v>0.73609013917838728</v>
      </c>
      <c r="D3">
        <v>0.91506569645310598</v>
      </c>
      <c r="E3">
        <v>0.80313152438091773</v>
      </c>
    </row>
    <row r="4" spans="1:5" x14ac:dyDescent="0.25">
      <c r="A4" s="3">
        <v>21</v>
      </c>
      <c r="B4">
        <v>0.86493826794276141</v>
      </c>
      <c r="C4">
        <v>0.68893244168677781</v>
      </c>
      <c r="D4">
        <v>0.75751469343149724</v>
      </c>
      <c r="E4">
        <v>0.7644690973195436</v>
      </c>
    </row>
    <row r="5" spans="1:5" x14ac:dyDescent="0.25">
      <c r="A5" s="3">
        <v>24</v>
      </c>
      <c r="B5">
        <v>0.75179683364842431</v>
      </c>
      <c r="C5">
        <v>0.65769151986913921</v>
      </c>
      <c r="D5">
        <v>0.76466275025505948</v>
      </c>
      <c r="E5">
        <v>0.68725478708896148</v>
      </c>
    </row>
    <row r="6" spans="1:5" x14ac:dyDescent="0.25">
      <c r="A6" s="3">
        <v>27</v>
      </c>
      <c r="B6">
        <v>0.70473245557037067</v>
      </c>
      <c r="C6">
        <v>0.69428671193213443</v>
      </c>
      <c r="D6">
        <v>0.52829444647384205</v>
      </c>
      <c r="E6">
        <v>0.52379008880536471</v>
      </c>
    </row>
    <row r="7" spans="1:5" x14ac:dyDescent="0.25">
      <c r="A7" s="3">
        <v>30</v>
      </c>
      <c r="B7">
        <v>0.5422124967610763</v>
      </c>
      <c r="C7">
        <v>0.65490174608511509</v>
      </c>
      <c r="D7">
        <v>0.44864130193799406</v>
      </c>
      <c r="E7">
        <v>0.42536702040615632</v>
      </c>
    </row>
    <row r="8" spans="1:5" x14ac:dyDescent="0.25">
      <c r="A8" s="3">
        <v>33</v>
      </c>
      <c r="B8">
        <v>0.46592264280247386</v>
      </c>
      <c r="C8">
        <v>0.68252051086634924</v>
      </c>
      <c r="D8">
        <v>0.50150958969171044</v>
      </c>
      <c r="E8">
        <v>0.46712008617110512</v>
      </c>
    </row>
    <row r="9" spans="1:5" x14ac:dyDescent="0.25">
      <c r="A9" s="3">
        <v>36</v>
      </c>
      <c r="B9">
        <v>0.41345015111459343</v>
      </c>
      <c r="C9">
        <v>0.72558148536961553</v>
      </c>
      <c r="D9">
        <v>0.3043751081315767</v>
      </c>
      <c r="E9">
        <v>0.31655727214675083</v>
      </c>
    </row>
    <row r="10" spans="1:5" x14ac:dyDescent="0.25">
      <c r="A10" s="3">
        <v>39</v>
      </c>
      <c r="B10">
        <v>0.38009188889808021</v>
      </c>
      <c r="C10">
        <v>0.70695952659855499</v>
      </c>
      <c r="D10">
        <v>0.26091137410020632</v>
      </c>
      <c r="E10">
        <v>0.25494110882273585</v>
      </c>
    </row>
    <row r="11" spans="1:5" x14ac:dyDescent="0.25">
      <c r="A11" s="3">
        <v>42</v>
      </c>
      <c r="B11">
        <v>0.3598528489612946</v>
      </c>
      <c r="C11">
        <v>0.65155262228095012</v>
      </c>
      <c r="D11">
        <v>0.20454780098788791</v>
      </c>
      <c r="E11">
        <v>0.19931284859275442</v>
      </c>
    </row>
    <row r="12" spans="1:5" x14ac:dyDescent="0.25">
      <c r="A12" s="3">
        <v>44</v>
      </c>
      <c r="B12">
        <v>0.35340735476229873</v>
      </c>
      <c r="C12">
        <v>0.66892409921663143</v>
      </c>
      <c r="D12">
        <v>0.2010823431373594</v>
      </c>
      <c r="E12">
        <v>0.18428328972834976</v>
      </c>
    </row>
    <row r="13" spans="1:5" x14ac:dyDescent="0.25">
      <c r="A13" s="3">
        <v>48</v>
      </c>
      <c r="B13">
        <v>0.28972421387978603</v>
      </c>
      <c r="C13">
        <v>0.58559623696073393</v>
      </c>
      <c r="D13">
        <v>0.20038475185904212</v>
      </c>
      <c r="E13">
        <v>0.19062511706103535</v>
      </c>
    </row>
    <row r="15" spans="1:5" x14ac:dyDescent="0.25">
      <c r="B15">
        <v>0</v>
      </c>
      <c r="C15">
        <v>0</v>
      </c>
      <c r="D15">
        <v>0</v>
      </c>
      <c r="E15">
        <v>0</v>
      </c>
    </row>
    <row r="16" spans="1:5" x14ac:dyDescent="0.25">
      <c r="B16">
        <v>7.1814519042039698E-2</v>
      </c>
      <c r="C16">
        <v>8.8851748168543229E-2</v>
      </c>
      <c r="D16">
        <v>7.1144765511683722E-2</v>
      </c>
      <c r="E16">
        <v>9.9356321791639959E-2</v>
      </c>
    </row>
    <row r="17" spans="2:5" x14ac:dyDescent="0.25">
      <c r="B17">
        <v>3.8963425747476993E-2</v>
      </c>
      <c r="C17">
        <v>9.6876249009388987E-3</v>
      </c>
      <c r="D17">
        <v>0.11194999685746528</v>
      </c>
      <c r="E17">
        <v>5.7862218062255541E-2</v>
      </c>
    </row>
    <row r="18" spans="2:5" x14ac:dyDescent="0.25">
      <c r="B18">
        <v>0.1138027403505955</v>
      </c>
      <c r="C18">
        <v>8.008338489762537E-2</v>
      </c>
      <c r="D18">
        <v>0.15426136451806133</v>
      </c>
      <c r="E18">
        <v>0.17169067361463111</v>
      </c>
    </row>
    <row r="19" spans="2:5" x14ac:dyDescent="0.25">
      <c r="B19">
        <v>8.1656505875302987E-2</v>
      </c>
      <c r="C19">
        <v>4.178334369452797E-2</v>
      </c>
      <c r="D19">
        <v>0.22182237767836382</v>
      </c>
      <c r="E19">
        <v>0.18966281041141075</v>
      </c>
    </row>
    <row r="20" spans="2:5" x14ac:dyDescent="0.25">
      <c r="B20">
        <v>0.14492709444050347</v>
      </c>
      <c r="C20">
        <v>5.7516789757962067E-2</v>
      </c>
      <c r="D20">
        <v>3.0629061650781341E-2</v>
      </c>
      <c r="E20">
        <v>1.716068506956394E-2</v>
      </c>
    </row>
    <row r="21" spans="2:5" x14ac:dyDescent="0.25">
      <c r="B21">
        <v>9.2373434924766934E-2</v>
      </c>
      <c r="C21">
        <v>4.0068905777884627E-2</v>
      </c>
      <c r="D21">
        <v>7.9981216582367343E-2</v>
      </c>
      <c r="E21">
        <v>3.7875177608942885E-2</v>
      </c>
    </row>
    <row r="22" spans="2:5" x14ac:dyDescent="0.25">
      <c r="B22">
        <v>6.2584968537884131E-2</v>
      </c>
      <c r="C22">
        <v>1.8780710453411849E-2</v>
      </c>
      <c r="D22">
        <v>8.4494037857162307E-2</v>
      </c>
      <c r="E22">
        <v>7.5435932927654284E-2</v>
      </c>
    </row>
    <row r="23" spans="2:5" x14ac:dyDescent="0.25">
      <c r="B23">
        <v>8.9242331364763144E-2</v>
      </c>
      <c r="C23">
        <v>0.15597798407714564</v>
      </c>
      <c r="D23">
        <v>0.14607941905439359</v>
      </c>
      <c r="E23">
        <v>8.9494877478675933E-2</v>
      </c>
    </row>
    <row r="24" spans="2:5" x14ac:dyDescent="0.25">
      <c r="B24">
        <v>0.11648577090640325</v>
      </c>
      <c r="C24">
        <v>1.6278800078771385E-2</v>
      </c>
      <c r="D24">
        <v>0.13834578090037405</v>
      </c>
      <c r="E24">
        <v>0.11044586849490254</v>
      </c>
    </row>
    <row r="25" spans="2:5" x14ac:dyDescent="0.25">
      <c r="B25">
        <v>8.6588372008662262E-2</v>
      </c>
      <c r="C25">
        <v>3.7493065902254069E-2</v>
      </c>
      <c r="D25">
        <v>0.1022942253753568</v>
      </c>
      <c r="E25">
        <v>6.3326912752094247E-2</v>
      </c>
    </row>
    <row r="26" spans="2:5" x14ac:dyDescent="0.25">
      <c r="B26">
        <v>7.5097332328627531E-2</v>
      </c>
      <c r="C26">
        <v>0.10129667011816196</v>
      </c>
      <c r="D26">
        <v>0.10338676168242102</v>
      </c>
      <c r="E26">
        <v>6.7713675008590879E-2</v>
      </c>
    </row>
    <row r="27" spans="2:5" x14ac:dyDescent="0.25">
      <c r="B27">
        <v>7.8430820724964864E-2</v>
      </c>
      <c r="C27">
        <v>5.1781923420366471E-2</v>
      </c>
      <c r="D27">
        <v>9.6322508668497869E-2</v>
      </c>
      <c r="E27">
        <v>7.9048410517637099E-2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ews-fli protein</vt:lpstr>
      <vt:lpstr>e2f3 protein</vt:lpstr>
      <vt:lpstr>ewsfli1 rna</vt:lpstr>
      <vt:lpstr>e2f3 rna</vt:lpstr>
      <vt:lpstr>rad51 rna</vt:lpstr>
      <vt:lpstr>atad2 rna</vt:lpstr>
    </vt:vector>
  </TitlesOfParts>
  <Company>stanna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Schwentner Raphaela</dc:creator>
  <cp:lastModifiedBy>Theodore Papamarkou</cp:lastModifiedBy>
  <cp:lastPrinted>2013-07-08T06:48:50Z</cp:lastPrinted>
  <dcterms:created xsi:type="dcterms:W3CDTF">2013-07-01T07:51:00Z</dcterms:created>
  <dcterms:modified xsi:type="dcterms:W3CDTF">2013-08-27T14:56:35Z</dcterms:modified>
</cp:coreProperties>
</file>