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ivcdi\OneDrive\Рабочий стол\МатСтат\"/>
    </mc:Choice>
  </mc:AlternateContent>
  <bookViews>
    <workbookView xWindow="0" yWindow="0" windowWidth="23040" windowHeight="9192" tabRatio="851" activeTab="5"/>
  </bookViews>
  <sheets>
    <sheet name="1" sheetId="45" r:id="rId1"/>
    <sheet name="Моделирование бином. распр." sheetId="47" r:id="rId2"/>
    <sheet name="Моделирование норм. распр." sheetId="48" r:id="rId3"/>
    <sheet name="Моделирование показ. распр." sheetId="49" r:id="rId4"/>
    <sheet name="Лист1" sheetId="46" r:id="rId5"/>
    <sheet name="Интегралы" sheetId="50" r:id="rId6"/>
    <sheet name="Данные" sheetId="25" state="hidden" r:id="rId7"/>
    <sheet name="Дан K2.1" sheetId="38" state="hidden" r:id="rId8"/>
    <sheet name="Дан K2.3" sheetId="43" state="hidden" r:id="rId9"/>
    <sheet name="Таб 1" sheetId="1" state="hidden" r:id="rId10"/>
    <sheet name="Приложение" sheetId="3" state="hidden" r:id="rId11"/>
  </sheets>
  <externalReferences>
    <externalReference r:id="rId12"/>
  </externalReferences>
  <definedNames>
    <definedName name="a">#REF!</definedName>
    <definedName name="am">#REF!</definedName>
    <definedName name="at">#REF!</definedName>
    <definedName name="b">#REF!</definedName>
    <definedName name="b1m">#REF!</definedName>
    <definedName name="b2m">#REF!</definedName>
    <definedName name="bt">#REF!</definedName>
    <definedName name="dx">#REF!</definedName>
    <definedName name="dy">#REF!</definedName>
    <definedName name="hx">'[1]Ряд 1'!$E$5</definedName>
    <definedName name="hy">'[1]Ряд 2'!$E$5</definedName>
    <definedName name="M">#REF!</definedName>
    <definedName name="modx">#REF!</definedName>
    <definedName name="rb">#REF!</definedName>
    <definedName name="rxy">#REF!</definedName>
    <definedName name="sx">#REF!</definedName>
    <definedName name="sy">#REF!</definedName>
    <definedName name="x">#REF!</definedName>
    <definedName name="x1i">#REF!</definedName>
    <definedName name="x1m">#REF!</definedName>
    <definedName name="x2i">#REF!</definedName>
    <definedName name="x2m">#REF!</definedName>
    <definedName name="x3i">#REF!</definedName>
    <definedName name="x4i">#REF!</definedName>
    <definedName name="x5i">#REF!</definedName>
    <definedName name="xi">#REF!</definedName>
    <definedName name="xm">#REF!</definedName>
    <definedName name="xy">#REF!</definedName>
    <definedName name="y">#REF!</definedName>
    <definedName name="yi">#REF!</definedName>
    <definedName name="ym">#REF!</definedName>
    <definedName name="Вес">'[1]Выборка 2'!$G$2:$G$51,'[1]Выборка 2'!$J$2:$J$51,'[1]Выборка 2'!$M$2:$M$51,'[1]Выборка 2'!$P$2:$P$51</definedName>
    <definedName name="дан">'[1]выборка 3'!$A$1:$B$201</definedName>
    <definedName name="данм">Данные!$E$6:$G$55</definedName>
    <definedName name="и">#REF!</definedName>
    <definedName name="Курс">'1'!$L$5:$L$54</definedName>
    <definedName name="под">#REF!</definedName>
    <definedName name="под1">#REF!</definedName>
    <definedName name="под10">#REF!</definedName>
    <definedName name="под11">#REF!</definedName>
    <definedName name="под12">#REF!</definedName>
    <definedName name="под13">#REF!</definedName>
    <definedName name="под2">#REF!</definedName>
    <definedName name="под3">#REF!</definedName>
    <definedName name="под4">#REF!</definedName>
    <definedName name="под5">#REF!</definedName>
    <definedName name="под6">#REF!</definedName>
    <definedName name="под7">#REF!</definedName>
    <definedName name="под8">#REF!</definedName>
    <definedName name="под9">#REF!</definedName>
    <definedName name="подстава">#REF!</definedName>
    <definedName name="подстава2">#REF!</definedName>
    <definedName name="Прибыль">'1'!$K$5:$K$54</definedName>
    <definedName name="признак1">#REF!,#REF!</definedName>
    <definedName name="признак2">#REF!,#REF!</definedName>
    <definedName name="Приложение">Приложение!$A$1:$F$56</definedName>
    <definedName name="результат">Данные!$B$6:$B$55</definedName>
    <definedName name="результатм">Данные!$G$6:$G$55</definedName>
    <definedName name="рост">'[1]Выборка 2'!$E$1:$P$1,'[1]Выборка 2'!$F$2:$F$51,'[1]Выборка 2'!$I$2:$I$51,'[1]Выборка 2'!$L$2:$L$51,'[1]Выборка 2'!$O$2:$O$51</definedName>
    <definedName name="Таб1">'Таб 1'!$A$1:$C$13</definedName>
    <definedName name="таб2">'Дан K2.1'!$B$8:$I$11</definedName>
    <definedName name="таб3">'Дан K2.1'!$A$16:$E$117</definedName>
    <definedName name="таб4">#REF!</definedName>
    <definedName name="таб5">#REF!</definedName>
    <definedName name="таб6">'Дан K2.3'!$A$1:$K$14</definedName>
    <definedName name="табб5">'Дан K2.1'!$A$121:$H$156</definedName>
    <definedName name="фактор">Данные!$C$6:$C$55</definedName>
    <definedName name="факторм">Данные!$F$6:$F$55</definedName>
  </definedNames>
  <calcPr calcId="162913"/>
</workbook>
</file>

<file path=xl/calcChain.xml><?xml version="1.0" encoding="utf-8"?>
<calcChain xmlns="http://schemas.openxmlformats.org/spreadsheetml/2006/main">
  <c r="H54" i="50" l="1"/>
  <c r="I54" i="50"/>
  <c r="J54" i="50"/>
  <c r="H55" i="50"/>
  <c r="I55" i="50"/>
  <c r="J55" i="50"/>
  <c r="H56" i="50"/>
  <c r="I56" i="50"/>
  <c r="J56" i="50"/>
  <c r="H57" i="50"/>
  <c r="I57" i="50"/>
  <c r="J57" i="50"/>
  <c r="H58" i="50"/>
  <c r="I58" i="50"/>
  <c r="J58" i="50"/>
  <c r="H59" i="50"/>
  <c r="I59" i="50"/>
  <c r="J59" i="50"/>
  <c r="H60" i="50"/>
  <c r="I60" i="50"/>
  <c r="J60" i="50"/>
  <c r="H61" i="50"/>
  <c r="I61" i="50"/>
  <c r="J61" i="50"/>
  <c r="H62" i="50"/>
  <c r="I62" i="50"/>
  <c r="J62" i="50"/>
  <c r="H63" i="50"/>
  <c r="I63" i="50"/>
  <c r="J63" i="50"/>
  <c r="H64" i="50"/>
  <c r="I64" i="50"/>
  <c r="J64" i="50"/>
  <c r="H65" i="50"/>
  <c r="I65" i="50"/>
  <c r="J65" i="50"/>
  <c r="H66" i="50"/>
  <c r="I66" i="50"/>
  <c r="J66" i="50"/>
  <c r="H67" i="50"/>
  <c r="I67" i="50"/>
  <c r="J67" i="50"/>
  <c r="H68" i="50"/>
  <c r="I68" i="50"/>
  <c r="J68" i="50"/>
  <c r="H69" i="50"/>
  <c r="I69" i="50"/>
  <c r="J69" i="50"/>
  <c r="H70" i="50"/>
  <c r="I70" i="50"/>
  <c r="J70" i="50"/>
  <c r="H71" i="50"/>
  <c r="I71" i="50"/>
  <c r="J71" i="50"/>
  <c r="H72" i="50"/>
  <c r="I72" i="50"/>
  <c r="J72" i="50"/>
  <c r="H73" i="50"/>
  <c r="I73" i="50"/>
  <c r="J73" i="50"/>
  <c r="H74" i="50"/>
  <c r="I74" i="50"/>
  <c r="J74" i="50"/>
  <c r="H75" i="50"/>
  <c r="I75" i="50"/>
  <c r="J75" i="50"/>
  <c r="H76" i="50"/>
  <c r="I76" i="50"/>
  <c r="J76" i="50"/>
  <c r="H77" i="50"/>
  <c r="I77" i="50"/>
  <c r="J77" i="50"/>
  <c r="H78" i="50"/>
  <c r="I78" i="50"/>
  <c r="J78" i="50"/>
  <c r="H79" i="50"/>
  <c r="I79" i="50"/>
  <c r="J79" i="50"/>
  <c r="H80" i="50"/>
  <c r="I80" i="50"/>
  <c r="J80" i="50"/>
  <c r="H81" i="50"/>
  <c r="I81" i="50"/>
  <c r="J81" i="50"/>
  <c r="H82" i="50"/>
  <c r="I82" i="50"/>
  <c r="J82" i="50"/>
  <c r="H83" i="50"/>
  <c r="I83" i="50"/>
  <c r="J83" i="50"/>
  <c r="H84" i="50"/>
  <c r="I84" i="50"/>
  <c r="J84" i="50"/>
  <c r="H85" i="50"/>
  <c r="I85" i="50"/>
  <c r="J85" i="50"/>
  <c r="H86" i="50"/>
  <c r="I86" i="50"/>
  <c r="J86" i="50"/>
  <c r="H87" i="50"/>
  <c r="I87" i="50"/>
  <c r="J87" i="50"/>
  <c r="H88" i="50"/>
  <c r="I88" i="50"/>
  <c r="J88" i="50"/>
  <c r="H89" i="50"/>
  <c r="I89" i="50"/>
  <c r="J89" i="50"/>
  <c r="H90" i="50"/>
  <c r="I90" i="50"/>
  <c r="J90" i="50"/>
  <c r="H91" i="50"/>
  <c r="I91" i="50"/>
  <c r="J91" i="50"/>
  <c r="H92" i="50"/>
  <c r="I92" i="50"/>
  <c r="J92" i="50"/>
  <c r="H93" i="50"/>
  <c r="I93" i="50"/>
  <c r="J93" i="50"/>
  <c r="H94" i="50"/>
  <c r="I94" i="50"/>
  <c r="J94" i="50"/>
  <c r="H95" i="50"/>
  <c r="I95" i="50"/>
  <c r="J95" i="50"/>
  <c r="H96" i="50"/>
  <c r="I96" i="50"/>
  <c r="J96" i="50"/>
  <c r="H97" i="50"/>
  <c r="I97" i="50"/>
  <c r="J97" i="50"/>
  <c r="H98" i="50"/>
  <c r="I98" i="50"/>
  <c r="J98" i="50"/>
  <c r="H99" i="50"/>
  <c r="I99" i="50"/>
  <c r="J99" i="50"/>
  <c r="H100" i="50"/>
  <c r="I100" i="50"/>
  <c r="J100" i="50"/>
  <c r="H101" i="50"/>
  <c r="I101" i="50"/>
  <c r="J101" i="50"/>
  <c r="H102" i="50"/>
  <c r="I102" i="50"/>
  <c r="J102" i="50"/>
  <c r="H103" i="50"/>
  <c r="I103" i="50"/>
  <c r="J103" i="50"/>
  <c r="H104" i="50"/>
  <c r="I104" i="50"/>
  <c r="J104" i="50"/>
  <c r="H105" i="50"/>
  <c r="I105" i="50"/>
  <c r="J105" i="50"/>
  <c r="H106" i="50"/>
  <c r="I106" i="50"/>
  <c r="J106" i="50"/>
  <c r="H107" i="50"/>
  <c r="I107" i="50"/>
  <c r="J107" i="50"/>
  <c r="H108" i="50"/>
  <c r="I108" i="50"/>
  <c r="J108" i="50"/>
  <c r="H109" i="50"/>
  <c r="I109" i="50"/>
  <c r="J109" i="50"/>
  <c r="H110" i="50"/>
  <c r="I110" i="50"/>
  <c r="J110" i="50"/>
  <c r="H111" i="50"/>
  <c r="I111" i="50"/>
  <c r="J111" i="50"/>
  <c r="H112" i="50"/>
  <c r="I112" i="50"/>
  <c r="J112" i="50"/>
  <c r="H113" i="50"/>
  <c r="I113" i="50"/>
  <c r="J113" i="50"/>
  <c r="H114" i="50"/>
  <c r="I114" i="50"/>
  <c r="J114" i="50"/>
  <c r="H115" i="50"/>
  <c r="I115" i="50"/>
  <c r="J115" i="50"/>
  <c r="H116" i="50"/>
  <c r="I116" i="50"/>
  <c r="J116" i="50"/>
  <c r="H117" i="50"/>
  <c r="I117" i="50"/>
  <c r="J117" i="50"/>
  <c r="H118" i="50"/>
  <c r="I118" i="50"/>
  <c r="J118" i="50"/>
  <c r="H119" i="50"/>
  <c r="I119" i="50"/>
  <c r="J119" i="50"/>
  <c r="H120" i="50"/>
  <c r="I120" i="50"/>
  <c r="J120" i="50"/>
  <c r="H121" i="50"/>
  <c r="I121" i="50"/>
  <c r="J121" i="50"/>
  <c r="H122" i="50"/>
  <c r="I122" i="50"/>
  <c r="J122" i="50"/>
  <c r="H123" i="50"/>
  <c r="I123" i="50"/>
  <c r="J123" i="50"/>
  <c r="H124" i="50"/>
  <c r="I124" i="50"/>
  <c r="J124" i="50"/>
  <c r="H125" i="50"/>
  <c r="I125" i="50"/>
  <c r="J125" i="50"/>
  <c r="H126" i="50"/>
  <c r="I126" i="50"/>
  <c r="J126" i="50"/>
  <c r="H127" i="50"/>
  <c r="I127" i="50"/>
  <c r="J127" i="50"/>
  <c r="H128" i="50"/>
  <c r="I128" i="50"/>
  <c r="J128" i="50"/>
  <c r="H129" i="50"/>
  <c r="L129" i="50" s="1"/>
  <c r="I129" i="50"/>
  <c r="J129" i="50"/>
  <c r="H130" i="50"/>
  <c r="I130" i="50"/>
  <c r="J130" i="50"/>
  <c r="H131" i="50"/>
  <c r="I131" i="50"/>
  <c r="J131" i="50"/>
  <c r="H132" i="50"/>
  <c r="I132" i="50"/>
  <c r="J132" i="50"/>
  <c r="H133" i="50"/>
  <c r="I133" i="50"/>
  <c r="J133" i="50"/>
  <c r="H134" i="50"/>
  <c r="I134" i="50"/>
  <c r="J134" i="50"/>
  <c r="H135" i="50"/>
  <c r="I135" i="50"/>
  <c r="J135" i="50"/>
  <c r="H136" i="50"/>
  <c r="I136" i="50"/>
  <c r="J136" i="50"/>
  <c r="H137" i="50"/>
  <c r="L137" i="50" s="1"/>
  <c r="I137" i="50"/>
  <c r="J137" i="50"/>
  <c r="H138" i="50"/>
  <c r="I138" i="50"/>
  <c r="J138" i="50"/>
  <c r="H139" i="50"/>
  <c r="I139" i="50"/>
  <c r="J139" i="50"/>
  <c r="H140" i="50"/>
  <c r="I140" i="50"/>
  <c r="J140" i="50"/>
  <c r="H141" i="50"/>
  <c r="I141" i="50"/>
  <c r="J141" i="50"/>
  <c r="H142" i="50"/>
  <c r="I142" i="50"/>
  <c r="J142" i="50"/>
  <c r="H143" i="50"/>
  <c r="I143" i="50"/>
  <c r="J143" i="50"/>
  <c r="H144" i="50"/>
  <c r="I144" i="50"/>
  <c r="J144" i="50"/>
  <c r="H145" i="50"/>
  <c r="L145" i="50" s="1"/>
  <c r="I145" i="50"/>
  <c r="J145" i="50"/>
  <c r="H146" i="50"/>
  <c r="I146" i="50"/>
  <c r="J146" i="50"/>
  <c r="H147" i="50"/>
  <c r="I147" i="50"/>
  <c r="J147" i="50"/>
  <c r="H148" i="50"/>
  <c r="I148" i="50"/>
  <c r="J148" i="50"/>
  <c r="H149" i="50"/>
  <c r="I149" i="50"/>
  <c r="J149" i="50"/>
  <c r="H150" i="50"/>
  <c r="I150" i="50"/>
  <c r="J150" i="50"/>
  <c r="H151" i="50"/>
  <c r="I151" i="50"/>
  <c r="J151" i="50"/>
  <c r="H152" i="50"/>
  <c r="I152" i="50"/>
  <c r="J152" i="50"/>
  <c r="H153" i="50"/>
  <c r="L153" i="50" s="1"/>
  <c r="I153" i="50"/>
  <c r="J153" i="50"/>
  <c r="H154" i="50"/>
  <c r="I154" i="50"/>
  <c r="J154" i="50"/>
  <c r="H155" i="50"/>
  <c r="I155" i="50"/>
  <c r="J155" i="50"/>
  <c r="H156" i="50"/>
  <c r="I156" i="50"/>
  <c r="J156" i="50"/>
  <c r="H157" i="50"/>
  <c r="I157" i="50"/>
  <c r="J157" i="50"/>
  <c r="H158" i="50"/>
  <c r="I158" i="50"/>
  <c r="J158" i="50"/>
  <c r="H159" i="50"/>
  <c r="I159" i="50"/>
  <c r="J159" i="50"/>
  <c r="H160" i="50"/>
  <c r="I160" i="50"/>
  <c r="J160" i="50"/>
  <c r="H161" i="50"/>
  <c r="L161" i="50" s="1"/>
  <c r="I161" i="50"/>
  <c r="J161" i="50"/>
  <c r="H162" i="50"/>
  <c r="I162" i="50"/>
  <c r="J162" i="50"/>
  <c r="H163" i="50"/>
  <c r="I163" i="50"/>
  <c r="J163" i="50"/>
  <c r="H164" i="50"/>
  <c r="I164" i="50"/>
  <c r="J164" i="50"/>
  <c r="H165" i="50"/>
  <c r="I165" i="50"/>
  <c r="J165" i="50"/>
  <c r="H166" i="50"/>
  <c r="I166" i="50"/>
  <c r="J166" i="50"/>
  <c r="H167" i="50"/>
  <c r="I167" i="50"/>
  <c r="J167" i="50"/>
  <c r="H168" i="50"/>
  <c r="I168" i="50"/>
  <c r="J168" i="50"/>
  <c r="H169" i="50"/>
  <c r="L169" i="50" s="1"/>
  <c r="I169" i="50"/>
  <c r="J169" i="50"/>
  <c r="H170" i="50"/>
  <c r="I170" i="50"/>
  <c r="J170" i="50"/>
  <c r="H171" i="50"/>
  <c r="I171" i="50"/>
  <c r="J171" i="50"/>
  <c r="H172" i="50"/>
  <c r="I172" i="50"/>
  <c r="J172" i="50"/>
  <c r="H173" i="50"/>
  <c r="I173" i="50"/>
  <c r="J173" i="50"/>
  <c r="H174" i="50"/>
  <c r="I174" i="50"/>
  <c r="J174" i="50"/>
  <c r="H175" i="50"/>
  <c r="I175" i="50"/>
  <c r="J175" i="50"/>
  <c r="H176" i="50"/>
  <c r="I176" i="50"/>
  <c r="J176" i="50"/>
  <c r="H177" i="50"/>
  <c r="I177" i="50"/>
  <c r="J177" i="50"/>
  <c r="H178" i="50"/>
  <c r="I178" i="50"/>
  <c r="J178" i="50"/>
  <c r="H179" i="50"/>
  <c r="I179" i="50"/>
  <c r="J179" i="50"/>
  <c r="H180" i="50"/>
  <c r="I180" i="50"/>
  <c r="J180" i="50"/>
  <c r="H181" i="50"/>
  <c r="I181" i="50"/>
  <c r="J181" i="50"/>
  <c r="H182" i="50"/>
  <c r="I182" i="50"/>
  <c r="J182" i="50"/>
  <c r="H183" i="50"/>
  <c r="I183" i="50"/>
  <c r="J183" i="50"/>
  <c r="H184" i="50"/>
  <c r="I184" i="50"/>
  <c r="J184" i="50"/>
  <c r="H185" i="50"/>
  <c r="L185" i="50" s="1"/>
  <c r="I185" i="50"/>
  <c r="J185" i="50"/>
  <c r="H186" i="50"/>
  <c r="I186" i="50"/>
  <c r="J186" i="50"/>
  <c r="H187" i="50"/>
  <c r="I187" i="50"/>
  <c r="J187" i="50"/>
  <c r="H188" i="50"/>
  <c r="I188" i="50"/>
  <c r="J188" i="50"/>
  <c r="H189" i="50"/>
  <c r="I189" i="50"/>
  <c r="J189" i="50"/>
  <c r="H190" i="50"/>
  <c r="I190" i="50"/>
  <c r="J190" i="50"/>
  <c r="H191" i="50"/>
  <c r="I191" i="50"/>
  <c r="J191" i="50"/>
  <c r="H192" i="50"/>
  <c r="I192" i="50"/>
  <c r="J192" i="50"/>
  <c r="H193" i="50"/>
  <c r="L193" i="50" s="1"/>
  <c r="I193" i="50"/>
  <c r="J193" i="50"/>
  <c r="H194" i="50"/>
  <c r="I194" i="50"/>
  <c r="J194" i="50"/>
  <c r="H195" i="50"/>
  <c r="I195" i="50"/>
  <c r="J195" i="50"/>
  <c r="H196" i="50"/>
  <c r="I196" i="50"/>
  <c r="J196" i="50"/>
  <c r="H197" i="50"/>
  <c r="I197" i="50"/>
  <c r="J197" i="50"/>
  <c r="H198" i="50"/>
  <c r="I198" i="50"/>
  <c r="J198" i="50"/>
  <c r="H199" i="50"/>
  <c r="I199" i="50"/>
  <c r="J199" i="50"/>
  <c r="H200" i="50"/>
  <c r="I200" i="50"/>
  <c r="J200" i="50"/>
  <c r="H201" i="50"/>
  <c r="L201" i="50" s="1"/>
  <c r="I201" i="50"/>
  <c r="J201" i="50"/>
  <c r="H202" i="50"/>
  <c r="I202" i="50"/>
  <c r="J202" i="50"/>
  <c r="H203" i="50"/>
  <c r="I203" i="50"/>
  <c r="J203" i="50"/>
  <c r="H204" i="50"/>
  <c r="I204" i="50"/>
  <c r="J204" i="50"/>
  <c r="H205" i="50"/>
  <c r="I205" i="50"/>
  <c r="J205" i="50"/>
  <c r="H206" i="50"/>
  <c r="I206" i="50"/>
  <c r="J206" i="50"/>
  <c r="H207" i="50"/>
  <c r="I207" i="50"/>
  <c r="J207" i="50"/>
  <c r="H208" i="50"/>
  <c r="I208" i="50"/>
  <c r="J208" i="50"/>
  <c r="H209" i="50"/>
  <c r="L209" i="50" s="1"/>
  <c r="I209" i="50"/>
  <c r="J209" i="50"/>
  <c r="H210" i="50"/>
  <c r="I210" i="50"/>
  <c r="J210" i="50"/>
  <c r="H211" i="50"/>
  <c r="I211" i="50"/>
  <c r="J211" i="50"/>
  <c r="H212" i="50"/>
  <c r="I212" i="50"/>
  <c r="J212" i="50"/>
  <c r="H213" i="50"/>
  <c r="I213" i="50"/>
  <c r="J213" i="50"/>
  <c r="H214" i="50"/>
  <c r="I214" i="50"/>
  <c r="J214" i="50"/>
  <c r="H215" i="50"/>
  <c r="I215" i="50"/>
  <c r="J215" i="50"/>
  <c r="H216" i="50"/>
  <c r="I216" i="50"/>
  <c r="J216" i="50"/>
  <c r="H217" i="50"/>
  <c r="L217" i="50" s="1"/>
  <c r="I217" i="50"/>
  <c r="J217" i="50"/>
  <c r="H218" i="50"/>
  <c r="I218" i="50"/>
  <c r="J218" i="50"/>
  <c r="H219" i="50"/>
  <c r="I219" i="50"/>
  <c r="J219" i="50"/>
  <c r="H220" i="50"/>
  <c r="I220" i="50"/>
  <c r="J220" i="50"/>
  <c r="H221" i="50"/>
  <c r="I221" i="50"/>
  <c r="J221" i="50"/>
  <c r="H222" i="50"/>
  <c r="I222" i="50"/>
  <c r="J222" i="50"/>
  <c r="H223" i="50"/>
  <c r="I223" i="50"/>
  <c r="J223" i="50"/>
  <c r="H224" i="50"/>
  <c r="I224" i="50"/>
  <c r="J224" i="50"/>
  <c r="H225" i="50"/>
  <c r="L225" i="50" s="1"/>
  <c r="I225" i="50"/>
  <c r="J225" i="50"/>
  <c r="H226" i="50"/>
  <c r="I226" i="50"/>
  <c r="J226" i="50"/>
  <c r="H227" i="50"/>
  <c r="I227" i="50"/>
  <c r="J227" i="50"/>
  <c r="H228" i="50"/>
  <c r="I228" i="50"/>
  <c r="J228" i="50"/>
  <c r="H229" i="50"/>
  <c r="I229" i="50"/>
  <c r="J229" i="50"/>
  <c r="H230" i="50"/>
  <c r="I230" i="50"/>
  <c r="J230" i="50"/>
  <c r="H231" i="50"/>
  <c r="I231" i="50"/>
  <c r="J231" i="50"/>
  <c r="H232" i="50"/>
  <c r="I232" i="50"/>
  <c r="J232" i="50"/>
  <c r="H233" i="50"/>
  <c r="L233" i="50" s="1"/>
  <c r="I233" i="50"/>
  <c r="J233" i="50"/>
  <c r="H234" i="50"/>
  <c r="I234" i="50"/>
  <c r="J234" i="50"/>
  <c r="H235" i="50"/>
  <c r="I235" i="50"/>
  <c r="J235" i="50"/>
  <c r="H236" i="50"/>
  <c r="I236" i="50"/>
  <c r="J236" i="50"/>
  <c r="H237" i="50"/>
  <c r="I237" i="50"/>
  <c r="J237" i="50"/>
  <c r="H238" i="50"/>
  <c r="I238" i="50"/>
  <c r="J238" i="50"/>
  <c r="H239" i="50"/>
  <c r="I239" i="50"/>
  <c r="J239" i="50"/>
  <c r="H240" i="50"/>
  <c r="I240" i="50"/>
  <c r="J240" i="50"/>
  <c r="H241" i="50"/>
  <c r="L241" i="50" s="1"/>
  <c r="I241" i="50"/>
  <c r="J241" i="50"/>
  <c r="H242" i="50"/>
  <c r="I242" i="50"/>
  <c r="J242" i="50"/>
  <c r="H243" i="50"/>
  <c r="I243" i="50"/>
  <c r="J243" i="50"/>
  <c r="H244" i="50"/>
  <c r="I244" i="50"/>
  <c r="J244" i="50"/>
  <c r="H245" i="50"/>
  <c r="I245" i="50"/>
  <c r="J245" i="50"/>
  <c r="H246" i="50"/>
  <c r="I246" i="50"/>
  <c r="J246" i="50"/>
  <c r="H247" i="50"/>
  <c r="I247" i="50"/>
  <c r="J247" i="50"/>
  <c r="H248" i="50"/>
  <c r="I248" i="50"/>
  <c r="J248" i="50"/>
  <c r="H249" i="50"/>
  <c r="L249" i="50" s="1"/>
  <c r="I249" i="50"/>
  <c r="J249" i="50"/>
  <c r="H250" i="50"/>
  <c r="I250" i="50"/>
  <c r="J250" i="50"/>
  <c r="H251" i="50"/>
  <c r="I251" i="50"/>
  <c r="J251" i="50"/>
  <c r="H252" i="50"/>
  <c r="I252" i="50"/>
  <c r="J252" i="50"/>
  <c r="H253" i="50"/>
  <c r="I253" i="50"/>
  <c r="J253" i="50"/>
  <c r="H254" i="50"/>
  <c r="I254" i="50"/>
  <c r="J254" i="50"/>
  <c r="H255" i="50"/>
  <c r="I255" i="50"/>
  <c r="J255" i="50"/>
  <c r="H256" i="50"/>
  <c r="I256" i="50"/>
  <c r="J256" i="50"/>
  <c r="H257" i="50"/>
  <c r="L257" i="50" s="1"/>
  <c r="I257" i="50"/>
  <c r="J257" i="50"/>
  <c r="H258" i="50"/>
  <c r="I258" i="50"/>
  <c r="J258" i="50"/>
  <c r="H259" i="50"/>
  <c r="I259" i="50"/>
  <c r="J259" i="50"/>
  <c r="H260" i="50"/>
  <c r="I260" i="50"/>
  <c r="J260" i="50"/>
  <c r="H261" i="50"/>
  <c r="I261" i="50"/>
  <c r="J261" i="50"/>
  <c r="H262" i="50"/>
  <c r="I262" i="50"/>
  <c r="J262" i="50"/>
  <c r="H263" i="50"/>
  <c r="I263" i="50"/>
  <c r="J263" i="50"/>
  <c r="H264" i="50"/>
  <c r="I264" i="50"/>
  <c r="J264" i="50"/>
  <c r="H265" i="50"/>
  <c r="L265" i="50" s="1"/>
  <c r="I265" i="50"/>
  <c r="J265" i="50"/>
  <c r="H266" i="50"/>
  <c r="I266" i="50"/>
  <c r="J266" i="50"/>
  <c r="H267" i="50"/>
  <c r="I267" i="50"/>
  <c r="J267" i="50"/>
  <c r="H268" i="50"/>
  <c r="I268" i="50"/>
  <c r="J268" i="50"/>
  <c r="H269" i="50"/>
  <c r="I269" i="50"/>
  <c r="J269" i="50"/>
  <c r="H270" i="50"/>
  <c r="I270" i="50"/>
  <c r="J270" i="50"/>
  <c r="H271" i="50"/>
  <c r="I271" i="50"/>
  <c r="J271" i="50"/>
  <c r="H272" i="50"/>
  <c r="I272" i="50"/>
  <c r="J272" i="50"/>
  <c r="H273" i="50"/>
  <c r="L273" i="50" s="1"/>
  <c r="I273" i="50"/>
  <c r="J273" i="50"/>
  <c r="H274" i="50"/>
  <c r="I274" i="50"/>
  <c r="J274" i="50"/>
  <c r="H275" i="50"/>
  <c r="I275" i="50"/>
  <c r="J275" i="50"/>
  <c r="H276" i="50"/>
  <c r="I276" i="50"/>
  <c r="J276" i="50"/>
  <c r="H277" i="50"/>
  <c r="I277" i="50"/>
  <c r="J277" i="50"/>
  <c r="H278" i="50"/>
  <c r="I278" i="50"/>
  <c r="J278" i="50"/>
  <c r="H279" i="50"/>
  <c r="I279" i="50"/>
  <c r="J279" i="50"/>
  <c r="H280" i="50"/>
  <c r="I280" i="50"/>
  <c r="J280" i="50"/>
  <c r="H281" i="50"/>
  <c r="L281" i="50" s="1"/>
  <c r="I281" i="50"/>
  <c r="J281" i="50"/>
  <c r="H282" i="50"/>
  <c r="I282" i="50"/>
  <c r="J282" i="50"/>
  <c r="H283" i="50"/>
  <c r="I283" i="50"/>
  <c r="J283" i="50"/>
  <c r="H284" i="50"/>
  <c r="I284" i="50"/>
  <c r="J284" i="50"/>
  <c r="H285" i="50"/>
  <c r="I285" i="50"/>
  <c r="J285" i="50"/>
  <c r="H286" i="50"/>
  <c r="I286" i="50"/>
  <c r="J286" i="50"/>
  <c r="H287" i="50"/>
  <c r="I287" i="50"/>
  <c r="J287" i="50"/>
  <c r="H288" i="50"/>
  <c r="I288" i="50"/>
  <c r="J288" i="50"/>
  <c r="H289" i="50"/>
  <c r="L289" i="50" s="1"/>
  <c r="I289" i="50"/>
  <c r="J289" i="50"/>
  <c r="H290" i="50"/>
  <c r="I290" i="50"/>
  <c r="J290" i="50"/>
  <c r="H291" i="50"/>
  <c r="I291" i="50"/>
  <c r="J291" i="50"/>
  <c r="H292" i="50"/>
  <c r="I292" i="50"/>
  <c r="J292" i="50"/>
  <c r="H293" i="50"/>
  <c r="I293" i="50"/>
  <c r="J293" i="50"/>
  <c r="H294" i="50"/>
  <c r="I294" i="50"/>
  <c r="J294" i="50"/>
  <c r="H295" i="50"/>
  <c r="I295" i="50"/>
  <c r="J295" i="50"/>
  <c r="H296" i="50"/>
  <c r="I296" i="50"/>
  <c r="J296" i="50"/>
  <c r="H297" i="50"/>
  <c r="L297" i="50" s="1"/>
  <c r="I297" i="50"/>
  <c r="J297" i="50"/>
  <c r="H298" i="50"/>
  <c r="I298" i="50"/>
  <c r="J298" i="50"/>
  <c r="H299" i="50"/>
  <c r="I299" i="50"/>
  <c r="J299" i="50"/>
  <c r="H300" i="50"/>
  <c r="I300" i="50"/>
  <c r="J300" i="50"/>
  <c r="H301" i="50"/>
  <c r="I301" i="50"/>
  <c r="J301" i="50"/>
  <c r="H302" i="50"/>
  <c r="I302" i="50"/>
  <c r="J302" i="50"/>
  <c r="H303" i="50"/>
  <c r="I303" i="50"/>
  <c r="J303" i="50"/>
  <c r="H304" i="50"/>
  <c r="I304" i="50"/>
  <c r="J304" i="50"/>
  <c r="H305" i="50"/>
  <c r="L305" i="50" s="1"/>
  <c r="I305" i="50"/>
  <c r="J305" i="50"/>
  <c r="H306" i="50"/>
  <c r="I306" i="50"/>
  <c r="J306" i="50"/>
  <c r="H307" i="50"/>
  <c r="I307" i="50"/>
  <c r="J307" i="50"/>
  <c r="H308" i="50"/>
  <c r="I308" i="50"/>
  <c r="J308" i="50"/>
  <c r="H309" i="50"/>
  <c r="I309" i="50"/>
  <c r="J309" i="50"/>
  <c r="H310" i="50"/>
  <c r="I310" i="50"/>
  <c r="J310" i="50"/>
  <c r="H311" i="50"/>
  <c r="I311" i="50"/>
  <c r="J311" i="50"/>
  <c r="H312" i="50"/>
  <c r="I312" i="50"/>
  <c r="J312" i="50"/>
  <c r="H313" i="50"/>
  <c r="L313" i="50" s="1"/>
  <c r="I313" i="50"/>
  <c r="J313" i="50"/>
  <c r="H314" i="50"/>
  <c r="I314" i="50"/>
  <c r="J314" i="50"/>
  <c r="H315" i="50"/>
  <c r="I315" i="50"/>
  <c r="J315" i="50"/>
  <c r="H316" i="50"/>
  <c r="I316" i="50"/>
  <c r="J316" i="50"/>
  <c r="H317" i="50"/>
  <c r="I317" i="50"/>
  <c r="J317" i="50"/>
  <c r="H318" i="50"/>
  <c r="I318" i="50"/>
  <c r="J318" i="50"/>
  <c r="H319" i="50"/>
  <c r="I319" i="50"/>
  <c r="J319" i="50"/>
  <c r="H320" i="50"/>
  <c r="I320" i="50"/>
  <c r="J320" i="50"/>
  <c r="H321" i="50"/>
  <c r="L321" i="50" s="1"/>
  <c r="I321" i="50"/>
  <c r="J321" i="50"/>
  <c r="H322" i="50"/>
  <c r="I322" i="50"/>
  <c r="J322" i="50"/>
  <c r="H323" i="50"/>
  <c r="I323" i="50"/>
  <c r="J323" i="50"/>
  <c r="H324" i="50"/>
  <c r="I324" i="50"/>
  <c r="J324" i="50"/>
  <c r="H325" i="50"/>
  <c r="I325" i="50"/>
  <c r="J325" i="50"/>
  <c r="H326" i="50"/>
  <c r="I326" i="50"/>
  <c r="J326" i="50"/>
  <c r="H327" i="50"/>
  <c r="I327" i="50"/>
  <c r="J327" i="50"/>
  <c r="H328" i="50"/>
  <c r="I328" i="50"/>
  <c r="J328" i="50"/>
  <c r="H329" i="50"/>
  <c r="L329" i="50" s="1"/>
  <c r="I329" i="50"/>
  <c r="J329" i="50"/>
  <c r="H330" i="50"/>
  <c r="I330" i="50"/>
  <c r="J330" i="50"/>
  <c r="H331" i="50"/>
  <c r="I331" i="50"/>
  <c r="J331" i="50"/>
  <c r="H332" i="50"/>
  <c r="I332" i="50"/>
  <c r="J332" i="50"/>
  <c r="H333" i="50"/>
  <c r="I333" i="50"/>
  <c r="J333" i="50"/>
  <c r="H334" i="50"/>
  <c r="I334" i="50"/>
  <c r="J334" i="50"/>
  <c r="H335" i="50"/>
  <c r="I335" i="50"/>
  <c r="J335" i="50"/>
  <c r="H336" i="50"/>
  <c r="I336" i="50"/>
  <c r="J336" i="50"/>
  <c r="H337" i="50"/>
  <c r="L337" i="50" s="1"/>
  <c r="I337" i="50"/>
  <c r="J337" i="50"/>
  <c r="H338" i="50"/>
  <c r="I338" i="50"/>
  <c r="J338" i="50"/>
  <c r="H339" i="50"/>
  <c r="I339" i="50"/>
  <c r="J339" i="50"/>
  <c r="H340" i="50"/>
  <c r="I340" i="50"/>
  <c r="J340" i="50"/>
  <c r="H341" i="50"/>
  <c r="I341" i="50"/>
  <c r="J341" i="50"/>
  <c r="H342" i="50"/>
  <c r="I342" i="50"/>
  <c r="J342" i="50"/>
  <c r="H343" i="50"/>
  <c r="I343" i="50"/>
  <c r="J343" i="50"/>
  <c r="H344" i="50"/>
  <c r="I344" i="50"/>
  <c r="J344" i="50"/>
  <c r="H345" i="50"/>
  <c r="L345" i="50" s="1"/>
  <c r="I345" i="50"/>
  <c r="J345" i="50"/>
  <c r="H346" i="50"/>
  <c r="I346" i="50"/>
  <c r="J346" i="50"/>
  <c r="H347" i="50"/>
  <c r="I347" i="50"/>
  <c r="J347" i="50"/>
  <c r="H348" i="50"/>
  <c r="I348" i="50"/>
  <c r="J348" i="50"/>
  <c r="H349" i="50"/>
  <c r="I349" i="50"/>
  <c r="J349" i="50"/>
  <c r="H350" i="50"/>
  <c r="I350" i="50"/>
  <c r="J350" i="50"/>
  <c r="H351" i="50"/>
  <c r="I351" i="50"/>
  <c r="J351" i="50"/>
  <c r="H352" i="50"/>
  <c r="I352" i="50"/>
  <c r="J352" i="50"/>
  <c r="H353" i="50"/>
  <c r="L353" i="50" s="1"/>
  <c r="I353" i="50"/>
  <c r="J353" i="50"/>
  <c r="H354" i="50"/>
  <c r="I354" i="50"/>
  <c r="J354" i="50"/>
  <c r="H355" i="50"/>
  <c r="I355" i="50"/>
  <c r="J355" i="50"/>
  <c r="H356" i="50"/>
  <c r="I356" i="50"/>
  <c r="J356" i="50"/>
  <c r="H357" i="50"/>
  <c r="I357" i="50"/>
  <c r="J357" i="50"/>
  <c r="H358" i="50"/>
  <c r="I358" i="50"/>
  <c r="J358" i="50"/>
  <c r="H359" i="50"/>
  <c r="I359" i="50"/>
  <c r="J359" i="50"/>
  <c r="H360" i="50"/>
  <c r="I360" i="50"/>
  <c r="J360" i="50"/>
  <c r="H361" i="50"/>
  <c r="L361" i="50" s="1"/>
  <c r="I361" i="50"/>
  <c r="J361" i="50"/>
  <c r="H362" i="50"/>
  <c r="I362" i="50"/>
  <c r="J362" i="50"/>
  <c r="H363" i="50"/>
  <c r="I363" i="50"/>
  <c r="J363" i="50"/>
  <c r="H364" i="50"/>
  <c r="I364" i="50"/>
  <c r="J364" i="50"/>
  <c r="H365" i="50"/>
  <c r="I365" i="50"/>
  <c r="J365" i="50"/>
  <c r="H366" i="50"/>
  <c r="I366" i="50"/>
  <c r="J366" i="50"/>
  <c r="H367" i="50"/>
  <c r="I367" i="50"/>
  <c r="J367" i="50"/>
  <c r="H368" i="50"/>
  <c r="I368" i="50"/>
  <c r="J368" i="50"/>
  <c r="H369" i="50"/>
  <c r="L369" i="50" s="1"/>
  <c r="I369" i="50"/>
  <c r="J369" i="50"/>
  <c r="H370" i="50"/>
  <c r="I370" i="50"/>
  <c r="J370" i="50"/>
  <c r="H371" i="50"/>
  <c r="I371" i="50"/>
  <c r="J371" i="50"/>
  <c r="H372" i="50"/>
  <c r="I372" i="50"/>
  <c r="J372" i="50"/>
  <c r="H373" i="50"/>
  <c r="I373" i="50"/>
  <c r="J373" i="50"/>
  <c r="H374" i="50"/>
  <c r="I374" i="50"/>
  <c r="J374" i="50"/>
  <c r="H375" i="50"/>
  <c r="I375" i="50"/>
  <c r="J375" i="50"/>
  <c r="H376" i="50"/>
  <c r="I376" i="50"/>
  <c r="J376" i="50"/>
  <c r="H377" i="50"/>
  <c r="L377" i="50" s="1"/>
  <c r="I377" i="50"/>
  <c r="J377" i="50"/>
  <c r="H378" i="50"/>
  <c r="I378" i="50"/>
  <c r="J378" i="50"/>
  <c r="H379" i="50"/>
  <c r="I379" i="50"/>
  <c r="J379" i="50"/>
  <c r="H380" i="50"/>
  <c r="I380" i="50"/>
  <c r="J380" i="50"/>
  <c r="H381" i="50"/>
  <c r="I381" i="50"/>
  <c r="J381" i="50"/>
  <c r="H382" i="50"/>
  <c r="I382" i="50"/>
  <c r="J382" i="50"/>
  <c r="H383" i="50"/>
  <c r="I383" i="50"/>
  <c r="J383" i="50"/>
  <c r="H384" i="50"/>
  <c r="I384" i="50"/>
  <c r="J384" i="50"/>
  <c r="H385" i="50"/>
  <c r="I385" i="50"/>
  <c r="J385" i="50"/>
  <c r="H386" i="50"/>
  <c r="I386" i="50"/>
  <c r="J386" i="50"/>
  <c r="H387" i="50"/>
  <c r="I387" i="50"/>
  <c r="J387" i="50"/>
  <c r="H388" i="50"/>
  <c r="I388" i="50"/>
  <c r="J388" i="50"/>
  <c r="H389" i="50"/>
  <c r="I389" i="50"/>
  <c r="J389" i="50"/>
  <c r="H390" i="50"/>
  <c r="I390" i="50"/>
  <c r="J390" i="50"/>
  <c r="H391" i="50"/>
  <c r="I391" i="50"/>
  <c r="J391" i="50"/>
  <c r="H392" i="50"/>
  <c r="I392" i="50"/>
  <c r="J392" i="50"/>
  <c r="H393" i="50"/>
  <c r="L393" i="50" s="1"/>
  <c r="I393" i="50"/>
  <c r="J393" i="50"/>
  <c r="H394" i="50"/>
  <c r="I394" i="50"/>
  <c r="J394" i="50"/>
  <c r="H395" i="50"/>
  <c r="I395" i="50"/>
  <c r="J395" i="50"/>
  <c r="H396" i="50"/>
  <c r="I396" i="50"/>
  <c r="J396" i="50"/>
  <c r="H397" i="50"/>
  <c r="I397" i="50"/>
  <c r="J397" i="50"/>
  <c r="H398" i="50"/>
  <c r="I398" i="50"/>
  <c r="J398" i="50"/>
  <c r="H399" i="50"/>
  <c r="I399" i="50"/>
  <c r="J399" i="50"/>
  <c r="H400" i="50"/>
  <c r="I400" i="50"/>
  <c r="J400" i="50"/>
  <c r="H401" i="50"/>
  <c r="L401" i="50" s="1"/>
  <c r="I401" i="50"/>
  <c r="J401" i="50"/>
  <c r="H402" i="50"/>
  <c r="I402" i="50"/>
  <c r="J402" i="50"/>
  <c r="H403" i="50"/>
  <c r="I403" i="50"/>
  <c r="J403" i="50"/>
  <c r="H404" i="50"/>
  <c r="I404" i="50"/>
  <c r="J404" i="50"/>
  <c r="H405" i="50"/>
  <c r="I405" i="50"/>
  <c r="J405" i="50"/>
  <c r="H406" i="50"/>
  <c r="I406" i="50"/>
  <c r="J406" i="50"/>
  <c r="H407" i="50"/>
  <c r="I407" i="50"/>
  <c r="J407" i="50"/>
  <c r="H408" i="50"/>
  <c r="I408" i="50"/>
  <c r="J408" i="50"/>
  <c r="H409" i="50"/>
  <c r="L409" i="50" s="1"/>
  <c r="I409" i="50"/>
  <c r="J409" i="50"/>
  <c r="H410" i="50"/>
  <c r="I410" i="50"/>
  <c r="J410" i="50"/>
  <c r="H411" i="50"/>
  <c r="I411" i="50"/>
  <c r="J411" i="50"/>
  <c r="H412" i="50"/>
  <c r="I412" i="50"/>
  <c r="J412" i="50"/>
  <c r="H413" i="50"/>
  <c r="I413" i="50"/>
  <c r="J413" i="50"/>
  <c r="H414" i="50"/>
  <c r="I414" i="50"/>
  <c r="J414" i="50"/>
  <c r="H415" i="50"/>
  <c r="I415" i="50"/>
  <c r="J415" i="50"/>
  <c r="H416" i="50"/>
  <c r="I416" i="50"/>
  <c r="J416" i="50"/>
  <c r="H417" i="50"/>
  <c r="L417" i="50" s="1"/>
  <c r="I417" i="50"/>
  <c r="J417" i="50"/>
  <c r="H418" i="50"/>
  <c r="I418" i="50"/>
  <c r="J418" i="50"/>
  <c r="H419" i="50"/>
  <c r="I419" i="50"/>
  <c r="J419" i="50"/>
  <c r="H420" i="50"/>
  <c r="I420" i="50"/>
  <c r="J420" i="50"/>
  <c r="H421" i="50"/>
  <c r="I421" i="50"/>
  <c r="J421" i="50"/>
  <c r="H422" i="50"/>
  <c r="I422" i="50"/>
  <c r="J422" i="50"/>
  <c r="H423" i="50"/>
  <c r="I423" i="50"/>
  <c r="J423" i="50"/>
  <c r="H424" i="50"/>
  <c r="I424" i="50"/>
  <c r="J424" i="50"/>
  <c r="H425" i="50"/>
  <c r="L425" i="50" s="1"/>
  <c r="I425" i="50"/>
  <c r="J425" i="50"/>
  <c r="H426" i="50"/>
  <c r="I426" i="50"/>
  <c r="J426" i="50"/>
  <c r="H427" i="50"/>
  <c r="I427" i="50"/>
  <c r="J427" i="50"/>
  <c r="H428" i="50"/>
  <c r="I428" i="50"/>
  <c r="J428" i="50"/>
  <c r="H429" i="50"/>
  <c r="I429" i="50"/>
  <c r="J429" i="50"/>
  <c r="H430" i="50"/>
  <c r="I430" i="50"/>
  <c r="J430" i="50"/>
  <c r="H431" i="50"/>
  <c r="I431" i="50"/>
  <c r="J431" i="50"/>
  <c r="H432" i="50"/>
  <c r="I432" i="50"/>
  <c r="J432" i="50"/>
  <c r="H433" i="50"/>
  <c r="L433" i="50" s="1"/>
  <c r="I433" i="50"/>
  <c r="J433" i="50"/>
  <c r="H434" i="50"/>
  <c r="I434" i="50"/>
  <c r="J434" i="50"/>
  <c r="H435" i="50"/>
  <c r="I435" i="50"/>
  <c r="J435" i="50"/>
  <c r="H436" i="50"/>
  <c r="I436" i="50"/>
  <c r="J436" i="50"/>
  <c r="H437" i="50"/>
  <c r="I437" i="50"/>
  <c r="J437" i="50"/>
  <c r="H438" i="50"/>
  <c r="I438" i="50"/>
  <c r="J438" i="50"/>
  <c r="H439" i="50"/>
  <c r="I439" i="50"/>
  <c r="J439" i="50"/>
  <c r="H440" i="50"/>
  <c r="I440" i="50"/>
  <c r="J440" i="50"/>
  <c r="H441" i="50"/>
  <c r="L441" i="50" s="1"/>
  <c r="I441" i="50"/>
  <c r="J441" i="50"/>
  <c r="H442" i="50"/>
  <c r="I442" i="50"/>
  <c r="J442" i="50"/>
  <c r="H443" i="50"/>
  <c r="I443" i="50"/>
  <c r="J443" i="50"/>
  <c r="H444" i="50"/>
  <c r="I444" i="50"/>
  <c r="J444" i="50"/>
  <c r="H445" i="50"/>
  <c r="I445" i="50"/>
  <c r="J445" i="50"/>
  <c r="H446" i="50"/>
  <c r="I446" i="50"/>
  <c r="J446" i="50"/>
  <c r="H447" i="50"/>
  <c r="I447" i="50"/>
  <c r="J447" i="50"/>
  <c r="H448" i="50"/>
  <c r="I448" i="50"/>
  <c r="J448" i="50"/>
  <c r="H449" i="50"/>
  <c r="L449" i="50" s="1"/>
  <c r="I449" i="50"/>
  <c r="J449" i="50"/>
  <c r="H450" i="50"/>
  <c r="I450" i="50"/>
  <c r="J450" i="50"/>
  <c r="H451" i="50"/>
  <c r="I451" i="50"/>
  <c r="J451" i="50"/>
  <c r="H452" i="50"/>
  <c r="I452" i="50"/>
  <c r="J452" i="50"/>
  <c r="H453" i="50"/>
  <c r="I453" i="50"/>
  <c r="J453" i="50"/>
  <c r="H454" i="50"/>
  <c r="I454" i="50"/>
  <c r="J454" i="50"/>
  <c r="H455" i="50"/>
  <c r="I455" i="50"/>
  <c r="J455" i="50"/>
  <c r="H456" i="50"/>
  <c r="I456" i="50"/>
  <c r="J456" i="50"/>
  <c r="H457" i="50"/>
  <c r="L457" i="50" s="1"/>
  <c r="I457" i="50"/>
  <c r="J457" i="50"/>
  <c r="H458" i="50"/>
  <c r="I458" i="50"/>
  <c r="J458" i="50"/>
  <c r="H459" i="50"/>
  <c r="I459" i="50"/>
  <c r="J459" i="50"/>
  <c r="H460" i="50"/>
  <c r="I460" i="50"/>
  <c r="J460" i="50"/>
  <c r="H461" i="50"/>
  <c r="I461" i="50"/>
  <c r="J461" i="50"/>
  <c r="H462" i="50"/>
  <c r="I462" i="50"/>
  <c r="J462" i="50"/>
  <c r="H463" i="50"/>
  <c r="I463" i="50"/>
  <c r="J463" i="50"/>
  <c r="H464" i="50"/>
  <c r="I464" i="50"/>
  <c r="J464" i="50"/>
  <c r="H465" i="50"/>
  <c r="L465" i="50" s="1"/>
  <c r="I465" i="50"/>
  <c r="J465" i="50"/>
  <c r="H466" i="50"/>
  <c r="I466" i="50"/>
  <c r="J466" i="50"/>
  <c r="H467" i="50"/>
  <c r="I467" i="50"/>
  <c r="J467" i="50"/>
  <c r="H468" i="50"/>
  <c r="I468" i="50"/>
  <c r="J468" i="50"/>
  <c r="H469" i="50"/>
  <c r="I469" i="50"/>
  <c r="J469" i="50"/>
  <c r="H470" i="50"/>
  <c r="I470" i="50"/>
  <c r="J470" i="50"/>
  <c r="H471" i="50"/>
  <c r="I471" i="50"/>
  <c r="J471" i="50"/>
  <c r="H472" i="50"/>
  <c r="I472" i="50"/>
  <c r="J472" i="50"/>
  <c r="H473" i="50"/>
  <c r="L473" i="50" s="1"/>
  <c r="I473" i="50"/>
  <c r="J473" i="50"/>
  <c r="H474" i="50"/>
  <c r="I474" i="50"/>
  <c r="J474" i="50"/>
  <c r="H475" i="50"/>
  <c r="I475" i="50"/>
  <c r="J475" i="50"/>
  <c r="H476" i="50"/>
  <c r="I476" i="50"/>
  <c r="J476" i="50"/>
  <c r="H477" i="50"/>
  <c r="I477" i="50"/>
  <c r="J477" i="50"/>
  <c r="H478" i="50"/>
  <c r="I478" i="50"/>
  <c r="J478" i="50"/>
  <c r="H479" i="50"/>
  <c r="I479" i="50"/>
  <c r="J479" i="50"/>
  <c r="H480" i="50"/>
  <c r="I480" i="50"/>
  <c r="J480" i="50"/>
  <c r="H481" i="50"/>
  <c r="L481" i="50" s="1"/>
  <c r="I481" i="50"/>
  <c r="J481" i="50"/>
  <c r="H482" i="50"/>
  <c r="I482" i="50"/>
  <c r="J482" i="50"/>
  <c r="H483" i="50"/>
  <c r="I483" i="50"/>
  <c r="J483" i="50"/>
  <c r="H484" i="50"/>
  <c r="I484" i="50"/>
  <c r="J484" i="50"/>
  <c r="H485" i="50"/>
  <c r="I485" i="50"/>
  <c r="J485" i="50"/>
  <c r="H486" i="50"/>
  <c r="I486" i="50"/>
  <c r="J486" i="50"/>
  <c r="H487" i="50"/>
  <c r="I487" i="50"/>
  <c r="J487" i="50"/>
  <c r="H488" i="50"/>
  <c r="I488" i="50"/>
  <c r="J488" i="50"/>
  <c r="H489" i="50"/>
  <c r="L489" i="50" s="1"/>
  <c r="I489" i="50"/>
  <c r="J489" i="50"/>
  <c r="H490" i="50"/>
  <c r="I490" i="50"/>
  <c r="J490" i="50"/>
  <c r="H491" i="50"/>
  <c r="I491" i="50"/>
  <c r="J491" i="50"/>
  <c r="H492" i="50"/>
  <c r="I492" i="50"/>
  <c r="J492" i="50"/>
  <c r="H493" i="50"/>
  <c r="I493" i="50"/>
  <c r="J493" i="50"/>
  <c r="H494" i="50"/>
  <c r="I494" i="50"/>
  <c r="J494" i="50"/>
  <c r="H495" i="50"/>
  <c r="I495" i="50"/>
  <c r="J495" i="50"/>
  <c r="H496" i="50"/>
  <c r="I496" i="50"/>
  <c r="J496" i="50"/>
  <c r="H497" i="50"/>
  <c r="L497" i="50" s="1"/>
  <c r="I497" i="50"/>
  <c r="J497" i="50"/>
  <c r="H498" i="50"/>
  <c r="I498" i="50"/>
  <c r="J498" i="50"/>
  <c r="H499" i="50"/>
  <c r="I499" i="50"/>
  <c r="J499" i="50"/>
  <c r="H500" i="50"/>
  <c r="I500" i="50"/>
  <c r="J500" i="50"/>
  <c r="H501" i="50"/>
  <c r="I501" i="50"/>
  <c r="J501" i="50"/>
  <c r="H502" i="50"/>
  <c r="I502" i="50"/>
  <c r="J502" i="50"/>
  <c r="H503" i="50"/>
  <c r="I503" i="50"/>
  <c r="J503" i="50"/>
  <c r="H504" i="50"/>
  <c r="I504" i="50"/>
  <c r="J504" i="50"/>
  <c r="H505" i="50"/>
  <c r="L505" i="50" s="1"/>
  <c r="I505" i="50"/>
  <c r="J505" i="50"/>
  <c r="H506" i="50"/>
  <c r="I506" i="50"/>
  <c r="J506" i="50"/>
  <c r="H507" i="50"/>
  <c r="I507" i="50"/>
  <c r="J507" i="50"/>
  <c r="H508" i="50"/>
  <c r="I508" i="50"/>
  <c r="J508" i="50"/>
  <c r="H509" i="50"/>
  <c r="I509" i="50"/>
  <c r="J509" i="50"/>
  <c r="H510" i="50"/>
  <c r="I510" i="50"/>
  <c r="J510" i="50"/>
  <c r="H511" i="50"/>
  <c r="I511" i="50"/>
  <c r="J511" i="50"/>
  <c r="H512" i="50"/>
  <c r="I512" i="50"/>
  <c r="J512" i="50"/>
  <c r="H513" i="50"/>
  <c r="L513" i="50" s="1"/>
  <c r="I513" i="50"/>
  <c r="J513" i="50"/>
  <c r="H514" i="50"/>
  <c r="I514" i="50"/>
  <c r="J514" i="50"/>
  <c r="H515" i="50"/>
  <c r="I515" i="50"/>
  <c r="J515" i="50"/>
  <c r="H516" i="50"/>
  <c r="I516" i="50"/>
  <c r="J516" i="50"/>
  <c r="H517" i="50"/>
  <c r="I517" i="50"/>
  <c r="J517" i="50"/>
  <c r="H518" i="50"/>
  <c r="I518" i="50"/>
  <c r="J518" i="50"/>
  <c r="H519" i="50"/>
  <c r="I519" i="50"/>
  <c r="J519" i="50"/>
  <c r="H520" i="50"/>
  <c r="I520" i="50"/>
  <c r="J520" i="50"/>
  <c r="H521" i="50"/>
  <c r="L521" i="50" s="1"/>
  <c r="I521" i="50"/>
  <c r="J521" i="50"/>
  <c r="H522" i="50"/>
  <c r="I522" i="50"/>
  <c r="J522" i="50"/>
  <c r="H523" i="50"/>
  <c r="I523" i="50"/>
  <c r="J523" i="50"/>
  <c r="H524" i="50"/>
  <c r="I524" i="50"/>
  <c r="J524" i="50"/>
  <c r="H525" i="50"/>
  <c r="I525" i="50"/>
  <c r="J525" i="50"/>
  <c r="H526" i="50"/>
  <c r="I526" i="50"/>
  <c r="J526" i="50"/>
  <c r="H527" i="50"/>
  <c r="I527" i="50"/>
  <c r="J527" i="50"/>
  <c r="H528" i="50"/>
  <c r="I528" i="50"/>
  <c r="J528" i="50"/>
  <c r="H529" i="50"/>
  <c r="L529" i="50" s="1"/>
  <c r="I529" i="50"/>
  <c r="J529" i="50"/>
  <c r="H530" i="50"/>
  <c r="I530" i="50"/>
  <c r="J530" i="50"/>
  <c r="H531" i="50"/>
  <c r="I531" i="50"/>
  <c r="J531" i="50"/>
  <c r="H532" i="50"/>
  <c r="I532" i="50"/>
  <c r="J532" i="50"/>
  <c r="H533" i="50"/>
  <c r="I533" i="50"/>
  <c r="J533" i="50"/>
  <c r="H534" i="50"/>
  <c r="I534" i="50"/>
  <c r="J534" i="50"/>
  <c r="H535" i="50"/>
  <c r="I535" i="50"/>
  <c r="J535" i="50"/>
  <c r="H536" i="50"/>
  <c r="I536" i="50"/>
  <c r="J536" i="50"/>
  <c r="H537" i="50"/>
  <c r="L537" i="50" s="1"/>
  <c r="I537" i="50"/>
  <c r="J537" i="50"/>
  <c r="H538" i="50"/>
  <c r="I538" i="50"/>
  <c r="J538" i="50"/>
  <c r="H539" i="50"/>
  <c r="I539" i="50"/>
  <c r="J539" i="50"/>
  <c r="H540" i="50"/>
  <c r="I540" i="50"/>
  <c r="J540" i="50"/>
  <c r="H541" i="50"/>
  <c r="I541" i="50"/>
  <c r="J541" i="50"/>
  <c r="H542" i="50"/>
  <c r="I542" i="50"/>
  <c r="J542" i="50"/>
  <c r="H543" i="50"/>
  <c r="I543" i="50"/>
  <c r="J543" i="50"/>
  <c r="H544" i="50"/>
  <c r="I544" i="50"/>
  <c r="J544" i="50"/>
  <c r="H545" i="50"/>
  <c r="L545" i="50" s="1"/>
  <c r="I545" i="50"/>
  <c r="J545" i="50"/>
  <c r="H546" i="50"/>
  <c r="I546" i="50"/>
  <c r="J546" i="50"/>
  <c r="H547" i="50"/>
  <c r="I547" i="50"/>
  <c r="J547" i="50"/>
  <c r="H548" i="50"/>
  <c r="I548" i="50"/>
  <c r="J548" i="50"/>
  <c r="H549" i="50"/>
  <c r="I549" i="50"/>
  <c r="J549" i="50"/>
  <c r="H550" i="50"/>
  <c r="I550" i="50"/>
  <c r="J550" i="50"/>
  <c r="H551" i="50"/>
  <c r="I551" i="50"/>
  <c r="J551" i="50"/>
  <c r="H552" i="50"/>
  <c r="I552" i="50"/>
  <c r="J552" i="50"/>
  <c r="H553" i="50"/>
  <c r="L553" i="50" s="1"/>
  <c r="I553" i="50"/>
  <c r="J553" i="50"/>
  <c r="H554" i="50"/>
  <c r="I554" i="50"/>
  <c r="J554" i="50"/>
  <c r="H555" i="50"/>
  <c r="I555" i="50"/>
  <c r="J555" i="50"/>
  <c r="H556" i="50"/>
  <c r="I556" i="50"/>
  <c r="J556" i="50"/>
  <c r="H557" i="50"/>
  <c r="I557" i="50"/>
  <c r="J557" i="50"/>
  <c r="H558" i="50"/>
  <c r="I558" i="50"/>
  <c r="J558" i="50"/>
  <c r="H559" i="50"/>
  <c r="I559" i="50"/>
  <c r="J559" i="50"/>
  <c r="H560" i="50"/>
  <c r="I560" i="50"/>
  <c r="J560" i="50"/>
  <c r="H561" i="50"/>
  <c r="L561" i="50" s="1"/>
  <c r="I561" i="50"/>
  <c r="J561" i="50"/>
  <c r="H562" i="50"/>
  <c r="I562" i="50"/>
  <c r="J562" i="50"/>
  <c r="H563" i="50"/>
  <c r="I563" i="50"/>
  <c r="J563" i="50"/>
  <c r="H564" i="50"/>
  <c r="I564" i="50"/>
  <c r="J564" i="50"/>
  <c r="H565" i="50"/>
  <c r="I565" i="50"/>
  <c r="J565" i="50"/>
  <c r="H566" i="50"/>
  <c r="I566" i="50"/>
  <c r="J566" i="50"/>
  <c r="H567" i="50"/>
  <c r="I567" i="50"/>
  <c r="J567" i="50"/>
  <c r="H568" i="50"/>
  <c r="I568" i="50"/>
  <c r="J568" i="50"/>
  <c r="H569" i="50"/>
  <c r="L569" i="50" s="1"/>
  <c r="I569" i="50"/>
  <c r="J569" i="50"/>
  <c r="H570" i="50"/>
  <c r="I570" i="50"/>
  <c r="J570" i="50"/>
  <c r="H571" i="50"/>
  <c r="I571" i="50"/>
  <c r="J571" i="50"/>
  <c r="H572" i="50"/>
  <c r="I572" i="50"/>
  <c r="J572" i="50"/>
  <c r="H573" i="50"/>
  <c r="I573" i="50"/>
  <c r="J573" i="50"/>
  <c r="H574" i="50"/>
  <c r="I574" i="50"/>
  <c r="J574" i="50"/>
  <c r="H575" i="50"/>
  <c r="I575" i="50"/>
  <c r="J575" i="50"/>
  <c r="H576" i="50"/>
  <c r="I576" i="50"/>
  <c r="J576" i="50"/>
  <c r="H577" i="50"/>
  <c r="L577" i="50" s="1"/>
  <c r="I577" i="50"/>
  <c r="J577" i="50"/>
  <c r="H578" i="50"/>
  <c r="I578" i="50"/>
  <c r="J578" i="50"/>
  <c r="H579" i="50"/>
  <c r="I579" i="50"/>
  <c r="J579" i="50"/>
  <c r="H580" i="50"/>
  <c r="I580" i="50"/>
  <c r="J580" i="50"/>
  <c r="H581" i="50"/>
  <c r="I581" i="50"/>
  <c r="J581" i="50"/>
  <c r="H582" i="50"/>
  <c r="I582" i="50"/>
  <c r="J582" i="50"/>
  <c r="H583" i="50"/>
  <c r="I583" i="50"/>
  <c r="J583" i="50"/>
  <c r="H584" i="50"/>
  <c r="I584" i="50"/>
  <c r="J584" i="50"/>
  <c r="H585" i="50"/>
  <c r="L585" i="50" s="1"/>
  <c r="I585" i="50"/>
  <c r="J585" i="50"/>
  <c r="H586" i="50"/>
  <c r="I586" i="50"/>
  <c r="J586" i="50"/>
  <c r="H587" i="50"/>
  <c r="I587" i="50"/>
  <c r="J587" i="50"/>
  <c r="H588" i="50"/>
  <c r="I588" i="50"/>
  <c r="J588" i="50"/>
  <c r="H589" i="50"/>
  <c r="I589" i="50"/>
  <c r="J589" i="50"/>
  <c r="H590" i="50"/>
  <c r="I590" i="50"/>
  <c r="J590" i="50"/>
  <c r="H591" i="50"/>
  <c r="I591" i="50"/>
  <c r="J591" i="50"/>
  <c r="H592" i="50"/>
  <c r="I592" i="50"/>
  <c r="J592" i="50"/>
  <c r="H593" i="50"/>
  <c r="L593" i="50" s="1"/>
  <c r="I593" i="50"/>
  <c r="J593" i="50"/>
  <c r="H594" i="50"/>
  <c r="I594" i="50"/>
  <c r="J594" i="50"/>
  <c r="H595" i="50"/>
  <c r="I595" i="50"/>
  <c r="J595" i="50"/>
  <c r="H596" i="50"/>
  <c r="I596" i="50"/>
  <c r="J596" i="50"/>
  <c r="H597" i="50"/>
  <c r="I597" i="50"/>
  <c r="J597" i="50"/>
  <c r="H598" i="50"/>
  <c r="I598" i="50"/>
  <c r="J598" i="50"/>
  <c r="H599" i="50"/>
  <c r="I599" i="50"/>
  <c r="J599" i="50"/>
  <c r="H600" i="50"/>
  <c r="I600" i="50"/>
  <c r="J600" i="50"/>
  <c r="H601" i="50"/>
  <c r="L601" i="50" s="1"/>
  <c r="I601" i="50"/>
  <c r="J601" i="50"/>
  <c r="H602" i="50"/>
  <c r="I602" i="50"/>
  <c r="J602" i="50"/>
  <c r="H603" i="50"/>
  <c r="I603" i="50"/>
  <c r="J603" i="50"/>
  <c r="H604" i="50"/>
  <c r="I604" i="50"/>
  <c r="J604" i="50"/>
  <c r="H605" i="50"/>
  <c r="I605" i="50"/>
  <c r="J605" i="50"/>
  <c r="H606" i="50"/>
  <c r="I606" i="50"/>
  <c r="J606" i="50"/>
  <c r="H607" i="50"/>
  <c r="I607" i="50"/>
  <c r="J607" i="50"/>
  <c r="H608" i="50"/>
  <c r="I608" i="50"/>
  <c r="J608" i="50"/>
  <c r="H609" i="50"/>
  <c r="L609" i="50" s="1"/>
  <c r="I609" i="50"/>
  <c r="J609" i="50"/>
  <c r="H610" i="50"/>
  <c r="I610" i="50"/>
  <c r="J610" i="50"/>
  <c r="H611" i="50"/>
  <c r="I611" i="50"/>
  <c r="J611" i="50"/>
  <c r="H612" i="50"/>
  <c r="I612" i="50"/>
  <c r="J612" i="50"/>
  <c r="H613" i="50"/>
  <c r="I613" i="50"/>
  <c r="J613" i="50"/>
  <c r="H614" i="50"/>
  <c r="I614" i="50"/>
  <c r="J614" i="50"/>
  <c r="H615" i="50"/>
  <c r="I615" i="50"/>
  <c r="J615" i="50"/>
  <c r="H616" i="50"/>
  <c r="I616" i="50"/>
  <c r="J616" i="50"/>
  <c r="H617" i="50"/>
  <c r="L617" i="50" s="1"/>
  <c r="I617" i="50"/>
  <c r="J617" i="50"/>
  <c r="H618" i="50"/>
  <c r="I618" i="50"/>
  <c r="J618" i="50"/>
  <c r="H619" i="50"/>
  <c r="I619" i="50"/>
  <c r="J619" i="50"/>
  <c r="H620" i="50"/>
  <c r="I620" i="50"/>
  <c r="J620" i="50"/>
  <c r="H621" i="50"/>
  <c r="I621" i="50"/>
  <c r="J621" i="50"/>
  <c r="H622" i="50"/>
  <c r="I622" i="50"/>
  <c r="J622" i="50"/>
  <c r="H623" i="50"/>
  <c r="I623" i="50"/>
  <c r="J623" i="50"/>
  <c r="H624" i="50"/>
  <c r="I624" i="50"/>
  <c r="J624" i="50"/>
  <c r="H625" i="50"/>
  <c r="L625" i="50" s="1"/>
  <c r="I625" i="50"/>
  <c r="J625" i="50"/>
  <c r="H626" i="50"/>
  <c r="I626" i="50"/>
  <c r="J626" i="50"/>
  <c r="H627" i="50"/>
  <c r="I627" i="50"/>
  <c r="J627" i="50"/>
  <c r="H628" i="50"/>
  <c r="I628" i="50"/>
  <c r="J628" i="50"/>
  <c r="H629" i="50"/>
  <c r="I629" i="50"/>
  <c r="J629" i="50"/>
  <c r="H630" i="50"/>
  <c r="I630" i="50"/>
  <c r="J630" i="50"/>
  <c r="H631" i="50"/>
  <c r="I631" i="50"/>
  <c r="J631" i="50"/>
  <c r="H632" i="50"/>
  <c r="I632" i="50"/>
  <c r="J632" i="50"/>
  <c r="H633" i="50"/>
  <c r="L633" i="50" s="1"/>
  <c r="I633" i="50"/>
  <c r="J633" i="50"/>
  <c r="H634" i="50"/>
  <c r="I634" i="50"/>
  <c r="J634" i="50"/>
  <c r="H635" i="50"/>
  <c r="I635" i="50"/>
  <c r="J635" i="50"/>
  <c r="H636" i="50"/>
  <c r="I636" i="50"/>
  <c r="J636" i="50"/>
  <c r="H637" i="50"/>
  <c r="I637" i="50"/>
  <c r="J637" i="50"/>
  <c r="H638" i="50"/>
  <c r="I638" i="50"/>
  <c r="J638" i="50"/>
  <c r="H639" i="50"/>
  <c r="I639" i="50"/>
  <c r="J639" i="50"/>
  <c r="H640" i="50"/>
  <c r="I640" i="50"/>
  <c r="J640" i="50"/>
  <c r="H641" i="50"/>
  <c r="L641" i="50" s="1"/>
  <c r="I641" i="50"/>
  <c r="J641" i="50"/>
  <c r="H642" i="50"/>
  <c r="I642" i="50"/>
  <c r="J642" i="50"/>
  <c r="H643" i="50"/>
  <c r="I643" i="50"/>
  <c r="J643" i="50"/>
  <c r="H644" i="50"/>
  <c r="I644" i="50"/>
  <c r="J644" i="50"/>
  <c r="H645" i="50"/>
  <c r="I645" i="50"/>
  <c r="J645" i="50"/>
  <c r="H646" i="50"/>
  <c r="I646" i="50"/>
  <c r="J646" i="50"/>
  <c r="H647" i="50"/>
  <c r="I647" i="50"/>
  <c r="J647" i="50"/>
  <c r="H648" i="50"/>
  <c r="I648" i="50"/>
  <c r="J648" i="50"/>
  <c r="H649" i="50"/>
  <c r="L649" i="50" s="1"/>
  <c r="I649" i="50"/>
  <c r="J649" i="50"/>
  <c r="H650" i="50"/>
  <c r="I650" i="50"/>
  <c r="J650" i="50"/>
  <c r="H651" i="50"/>
  <c r="I651" i="50"/>
  <c r="J651" i="50"/>
  <c r="H652" i="50"/>
  <c r="I652" i="50"/>
  <c r="J652" i="50"/>
  <c r="H653" i="50"/>
  <c r="I653" i="50"/>
  <c r="J653" i="50"/>
  <c r="H654" i="50"/>
  <c r="I654" i="50"/>
  <c r="J654" i="50"/>
  <c r="H655" i="50"/>
  <c r="I655" i="50"/>
  <c r="J655" i="50"/>
  <c r="H656" i="50"/>
  <c r="I656" i="50"/>
  <c r="J656" i="50"/>
  <c r="H657" i="50"/>
  <c r="L657" i="50" s="1"/>
  <c r="I657" i="50"/>
  <c r="J657" i="50"/>
  <c r="H658" i="50"/>
  <c r="I658" i="50"/>
  <c r="J658" i="50"/>
  <c r="H659" i="50"/>
  <c r="I659" i="50"/>
  <c r="J659" i="50"/>
  <c r="H660" i="50"/>
  <c r="I660" i="50"/>
  <c r="J660" i="50"/>
  <c r="H661" i="50"/>
  <c r="I661" i="50"/>
  <c r="J661" i="50"/>
  <c r="H662" i="50"/>
  <c r="I662" i="50"/>
  <c r="J662" i="50"/>
  <c r="H663" i="50"/>
  <c r="I663" i="50"/>
  <c r="J663" i="50"/>
  <c r="H664" i="50"/>
  <c r="I664" i="50"/>
  <c r="J664" i="50"/>
  <c r="H665" i="50"/>
  <c r="L665" i="50" s="1"/>
  <c r="I665" i="50"/>
  <c r="J665" i="50"/>
  <c r="H666" i="50"/>
  <c r="I666" i="50"/>
  <c r="J666" i="50"/>
  <c r="H667" i="50"/>
  <c r="I667" i="50"/>
  <c r="J667" i="50"/>
  <c r="H668" i="50"/>
  <c r="I668" i="50"/>
  <c r="J668" i="50"/>
  <c r="H669" i="50"/>
  <c r="I669" i="50"/>
  <c r="J669" i="50"/>
  <c r="H670" i="50"/>
  <c r="I670" i="50"/>
  <c r="J670" i="50"/>
  <c r="H671" i="50"/>
  <c r="I671" i="50"/>
  <c r="J671" i="50"/>
  <c r="H672" i="50"/>
  <c r="I672" i="50"/>
  <c r="J672" i="50"/>
  <c r="H673" i="50"/>
  <c r="L673" i="50" s="1"/>
  <c r="I673" i="50"/>
  <c r="J673" i="50"/>
  <c r="H674" i="50"/>
  <c r="I674" i="50"/>
  <c r="J674" i="50"/>
  <c r="H675" i="50"/>
  <c r="I675" i="50"/>
  <c r="J675" i="50"/>
  <c r="H676" i="50"/>
  <c r="I676" i="50"/>
  <c r="J676" i="50"/>
  <c r="H677" i="50"/>
  <c r="I677" i="50"/>
  <c r="J677" i="50"/>
  <c r="H678" i="50"/>
  <c r="I678" i="50"/>
  <c r="J678" i="50"/>
  <c r="H679" i="50"/>
  <c r="I679" i="50"/>
  <c r="J679" i="50"/>
  <c r="H680" i="50"/>
  <c r="I680" i="50"/>
  <c r="J680" i="50"/>
  <c r="H681" i="50"/>
  <c r="L681" i="50" s="1"/>
  <c r="I681" i="50"/>
  <c r="J681" i="50"/>
  <c r="H682" i="50"/>
  <c r="I682" i="50"/>
  <c r="J682" i="50"/>
  <c r="H683" i="50"/>
  <c r="I683" i="50"/>
  <c r="J683" i="50"/>
  <c r="H684" i="50"/>
  <c r="I684" i="50"/>
  <c r="J684" i="50"/>
  <c r="H685" i="50"/>
  <c r="I685" i="50"/>
  <c r="J685" i="50"/>
  <c r="H686" i="50"/>
  <c r="I686" i="50"/>
  <c r="J686" i="50"/>
  <c r="H687" i="50"/>
  <c r="I687" i="50"/>
  <c r="J687" i="50"/>
  <c r="H688" i="50"/>
  <c r="I688" i="50"/>
  <c r="J688" i="50"/>
  <c r="H689" i="50"/>
  <c r="L689" i="50" s="1"/>
  <c r="I689" i="50"/>
  <c r="J689" i="50"/>
  <c r="H690" i="50"/>
  <c r="I690" i="50"/>
  <c r="J690" i="50"/>
  <c r="H691" i="50"/>
  <c r="I691" i="50"/>
  <c r="J691" i="50"/>
  <c r="H692" i="50"/>
  <c r="I692" i="50"/>
  <c r="J692" i="50"/>
  <c r="H693" i="50"/>
  <c r="I693" i="50"/>
  <c r="J693" i="50"/>
  <c r="H694" i="50"/>
  <c r="I694" i="50"/>
  <c r="J694" i="50"/>
  <c r="H695" i="50"/>
  <c r="I695" i="50"/>
  <c r="J695" i="50"/>
  <c r="H696" i="50"/>
  <c r="I696" i="50"/>
  <c r="J696" i="50"/>
  <c r="H697" i="50"/>
  <c r="L697" i="50" s="1"/>
  <c r="I697" i="50"/>
  <c r="J697" i="50"/>
  <c r="H698" i="50"/>
  <c r="I698" i="50"/>
  <c r="J698" i="50"/>
  <c r="H699" i="50"/>
  <c r="I699" i="50"/>
  <c r="J699" i="50"/>
  <c r="H700" i="50"/>
  <c r="I700" i="50"/>
  <c r="J700" i="50"/>
  <c r="H701" i="50"/>
  <c r="I701" i="50"/>
  <c r="J701" i="50"/>
  <c r="H702" i="50"/>
  <c r="I702" i="50"/>
  <c r="J702" i="50"/>
  <c r="H703" i="50"/>
  <c r="I703" i="50"/>
  <c r="J703" i="50"/>
  <c r="H704" i="50"/>
  <c r="I704" i="50"/>
  <c r="J704" i="50"/>
  <c r="H705" i="50"/>
  <c r="L705" i="50" s="1"/>
  <c r="I705" i="50"/>
  <c r="J705" i="50"/>
  <c r="H706" i="50"/>
  <c r="I706" i="50"/>
  <c r="J706" i="50"/>
  <c r="H707" i="50"/>
  <c r="I707" i="50"/>
  <c r="J707" i="50"/>
  <c r="H708" i="50"/>
  <c r="I708" i="50"/>
  <c r="J708" i="50"/>
  <c r="H709" i="50"/>
  <c r="I709" i="50"/>
  <c r="J709" i="50"/>
  <c r="H710" i="50"/>
  <c r="I710" i="50"/>
  <c r="J710" i="50"/>
  <c r="H711" i="50"/>
  <c r="I711" i="50"/>
  <c r="J711" i="50"/>
  <c r="H712" i="50"/>
  <c r="I712" i="50"/>
  <c r="J712" i="50"/>
  <c r="H713" i="50"/>
  <c r="L713" i="50" s="1"/>
  <c r="I713" i="50"/>
  <c r="J713" i="50"/>
  <c r="H714" i="50"/>
  <c r="I714" i="50"/>
  <c r="J714" i="50"/>
  <c r="H715" i="50"/>
  <c r="I715" i="50"/>
  <c r="J715" i="50"/>
  <c r="H716" i="50"/>
  <c r="I716" i="50"/>
  <c r="J716" i="50"/>
  <c r="H717" i="50"/>
  <c r="I717" i="50"/>
  <c r="J717" i="50"/>
  <c r="H718" i="50"/>
  <c r="I718" i="50"/>
  <c r="J718" i="50"/>
  <c r="H719" i="50"/>
  <c r="I719" i="50"/>
  <c r="J719" i="50"/>
  <c r="H720" i="50"/>
  <c r="I720" i="50"/>
  <c r="J720" i="50"/>
  <c r="H721" i="50"/>
  <c r="L721" i="50" s="1"/>
  <c r="I721" i="50"/>
  <c r="J721" i="50"/>
  <c r="H722" i="50"/>
  <c r="I722" i="50"/>
  <c r="J722" i="50"/>
  <c r="H723" i="50"/>
  <c r="I723" i="50"/>
  <c r="J723" i="50"/>
  <c r="H724" i="50"/>
  <c r="I724" i="50"/>
  <c r="J724" i="50"/>
  <c r="H725" i="50"/>
  <c r="I725" i="50"/>
  <c r="J725" i="50"/>
  <c r="H726" i="50"/>
  <c r="I726" i="50"/>
  <c r="J726" i="50"/>
  <c r="H727" i="50"/>
  <c r="I727" i="50"/>
  <c r="J727" i="50"/>
  <c r="H728" i="50"/>
  <c r="I728" i="50"/>
  <c r="J728" i="50"/>
  <c r="H729" i="50"/>
  <c r="L729" i="50" s="1"/>
  <c r="I729" i="50"/>
  <c r="J729" i="50"/>
  <c r="H730" i="50"/>
  <c r="I730" i="50"/>
  <c r="J730" i="50"/>
  <c r="H731" i="50"/>
  <c r="I731" i="50"/>
  <c r="J731" i="50"/>
  <c r="H732" i="50"/>
  <c r="I732" i="50"/>
  <c r="J732" i="50"/>
  <c r="H733" i="50"/>
  <c r="I733" i="50"/>
  <c r="J733" i="50"/>
  <c r="H734" i="50"/>
  <c r="I734" i="50"/>
  <c r="J734" i="50"/>
  <c r="H735" i="50"/>
  <c r="I735" i="50"/>
  <c r="J735" i="50"/>
  <c r="H736" i="50"/>
  <c r="I736" i="50"/>
  <c r="J736" i="50"/>
  <c r="H737" i="50"/>
  <c r="L737" i="50" s="1"/>
  <c r="I737" i="50"/>
  <c r="J737" i="50"/>
  <c r="H738" i="50"/>
  <c r="I738" i="50"/>
  <c r="J738" i="50"/>
  <c r="H739" i="50"/>
  <c r="I739" i="50"/>
  <c r="J739" i="50"/>
  <c r="H740" i="50"/>
  <c r="I740" i="50"/>
  <c r="J740" i="50"/>
  <c r="H741" i="50"/>
  <c r="I741" i="50"/>
  <c r="J741" i="50"/>
  <c r="H742" i="50"/>
  <c r="I742" i="50"/>
  <c r="J742" i="50"/>
  <c r="H743" i="50"/>
  <c r="I743" i="50"/>
  <c r="J743" i="50"/>
  <c r="H744" i="50"/>
  <c r="I744" i="50"/>
  <c r="J744" i="50"/>
  <c r="H745" i="50"/>
  <c r="L745" i="50" s="1"/>
  <c r="I745" i="50"/>
  <c r="J745" i="50"/>
  <c r="H746" i="50"/>
  <c r="I746" i="50"/>
  <c r="J746" i="50"/>
  <c r="H747" i="50"/>
  <c r="I747" i="50"/>
  <c r="J747" i="50"/>
  <c r="H748" i="50"/>
  <c r="I748" i="50"/>
  <c r="J748" i="50"/>
  <c r="H749" i="50"/>
  <c r="I749" i="50"/>
  <c r="J749" i="50"/>
  <c r="H750" i="50"/>
  <c r="I750" i="50"/>
  <c r="J750" i="50"/>
  <c r="H751" i="50"/>
  <c r="I751" i="50"/>
  <c r="J751" i="50"/>
  <c r="H752" i="50"/>
  <c r="I752" i="50"/>
  <c r="J752" i="50"/>
  <c r="H753" i="50"/>
  <c r="L753" i="50" s="1"/>
  <c r="I753" i="50"/>
  <c r="J753" i="50"/>
  <c r="H754" i="50"/>
  <c r="I754" i="50"/>
  <c r="J754" i="50"/>
  <c r="H755" i="50"/>
  <c r="I755" i="50"/>
  <c r="J755" i="50"/>
  <c r="H756" i="50"/>
  <c r="I756" i="50"/>
  <c r="J756" i="50"/>
  <c r="H757" i="50"/>
  <c r="I757" i="50"/>
  <c r="J757" i="50"/>
  <c r="H758" i="50"/>
  <c r="I758" i="50"/>
  <c r="J758" i="50"/>
  <c r="H759" i="50"/>
  <c r="I759" i="50"/>
  <c r="J759" i="50"/>
  <c r="H760" i="50"/>
  <c r="I760" i="50"/>
  <c r="J760" i="50"/>
  <c r="H761" i="50"/>
  <c r="L761" i="50" s="1"/>
  <c r="I761" i="50"/>
  <c r="J761" i="50"/>
  <c r="H762" i="50"/>
  <c r="I762" i="50"/>
  <c r="J762" i="50"/>
  <c r="H763" i="50"/>
  <c r="I763" i="50"/>
  <c r="J763" i="50"/>
  <c r="H764" i="50"/>
  <c r="I764" i="50"/>
  <c r="J764" i="50"/>
  <c r="H765" i="50"/>
  <c r="I765" i="50"/>
  <c r="J765" i="50"/>
  <c r="H766" i="50"/>
  <c r="I766" i="50"/>
  <c r="J766" i="50"/>
  <c r="H767" i="50"/>
  <c r="I767" i="50"/>
  <c r="J767" i="50"/>
  <c r="H768" i="50"/>
  <c r="I768" i="50"/>
  <c r="J768" i="50"/>
  <c r="H769" i="50"/>
  <c r="L769" i="50" s="1"/>
  <c r="I769" i="50"/>
  <c r="J769" i="50"/>
  <c r="H770" i="50"/>
  <c r="I770" i="50"/>
  <c r="J770" i="50"/>
  <c r="H771" i="50"/>
  <c r="I771" i="50"/>
  <c r="J771" i="50"/>
  <c r="H772" i="50"/>
  <c r="I772" i="50"/>
  <c r="J772" i="50"/>
  <c r="H773" i="50"/>
  <c r="I773" i="50"/>
  <c r="J773" i="50"/>
  <c r="H774" i="50"/>
  <c r="I774" i="50"/>
  <c r="J774" i="50"/>
  <c r="H775" i="50"/>
  <c r="I775" i="50"/>
  <c r="J775" i="50"/>
  <c r="H776" i="50"/>
  <c r="I776" i="50"/>
  <c r="J776" i="50"/>
  <c r="H777" i="50"/>
  <c r="L777" i="50" s="1"/>
  <c r="I777" i="50"/>
  <c r="J777" i="50"/>
  <c r="H778" i="50"/>
  <c r="I778" i="50"/>
  <c r="J778" i="50"/>
  <c r="H779" i="50"/>
  <c r="I779" i="50"/>
  <c r="J779" i="50"/>
  <c r="H780" i="50"/>
  <c r="I780" i="50"/>
  <c r="J780" i="50"/>
  <c r="H781" i="50"/>
  <c r="I781" i="50"/>
  <c r="J781" i="50"/>
  <c r="H782" i="50"/>
  <c r="I782" i="50"/>
  <c r="J782" i="50"/>
  <c r="H783" i="50"/>
  <c r="I783" i="50"/>
  <c r="J783" i="50"/>
  <c r="H784" i="50"/>
  <c r="I784" i="50"/>
  <c r="J784" i="50"/>
  <c r="H785" i="50"/>
  <c r="L785" i="50" s="1"/>
  <c r="I785" i="50"/>
  <c r="J785" i="50"/>
  <c r="H786" i="50"/>
  <c r="I786" i="50"/>
  <c r="J786" i="50"/>
  <c r="H787" i="50"/>
  <c r="I787" i="50"/>
  <c r="J787" i="50"/>
  <c r="H788" i="50"/>
  <c r="I788" i="50"/>
  <c r="J788" i="50"/>
  <c r="H789" i="50"/>
  <c r="I789" i="50"/>
  <c r="J789" i="50"/>
  <c r="H790" i="50"/>
  <c r="I790" i="50"/>
  <c r="J790" i="50"/>
  <c r="H791" i="50"/>
  <c r="I791" i="50"/>
  <c r="J791" i="50"/>
  <c r="H792" i="50"/>
  <c r="I792" i="50"/>
  <c r="J792" i="50"/>
  <c r="H793" i="50"/>
  <c r="L793" i="50" s="1"/>
  <c r="I793" i="50"/>
  <c r="J793" i="50"/>
  <c r="H794" i="50"/>
  <c r="I794" i="50"/>
  <c r="J794" i="50"/>
  <c r="H795" i="50"/>
  <c r="I795" i="50"/>
  <c r="J795" i="50"/>
  <c r="H796" i="50"/>
  <c r="I796" i="50"/>
  <c r="J796" i="50"/>
  <c r="H797" i="50"/>
  <c r="I797" i="50"/>
  <c r="J797" i="50"/>
  <c r="H798" i="50"/>
  <c r="I798" i="50"/>
  <c r="J798" i="50"/>
  <c r="H799" i="50"/>
  <c r="I799" i="50"/>
  <c r="J799" i="50"/>
  <c r="H800" i="50"/>
  <c r="I800" i="50"/>
  <c r="J800" i="50"/>
  <c r="H801" i="50"/>
  <c r="L801" i="50" s="1"/>
  <c r="I801" i="50"/>
  <c r="J801" i="50"/>
  <c r="H802" i="50"/>
  <c r="I802" i="50"/>
  <c r="J802" i="50"/>
  <c r="H803" i="50"/>
  <c r="I803" i="50"/>
  <c r="J803" i="50"/>
  <c r="H804" i="50"/>
  <c r="I804" i="50"/>
  <c r="J804" i="50"/>
  <c r="H805" i="50"/>
  <c r="I805" i="50"/>
  <c r="J805" i="50"/>
  <c r="H806" i="50"/>
  <c r="I806" i="50"/>
  <c r="J806" i="50"/>
  <c r="H807" i="50"/>
  <c r="I807" i="50"/>
  <c r="J807" i="50"/>
  <c r="H808" i="50"/>
  <c r="I808" i="50"/>
  <c r="J808" i="50"/>
  <c r="H809" i="50"/>
  <c r="L809" i="50" s="1"/>
  <c r="I809" i="50"/>
  <c r="J809" i="50"/>
  <c r="H810" i="50"/>
  <c r="I810" i="50"/>
  <c r="J810" i="50"/>
  <c r="H811" i="50"/>
  <c r="I811" i="50"/>
  <c r="J811" i="50"/>
  <c r="H812" i="50"/>
  <c r="I812" i="50"/>
  <c r="J812" i="50"/>
  <c r="H813" i="50"/>
  <c r="I813" i="50"/>
  <c r="J813" i="50"/>
  <c r="H814" i="50"/>
  <c r="I814" i="50"/>
  <c r="J814" i="50"/>
  <c r="H815" i="50"/>
  <c r="I815" i="50"/>
  <c r="J815" i="50"/>
  <c r="H816" i="50"/>
  <c r="I816" i="50"/>
  <c r="J816" i="50"/>
  <c r="H817" i="50"/>
  <c r="L817" i="50" s="1"/>
  <c r="I817" i="50"/>
  <c r="J817" i="50"/>
  <c r="H818" i="50"/>
  <c r="I818" i="50"/>
  <c r="J818" i="50"/>
  <c r="H819" i="50"/>
  <c r="I819" i="50"/>
  <c r="J819" i="50"/>
  <c r="H820" i="50"/>
  <c r="I820" i="50"/>
  <c r="J820" i="50"/>
  <c r="H821" i="50"/>
  <c r="I821" i="50"/>
  <c r="J821" i="50"/>
  <c r="H822" i="50"/>
  <c r="I822" i="50"/>
  <c r="J822" i="50"/>
  <c r="H823" i="50"/>
  <c r="I823" i="50"/>
  <c r="J823" i="50"/>
  <c r="H824" i="50"/>
  <c r="I824" i="50"/>
  <c r="J824" i="50"/>
  <c r="H825" i="50"/>
  <c r="L825" i="50" s="1"/>
  <c r="I825" i="50"/>
  <c r="J825" i="50"/>
  <c r="H826" i="50"/>
  <c r="I826" i="50"/>
  <c r="J826" i="50"/>
  <c r="H827" i="50"/>
  <c r="I827" i="50"/>
  <c r="J827" i="50"/>
  <c r="H828" i="50"/>
  <c r="I828" i="50"/>
  <c r="J828" i="50"/>
  <c r="H829" i="50"/>
  <c r="I829" i="50"/>
  <c r="J829" i="50"/>
  <c r="H830" i="50"/>
  <c r="I830" i="50"/>
  <c r="J830" i="50"/>
  <c r="H831" i="50"/>
  <c r="I831" i="50"/>
  <c r="J831" i="50"/>
  <c r="H832" i="50"/>
  <c r="I832" i="50"/>
  <c r="J832" i="50"/>
  <c r="H833" i="50"/>
  <c r="L833" i="50" s="1"/>
  <c r="I833" i="50"/>
  <c r="J833" i="50"/>
  <c r="H834" i="50"/>
  <c r="I834" i="50"/>
  <c r="J834" i="50"/>
  <c r="H835" i="50"/>
  <c r="I835" i="50"/>
  <c r="J835" i="50"/>
  <c r="H836" i="50"/>
  <c r="I836" i="50"/>
  <c r="J836" i="50"/>
  <c r="H837" i="50"/>
  <c r="I837" i="50"/>
  <c r="J837" i="50"/>
  <c r="H838" i="50"/>
  <c r="I838" i="50"/>
  <c r="J838" i="50"/>
  <c r="H839" i="50"/>
  <c r="I839" i="50"/>
  <c r="J839" i="50"/>
  <c r="H840" i="50"/>
  <c r="I840" i="50"/>
  <c r="J840" i="50"/>
  <c r="H841" i="50"/>
  <c r="L841" i="50" s="1"/>
  <c r="I841" i="50"/>
  <c r="J841" i="50"/>
  <c r="H842" i="50"/>
  <c r="I842" i="50"/>
  <c r="J842" i="50"/>
  <c r="H843" i="50"/>
  <c r="I843" i="50"/>
  <c r="J843" i="50"/>
  <c r="H844" i="50"/>
  <c r="I844" i="50"/>
  <c r="J844" i="50"/>
  <c r="H845" i="50"/>
  <c r="I845" i="50"/>
  <c r="J845" i="50"/>
  <c r="H846" i="50"/>
  <c r="I846" i="50"/>
  <c r="J846" i="50"/>
  <c r="H847" i="50"/>
  <c r="I847" i="50"/>
  <c r="J847" i="50"/>
  <c r="H848" i="50"/>
  <c r="I848" i="50"/>
  <c r="J848" i="50"/>
  <c r="H849" i="50"/>
  <c r="L849" i="50" s="1"/>
  <c r="I849" i="50"/>
  <c r="J849" i="50"/>
  <c r="H850" i="50"/>
  <c r="I850" i="50"/>
  <c r="J850" i="50"/>
  <c r="H851" i="50"/>
  <c r="I851" i="50"/>
  <c r="J851" i="50"/>
  <c r="H852" i="50"/>
  <c r="I852" i="50"/>
  <c r="J852" i="50"/>
  <c r="H853" i="50"/>
  <c r="I853" i="50"/>
  <c r="J853" i="50"/>
  <c r="H854" i="50"/>
  <c r="I854" i="50"/>
  <c r="J854" i="50"/>
  <c r="H855" i="50"/>
  <c r="I855" i="50"/>
  <c r="J855" i="50"/>
  <c r="H856" i="50"/>
  <c r="I856" i="50"/>
  <c r="J856" i="50"/>
  <c r="H857" i="50"/>
  <c r="L857" i="50" s="1"/>
  <c r="I857" i="50"/>
  <c r="J857" i="50"/>
  <c r="H858" i="50"/>
  <c r="I858" i="50"/>
  <c r="J858" i="50"/>
  <c r="H859" i="50"/>
  <c r="I859" i="50"/>
  <c r="J859" i="50"/>
  <c r="H860" i="50"/>
  <c r="I860" i="50"/>
  <c r="J860" i="50"/>
  <c r="H861" i="50"/>
  <c r="I861" i="50"/>
  <c r="J861" i="50"/>
  <c r="H862" i="50"/>
  <c r="I862" i="50"/>
  <c r="J862" i="50"/>
  <c r="H863" i="50"/>
  <c r="I863" i="50"/>
  <c r="J863" i="50"/>
  <c r="H864" i="50"/>
  <c r="I864" i="50"/>
  <c r="J864" i="50"/>
  <c r="H865" i="50"/>
  <c r="L865" i="50" s="1"/>
  <c r="I865" i="50"/>
  <c r="J865" i="50"/>
  <c r="H866" i="50"/>
  <c r="I866" i="50"/>
  <c r="J866" i="50"/>
  <c r="H867" i="50"/>
  <c r="I867" i="50"/>
  <c r="J867" i="50"/>
  <c r="H868" i="50"/>
  <c r="I868" i="50"/>
  <c r="J868" i="50"/>
  <c r="H869" i="50"/>
  <c r="I869" i="50"/>
  <c r="J869" i="50"/>
  <c r="H870" i="50"/>
  <c r="I870" i="50"/>
  <c r="J870" i="50"/>
  <c r="H871" i="50"/>
  <c r="I871" i="50"/>
  <c r="J871" i="50"/>
  <c r="H872" i="50"/>
  <c r="I872" i="50"/>
  <c r="J872" i="50"/>
  <c r="H873" i="50"/>
  <c r="L873" i="50" s="1"/>
  <c r="I873" i="50"/>
  <c r="J873" i="50"/>
  <c r="H874" i="50"/>
  <c r="I874" i="50"/>
  <c r="J874" i="50"/>
  <c r="H875" i="50"/>
  <c r="I875" i="50"/>
  <c r="J875" i="50"/>
  <c r="H876" i="50"/>
  <c r="I876" i="50"/>
  <c r="J876" i="50"/>
  <c r="H877" i="50"/>
  <c r="I877" i="50"/>
  <c r="J877" i="50"/>
  <c r="H878" i="50"/>
  <c r="I878" i="50"/>
  <c r="J878" i="50"/>
  <c r="H879" i="50"/>
  <c r="I879" i="50"/>
  <c r="J879" i="50"/>
  <c r="H880" i="50"/>
  <c r="I880" i="50"/>
  <c r="J880" i="50"/>
  <c r="H881" i="50"/>
  <c r="L881" i="50" s="1"/>
  <c r="I881" i="50"/>
  <c r="J881" i="50"/>
  <c r="H882" i="50"/>
  <c r="I882" i="50"/>
  <c r="J882" i="50"/>
  <c r="H883" i="50"/>
  <c r="I883" i="50"/>
  <c r="J883" i="50"/>
  <c r="H884" i="50"/>
  <c r="I884" i="50"/>
  <c r="J884" i="50"/>
  <c r="H885" i="50"/>
  <c r="I885" i="50"/>
  <c r="J885" i="50"/>
  <c r="H886" i="50"/>
  <c r="I886" i="50"/>
  <c r="J886" i="50"/>
  <c r="H887" i="50"/>
  <c r="I887" i="50"/>
  <c r="J887" i="50"/>
  <c r="H888" i="50"/>
  <c r="I888" i="50"/>
  <c r="J888" i="50"/>
  <c r="H889" i="50"/>
  <c r="L889" i="50" s="1"/>
  <c r="I889" i="50"/>
  <c r="J889" i="50"/>
  <c r="H890" i="50"/>
  <c r="I890" i="50"/>
  <c r="J890" i="50"/>
  <c r="H891" i="50"/>
  <c r="I891" i="50"/>
  <c r="J891" i="50"/>
  <c r="H892" i="50"/>
  <c r="I892" i="50"/>
  <c r="J892" i="50"/>
  <c r="H893" i="50"/>
  <c r="I893" i="50"/>
  <c r="J893" i="50"/>
  <c r="H894" i="50"/>
  <c r="I894" i="50"/>
  <c r="J894" i="50"/>
  <c r="H895" i="50"/>
  <c r="I895" i="50"/>
  <c r="J895" i="50"/>
  <c r="H896" i="50"/>
  <c r="I896" i="50"/>
  <c r="J896" i="50"/>
  <c r="H897" i="50"/>
  <c r="L897" i="50" s="1"/>
  <c r="I897" i="50"/>
  <c r="J897" i="50"/>
  <c r="H898" i="50"/>
  <c r="I898" i="50"/>
  <c r="J898" i="50"/>
  <c r="H899" i="50"/>
  <c r="I899" i="50"/>
  <c r="J899" i="50"/>
  <c r="H900" i="50"/>
  <c r="I900" i="50"/>
  <c r="J900" i="50"/>
  <c r="H901" i="50"/>
  <c r="I901" i="50"/>
  <c r="J901" i="50"/>
  <c r="H902" i="50"/>
  <c r="I902" i="50"/>
  <c r="J902" i="50"/>
  <c r="H903" i="50"/>
  <c r="I903" i="50"/>
  <c r="J903" i="50"/>
  <c r="H904" i="50"/>
  <c r="I904" i="50"/>
  <c r="J904" i="50"/>
  <c r="H905" i="50"/>
  <c r="L905" i="50" s="1"/>
  <c r="I905" i="50"/>
  <c r="J905" i="50"/>
  <c r="H906" i="50"/>
  <c r="I906" i="50"/>
  <c r="J906" i="50"/>
  <c r="H907" i="50"/>
  <c r="I907" i="50"/>
  <c r="J907" i="50"/>
  <c r="H908" i="50"/>
  <c r="I908" i="50"/>
  <c r="J908" i="50"/>
  <c r="H909" i="50"/>
  <c r="I909" i="50"/>
  <c r="J909" i="50"/>
  <c r="H910" i="50"/>
  <c r="I910" i="50"/>
  <c r="J910" i="50"/>
  <c r="H911" i="50"/>
  <c r="I911" i="50"/>
  <c r="J911" i="50"/>
  <c r="H912" i="50"/>
  <c r="I912" i="50"/>
  <c r="J912" i="50"/>
  <c r="H913" i="50"/>
  <c r="L913" i="50" s="1"/>
  <c r="I913" i="50"/>
  <c r="J913" i="50"/>
  <c r="H914" i="50"/>
  <c r="I914" i="50"/>
  <c r="J914" i="50"/>
  <c r="H915" i="50"/>
  <c r="I915" i="50"/>
  <c r="J915" i="50"/>
  <c r="H916" i="50"/>
  <c r="I916" i="50"/>
  <c r="J916" i="50"/>
  <c r="H917" i="50"/>
  <c r="I917" i="50"/>
  <c r="J917" i="50"/>
  <c r="H918" i="50"/>
  <c r="I918" i="50"/>
  <c r="J918" i="50"/>
  <c r="H919" i="50"/>
  <c r="I919" i="50"/>
  <c r="J919" i="50"/>
  <c r="H920" i="50"/>
  <c r="I920" i="50"/>
  <c r="J920" i="50"/>
  <c r="H921" i="50"/>
  <c r="L921" i="50" s="1"/>
  <c r="I921" i="50"/>
  <c r="J921" i="50"/>
  <c r="H922" i="50"/>
  <c r="I922" i="50"/>
  <c r="J922" i="50"/>
  <c r="H923" i="50"/>
  <c r="I923" i="50"/>
  <c r="J923" i="50"/>
  <c r="H924" i="50"/>
  <c r="I924" i="50"/>
  <c r="J924" i="50"/>
  <c r="H925" i="50"/>
  <c r="I925" i="50"/>
  <c r="J925" i="50"/>
  <c r="H926" i="50"/>
  <c r="I926" i="50"/>
  <c r="J926" i="50"/>
  <c r="H927" i="50"/>
  <c r="I927" i="50"/>
  <c r="J927" i="50"/>
  <c r="H928" i="50"/>
  <c r="I928" i="50"/>
  <c r="J928" i="50"/>
  <c r="H929" i="50"/>
  <c r="L929" i="50" s="1"/>
  <c r="I929" i="50"/>
  <c r="J929" i="50"/>
  <c r="H930" i="50"/>
  <c r="I930" i="50"/>
  <c r="J930" i="50"/>
  <c r="H931" i="50"/>
  <c r="I931" i="50"/>
  <c r="J931" i="50"/>
  <c r="H932" i="50"/>
  <c r="I932" i="50"/>
  <c r="J932" i="50"/>
  <c r="H933" i="50"/>
  <c r="I933" i="50"/>
  <c r="J933" i="50"/>
  <c r="H934" i="50"/>
  <c r="I934" i="50"/>
  <c r="J934" i="50"/>
  <c r="H935" i="50"/>
  <c r="I935" i="50"/>
  <c r="J935" i="50"/>
  <c r="H936" i="50"/>
  <c r="I936" i="50"/>
  <c r="J936" i="50"/>
  <c r="H937" i="50"/>
  <c r="L937" i="50" s="1"/>
  <c r="I937" i="50"/>
  <c r="J937" i="50"/>
  <c r="H938" i="50"/>
  <c r="I938" i="50"/>
  <c r="J938" i="50"/>
  <c r="H939" i="50"/>
  <c r="I939" i="50"/>
  <c r="J939" i="50"/>
  <c r="H940" i="50"/>
  <c r="I940" i="50"/>
  <c r="J940" i="50"/>
  <c r="H941" i="50"/>
  <c r="I941" i="50"/>
  <c r="J941" i="50"/>
  <c r="H942" i="50"/>
  <c r="I942" i="50"/>
  <c r="J942" i="50"/>
  <c r="H943" i="50"/>
  <c r="I943" i="50"/>
  <c r="J943" i="50"/>
  <c r="H944" i="50"/>
  <c r="I944" i="50"/>
  <c r="J944" i="50"/>
  <c r="H945" i="50"/>
  <c r="L945" i="50" s="1"/>
  <c r="I945" i="50"/>
  <c r="J945" i="50"/>
  <c r="H946" i="50"/>
  <c r="I946" i="50"/>
  <c r="J946" i="50"/>
  <c r="H947" i="50"/>
  <c r="I947" i="50"/>
  <c r="J947" i="50"/>
  <c r="H948" i="50"/>
  <c r="I948" i="50"/>
  <c r="J948" i="50"/>
  <c r="H949" i="50"/>
  <c r="I949" i="50"/>
  <c r="J949" i="50"/>
  <c r="H950" i="50"/>
  <c r="I950" i="50"/>
  <c r="J950" i="50"/>
  <c r="H951" i="50"/>
  <c r="I951" i="50"/>
  <c r="J951" i="50"/>
  <c r="H952" i="50"/>
  <c r="I952" i="50"/>
  <c r="J952" i="50"/>
  <c r="H953" i="50"/>
  <c r="L953" i="50" s="1"/>
  <c r="I953" i="50"/>
  <c r="J953" i="50"/>
  <c r="H954" i="50"/>
  <c r="I954" i="50"/>
  <c r="J954" i="50"/>
  <c r="H955" i="50"/>
  <c r="I955" i="50"/>
  <c r="J955" i="50"/>
  <c r="H956" i="50"/>
  <c r="I956" i="50"/>
  <c r="J956" i="50"/>
  <c r="H957" i="50"/>
  <c r="I957" i="50"/>
  <c r="J957" i="50"/>
  <c r="H958" i="50"/>
  <c r="I958" i="50"/>
  <c r="J958" i="50"/>
  <c r="H959" i="50"/>
  <c r="I959" i="50"/>
  <c r="J959" i="50"/>
  <c r="H960" i="50"/>
  <c r="I960" i="50"/>
  <c r="J960" i="50"/>
  <c r="H961" i="50"/>
  <c r="L961" i="50" s="1"/>
  <c r="I961" i="50"/>
  <c r="J961" i="50"/>
  <c r="H962" i="50"/>
  <c r="I962" i="50"/>
  <c r="J962" i="50"/>
  <c r="H963" i="50"/>
  <c r="I963" i="50"/>
  <c r="J963" i="50"/>
  <c r="H964" i="50"/>
  <c r="I964" i="50"/>
  <c r="J964" i="50"/>
  <c r="H965" i="50"/>
  <c r="I965" i="50"/>
  <c r="J965" i="50"/>
  <c r="H966" i="50"/>
  <c r="I966" i="50"/>
  <c r="J966" i="50"/>
  <c r="H967" i="50"/>
  <c r="I967" i="50"/>
  <c r="J967" i="50"/>
  <c r="H968" i="50"/>
  <c r="I968" i="50"/>
  <c r="J968" i="50"/>
  <c r="H969" i="50"/>
  <c r="L969" i="50" s="1"/>
  <c r="I969" i="50"/>
  <c r="J969" i="50"/>
  <c r="H970" i="50"/>
  <c r="I970" i="50"/>
  <c r="J970" i="50"/>
  <c r="H971" i="50"/>
  <c r="I971" i="50"/>
  <c r="J971" i="50"/>
  <c r="H972" i="50"/>
  <c r="I972" i="50"/>
  <c r="J972" i="50"/>
  <c r="H973" i="50"/>
  <c r="I973" i="50"/>
  <c r="J973" i="50"/>
  <c r="H974" i="50"/>
  <c r="I974" i="50"/>
  <c r="J974" i="50"/>
  <c r="H975" i="50"/>
  <c r="I975" i="50"/>
  <c r="J975" i="50"/>
  <c r="H976" i="50"/>
  <c r="I976" i="50"/>
  <c r="J976" i="50"/>
  <c r="H977" i="50"/>
  <c r="L977" i="50" s="1"/>
  <c r="I977" i="50"/>
  <c r="J977" i="50"/>
  <c r="H978" i="50"/>
  <c r="I978" i="50"/>
  <c r="J978" i="50"/>
  <c r="H979" i="50"/>
  <c r="I979" i="50"/>
  <c r="J979" i="50"/>
  <c r="H980" i="50"/>
  <c r="I980" i="50"/>
  <c r="J980" i="50"/>
  <c r="H981" i="50"/>
  <c r="I981" i="50"/>
  <c r="J981" i="50"/>
  <c r="H982" i="50"/>
  <c r="I982" i="50"/>
  <c r="J982" i="50"/>
  <c r="H983" i="50"/>
  <c r="I983" i="50"/>
  <c r="J983" i="50"/>
  <c r="H984" i="50"/>
  <c r="I984" i="50"/>
  <c r="J984" i="50"/>
  <c r="H985" i="50"/>
  <c r="L985" i="50" s="1"/>
  <c r="I985" i="50"/>
  <c r="J985" i="50"/>
  <c r="H986" i="50"/>
  <c r="I986" i="50"/>
  <c r="J986" i="50"/>
  <c r="H987" i="50"/>
  <c r="I987" i="50"/>
  <c r="J987" i="50"/>
  <c r="H988" i="50"/>
  <c r="I988" i="50"/>
  <c r="J988" i="50"/>
  <c r="H989" i="50"/>
  <c r="I989" i="50"/>
  <c r="J989" i="50"/>
  <c r="H990" i="50"/>
  <c r="I990" i="50"/>
  <c r="J990" i="50"/>
  <c r="H991" i="50"/>
  <c r="I991" i="50"/>
  <c r="J991" i="50"/>
  <c r="H992" i="50"/>
  <c r="I992" i="50"/>
  <c r="J992" i="50"/>
  <c r="H993" i="50"/>
  <c r="L993" i="50" s="1"/>
  <c r="I993" i="50"/>
  <c r="J993" i="50"/>
  <c r="H994" i="50"/>
  <c r="I994" i="50"/>
  <c r="J994" i="50"/>
  <c r="H995" i="50"/>
  <c r="I995" i="50"/>
  <c r="J995" i="50"/>
  <c r="H996" i="50"/>
  <c r="I996" i="50"/>
  <c r="J996" i="50"/>
  <c r="H997" i="50"/>
  <c r="I997" i="50"/>
  <c r="J997" i="50"/>
  <c r="H998" i="50"/>
  <c r="I998" i="50"/>
  <c r="J998" i="50"/>
  <c r="H999" i="50"/>
  <c r="I999" i="50"/>
  <c r="J999" i="50"/>
  <c r="H1000" i="50"/>
  <c r="I1000" i="50"/>
  <c r="J1000" i="50"/>
  <c r="H1001" i="50"/>
  <c r="L1001" i="50" s="1"/>
  <c r="I1001" i="50"/>
  <c r="J1001" i="50"/>
  <c r="H1002" i="50"/>
  <c r="I1002" i="50"/>
  <c r="J1002" i="50"/>
  <c r="H1003" i="50"/>
  <c r="I1003" i="50"/>
  <c r="J1003" i="50"/>
  <c r="H1004" i="50"/>
  <c r="I1004" i="50"/>
  <c r="J1004" i="50"/>
  <c r="H1005" i="50"/>
  <c r="I1005" i="50"/>
  <c r="J1005" i="50"/>
  <c r="H1006" i="50"/>
  <c r="I1006" i="50"/>
  <c r="J1006" i="50"/>
  <c r="H1007" i="50"/>
  <c r="I1007" i="50"/>
  <c r="J1007" i="50"/>
  <c r="H1008" i="50"/>
  <c r="I1008" i="50"/>
  <c r="J1008" i="50"/>
  <c r="H1009" i="50"/>
  <c r="L1009" i="50" s="1"/>
  <c r="I1009" i="50"/>
  <c r="J1009" i="50"/>
  <c r="H1010" i="50"/>
  <c r="I1010" i="50"/>
  <c r="J1010" i="50"/>
  <c r="H1011" i="50"/>
  <c r="I1011" i="50"/>
  <c r="J1011" i="50"/>
  <c r="H1012" i="50"/>
  <c r="I1012" i="50"/>
  <c r="J1012" i="50"/>
  <c r="H1013" i="50"/>
  <c r="I1013" i="50"/>
  <c r="J1013" i="50"/>
  <c r="H1014" i="50"/>
  <c r="I1014" i="50"/>
  <c r="J1014" i="50"/>
  <c r="H1015" i="50"/>
  <c r="I1015" i="50"/>
  <c r="J1015" i="50"/>
  <c r="H1016" i="50"/>
  <c r="I1016" i="50"/>
  <c r="J1016" i="50"/>
  <c r="H1017" i="50"/>
  <c r="L1017" i="50" s="1"/>
  <c r="I1017" i="50"/>
  <c r="J1017" i="50"/>
  <c r="H1018" i="50"/>
  <c r="I1018" i="50"/>
  <c r="J1018" i="50"/>
  <c r="H1019" i="50"/>
  <c r="I1019" i="50"/>
  <c r="J1019" i="50"/>
  <c r="H1020" i="50"/>
  <c r="I1020" i="50"/>
  <c r="J1020" i="50"/>
  <c r="H1021" i="50"/>
  <c r="I1021" i="50"/>
  <c r="J1021" i="50"/>
  <c r="H1022" i="50"/>
  <c r="I1022" i="50"/>
  <c r="J1022" i="50"/>
  <c r="H1023" i="50"/>
  <c r="I1023" i="50"/>
  <c r="J1023" i="50"/>
  <c r="H1024" i="50"/>
  <c r="I1024" i="50"/>
  <c r="J1024" i="50"/>
  <c r="H1025" i="50"/>
  <c r="I1025" i="50"/>
  <c r="J1025" i="50"/>
  <c r="H1026" i="50"/>
  <c r="I1026" i="50"/>
  <c r="J1026" i="50"/>
  <c r="H1027" i="50"/>
  <c r="I1027" i="50"/>
  <c r="J1027" i="50"/>
  <c r="H1028" i="50"/>
  <c r="I1028" i="50"/>
  <c r="J1028" i="50"/>
  <c r="H1029" i="50"/>
  <c r="I1029" i="50"/>
  <c r="J1029" i="50"/>
  <c r="H1030" i="50"/>
  <c r="I1030" i="50"/>
  <c r="J1030" i="50"/>
  <c r="H1031" i="50"/>
  <c r="I1031" i="50"/>
  <c r="J1031" i="50"/>
  <c r="H1032" i="50"/>
  <c r="I1032" i="50"/>
  <c r="J1032" i="50"/>
  <c r="H1033" i="50"/>
  <c r="L1033" i="50" s="1"/>
  <c r="I1033" i="50"/>
  <c r="J1033" i="50"/>
  <c r="H1034" i="50"/>
  <c r="I1034" i="50"/>
  <c r="J1034" i="50"/>
  <c r="H1035" i="50"/>
  <c r="I1035" i="50"/>
  <c r="J1035" i="50"/>
  <c r="H1036" i="50"/>
  <c r="I1036" i="50"/>
  <c r="J1036" i="50"/>
  <c r="H1037" i="50"/>
  <c r="I1037" i="50"/>
  <c r="J1037" i="50"/>
  <c r="H1038" i="50"/>
  <c r="I1038" i="50"/>
  <c r="J1038" i="50"/>
  <c r="H1039" i="50"/>
  <c r="I1039" i="50"/>
  <c r="J1039" i="50"/>
  <c r="H1040" i="50"/>
  <c r="I1040" i="50"/>
  <c r="J1040" i="50"/>
  <c r="H1041" i="50"/>
  <c r="L1041" i="50" s="1"/>
  <c r="I1041" i="50"/>
  <c r="J1041" i="50"/>
  <c r="H1042" i="50"/>
  <c r="I1042" i="50"/>
  <c r="J1042" i="50"/>
  <c r="H1043" i="50"/>
  <c r="I1043" i="50"/>
  <c r="J1043" i="50"/>
  <c r="H1044" i="50"/>
  <c r="I1044" i="50"/>
  <c r="J1044" i="50"/>
  <c r="H1045" i="50"/>
  <c r="I1045" i="50"/>
  <c r="J1045" i="50"/>
  <c r="H1046" i="50"/>
  <c r="I1046" i="50"/>
  <c r="J1046" i="50"/>
  <c r="H1047" i="50"/>
  <c r="I1047" i="50"/>
  <c r="J1047" i="50"/>
  <c r="H1048" i="50"/>
  <c r="I1048" i="50"/>
  <c r="J1048" i="50"/>
  <c r="H1049" i="50"/>
  <c r="L1049" i="50" s="1"/>
  <c r="I1049" i="50"/>
  <c r="J1049" i="50"/>
  <c r="H1050" i="50"/>
  <c r="I1050" i="50"/>
  <c r="J1050" i="50"/>
  <c r="H1051" i="50"/>
  <c r="I1051" i="50"/>
  <c r="J1051" i="50"/>
  <c r="H1052" i="50"/>
  <c r="I1052" i="50"/>
  <c r="J1052" i="50"/>
  <c r="I53" i="50"/>
  <c r="J53" i="50"/>
  <c r="H53" i="50"/>
  <c r="C54" i="50"/>
  <c r="C55" i="50"/>
  <c r="C56" i="50"/>
  <c r="C57" i="50"/>
  <c r="C58" i="50"/>
  <c r="C59" i="50"/>
  <c r="C60" i="50"/>
  <c r="C61" i="50"/>
  <c r="C62" i="50"/>
  <c r="C63" i="50"/>
  <c r="C64" i="50"/>
  <c r="C65" i="50"/>
  <c r="C66" i="50"/>
  <c r="C67" i="50"/>
  <c r="C68" i="50"/>
  <c r="C69" i="50"/>
  <c r="C70" i="50"/>
  <c r="C71" i="50"/>
  <c r="C72" i="50"/>
  <c r="C73" i="50"/>
  <c r="C74" i="50"/>
  <c r="C75" i="50"/>
  <c r="C76" i="50"/>
  <c r="C77" i="50"/>
  <c r="C78" i="50"/>
  <c r="C79" i="50"/>
  <c r="C80" i="50"/>
  <c r="C81" i="50"/>
  <c r="C82" i="50"/>
  <c r="C83" i="50"/>
  <c r="C84" i="50"/>
  <c r="C85" i="50"/>
  <c r="C86" i="50"/>
  <c r="C87" i="50"/>
  <c r="C88" i="50"/>
  <c r="C89" i="50"/>
  <c r="C90" i="50"/>
  <c r="C91" i="50"/>
  <c r="C92" i="50"/>
  <c r="C93" i="50"/>
  <c r="C94" i="50"/>
  <c r="C95" i="50"/>
  <c r="C96" i="50"/>
  <c r="C97" i="50"/>
  <c r="C98" i="50"/>
  <c r="C99" i="50"/>
  <c r="C100" i="50"/>
  <c r="C101" i="50"/>
  <c r="C102" i="50"/>
  <c r="C103" i="50"/>
  <c r="C104" i="50"/>
  <c r="C105" i="50"/>
  <c r="C106" i="50"/>
  <c r="C107" i="50"/>
  <c r="C108" i="50"/>
  <c r="C109" i="50"/>
  <c r="C110" i="50"/>
  <c r="C111" i="50"/>
  <c r="C112" i="50"/>
  <c r="C113" i="50"/>
  <c r="C114" i="50"/>
  <c r="C115" i="50"/>
  <c r="C116" i="50"/>
  <c r="C117" i="50"/>
  <c r="C118" i="50"/>
  <c r="C119" i="50"/>
  <c r="C120" i="50"/>
  <c r="C121" i="50"/>
  <c r="C122" i="50"/>
  <c r="C123" i="50"/>
  <c r="C124" i="50"/>
  <c r="C125" i="50"/>
  <c r="C126" i="50"/>
  <c r="C127" i="50"/>
  <c r="C128" i="50"/>
  <c r="C129" i="50"/>
  <c r="C130" i="50"/>
  <c r="C131" i="50"/>
  <c r="C132" i="50"/>
  <c r="C133" i="50"/>
  <c r="C134" i="50"/>
  <c r="C135" i="50"/>
  <c r="C136" i="50"/>
  <c r="C137" i="50"/>
  <c r="C138" i="50"/>
  <c r="C139" i="50"/>
  <c r="C140" i="50"/>
  <c r="C141" i="50"/>
  <c r="C142" i="50"/>
  <c r="C143" i="50"/>
  <c r="C144" i="50"/>
  <c r="C145" i="50"/>
  <c r="C146" i="50"/>
  <c r="C147" i="50"/>
  <c r="C148" i="50"/>
  <c r="C149" i="50"/>
  <c r="C150" i="50"/>
  <c r="C151" i="50"/>
  <c r="C152" i="50"/>
  <c r="C153" i="50"/>
  <c r="C154" i="50"/>
  <c r="C155" i="50"/>
  <c r="C156" i="50"/>
  <c r="C157" i="50"/>
  <c r="C158" i="50"/>
  <c r="C159" i="50"/>
  <c r="C160" i="50"/>
  <c r="C161" i="50"/>
  <c r="C162" i="50"/>
  <c r="C163" i="50"/>
  <c r="C164" i="50"/>
  <c r="C165" i="50"/>
  <c r="C166" i="50"/>
  <c r="C167" i="50"/>
  <c r="C168" i="50"/>
  <c r="C169" i="50"/>
  <c r="C170" i="50"/>
  <c r="C171" i="50"/>
  <c r="C172" i="50"/>
  <c r="C173" i="50"/>
  <c r="C174" i="50"/>
  <c r="C175" i="50"/>
  <c r="C176" i="50"/>
  <c r="C177" i="50"/>
  <c r="C178" i="50"/>
  <c r="C179" i="50"/>
  <c r="C180" i="50"/>
  <c r="C181" i="50"/>
  <c r="C182" i="50"/>
  <c r="C183" i="50"/>
  <c r="C184" i="50"/>
  <c r="C185" i="50"/>
  <c r="C186" i="50"/>
  <c r="C187" i="50"/>
  <c r="C188" i="50"/>
  <c r="C189" i="50"/>
  <c r="C190" i="50"/>
  <c r="C191" i="50"/>
  <c r="C192" i="50"/>
  <c r="C193" i="50"/>
  <c r="C194" i="50"/>
  <c r="C195" i="50"/>
  <c r="C196" i="50"/>
  <c r="C197" i="50"/>
  <c r="C198" i="50"/>
  <c r="C199" i="50"/>
  <c r="C200" i="50"/>
  <c r="C201" i="50"/>
  <c r="C202" i="50"/>
  <c r="C203" i="50"/>
  <c r="C204" i="50"/>
  <c r="C205" i="50"/>
  <c r="C206" i="50"/>
  <c r="C207" i="50"/>
  <c r="C208" i="50"/>
  <c r="C209" i="50"/>
  <c r="C210" i="50"/>
  <c r="C211" i="50"/>
  <c r="C212" i="50"/>
  <c r="C213" i="50"/>
  <c r="C214" i="50"/>
  <c r="C215" i="50"/>
  <c r="C216" i="50"/>
  <c r="C217" i="50"/>
  <c r="C218" i="50"/>
  <c r="C219" i="50"/>
  <c r="C220" i="50"/>
  <c r="C221" i="50"/>
  <c r="C222" i="50"/>
  <c r="C223" i="50"/>
  <c r="C224" i="50"/>
  <c r="C225" i="50"/>
  <c r="C226" i="50"/>
  <c r="C227" i="50"/>
  <c r="C228" i="50"/>
  <c r="C229" i="50"/>
  <c r="C230" i="50"/>
  <c r="C231" i="50"/>
  <c r="C232" i="50"/>
  <c r="C233" i="50"/>
  <c r="C234" i="50"/>
  <c r="C235" i="50"/>
  <c r="C236" i="50"/>
  <c r="C237" i="50"/>
  <c r="C238" i="50"/>
  <c r="C239" i="50"/>
  <c r="C240" i="50"/>
  <c r="C241" i="50"/>
  <c r="C242" i="50"/>
  <c r="C243" i="50"/>
  <c r="C244" i="50"/>
  <c r="C245" i="50"/>
  <c r="C246" i="50"/>
  <c r="C247" i="50"/>
  <c r="C248" i="50"/>
  <c r="C249" i="50"/>
  <c r="C250" i="50"/>
  <c r="C251" i="50"/>
  <c r="C252" i="50"/>
  <c r="C253" i="50"/>
  <c r="C254" i="50"/>
  <c r="C255" i="50"/>
  <c r="C256" i="50"/>
  <c r="C257" i="50"/>
  <c r="C258" i="50"/>
  <c r="C259" i="50"/>
  <c r="C260" i="50"/>
  <c r="C261" i="50"/>
  <c r="C262" i="50"/>
  <c r="C263" i="50"/>
  <c r="C264" i="50"/>
  <c r="C265" i="50"/>
  <c r="C266" i="50"/>
  <c r="C267" i="50"/>
  <c r="C268" i="50"/>
  <c r="C269" i="50"/>
  <c r="C270" i="50"/>
  <c r="C271" i="50"/>
  <c r="C272" i="50"/>
  <c r="C273" i="50"/>
  <c r="C274" i="50"/>
  <c r="C275" i="50"/>
  <c r="C276" i="50"/>
  <c r="C277" i="50"/>
  <c r="C278" i="50"/>
  <c r="C279" i="50"/>
  <c r="C280" i="50"/>
  <c r="C281" i="50"/>
  <c r="C282" i="50"/>
  <c r="C283" i="50"/>
  <c r="C284" i="50"/>
  <c r="C285" i="50"/>
  <c r="C286" i="50"/>
  <c r="C287" i="50"/>
  <c r="C288" i="50"/>
  <c r="C289" i="50"/>
  <c r="C290" i="50"/>
  <c r="C291" i="50"/>
  <c r="C292" i="50"/>
  <c r="C293" i="50"/>
  <c r="C294" i="50"/>
  <c r="C295" i="50"/>
  <c r="C296" i="50"/>
  <c r="C297" i="50"/>
  <c r="C298" i="50"/>
  <c r="C299" i="50"/>
  <c r="C300" i="50"/>
  <c r="C301" i="50"/>
  <c r="C302" i="50"/>
  <c r="C303" i="50"/>
  <c r="C304" i="50"/>
  <c r="C305" i="50"/>
  <c r="C306" i="50"/>
  <c r="C307" i="50"/>
  <c r="C308" i="50"/>
  <c r="C309" i="50"/>
  <c r="C310" i="50"/>
  <c r="C311" i="50"/>
  <c r="C312" i="50"/>
  <c r="C313" i="50"/>
  <c r="C314" i="50"/>
  <c r="C315" i="50"/>
  <c r="C316" i="50"/>
  <c r="C317" i="50"/>
  <c r="C318" i="50"/>
  <c r="C319" i="50"/>
  <c r="C320" i="50"/>
  <c r="C321" i="50"/>
  <c r="C322" i="50"/>
  <c r="C323" i="50"/>
  <c r="C324" i="50"/>
  <c r="C325" i="50"/>
  <c r="C326" i="50"/>
  <c r="C327" i="50"/>
  <c r="C328" i="50"/>
  <c r="C329" i="50"/>
  <c r="C330" i="50"/>
  <c r="C331" i="50"/>
  <c r="C332" i="50"/>
  <c r="C333" i="50"/>
  <c r="C334" i="50"/>
  <c r="C335" i="50"/>
  <c r="C336" i="50"/>
  <c r="C337" i="50"/>
  <c r="C338" i="50"/>
  <c r="C339" i="50"/>
  <c r="C340" i="50"/>
  <c r="C341" i="50"/>
  <c r="C342" i="50"/>
  <c r="C343" i="50"/>
  <c r="C344" i="50"/>
  <c r="C345" i="50"/>
  <c r="C346" i="50"/>
  <c r="C347" i="50"/>
  <c r="C348" i="50"/>
  <c r="C349" i="50"/>
  <c r="C350" i="50"/>
  <c r="C351" i="50"/>
  <c r="C352" i="50"/>
  <c r="C353" i="50"/>
  <c r="C354" i="50"/>
  <c r="C355" i="50"/>
  <c r="C356" i="50"/>
  <c r="C357" i="50"/>
  <c r="C358" i="50"/>
  <c r="C359" i="50"/>
  <c r="C360" i="50"/>
  <c r="C361" i="50"/>
  <c r="C362" i="50"/>
  <c r="C363" i="50"/>
  <c r="C364" i="50"/>
  <c r="C365" i="50"/>
  <c r="C366" i="50"/>
  <c r="C367" i="50"/>
  <c r="C368" i="50"/>
  <c r="C369" i="50"/>
  <c r="C370" i="50"/>
  <c r="C371" i="50"/>
  <c r="C372" i="50"/>
  <c r="C373" i="50"/>
  <c r="C374" i="50"/>
  <c r="C375" i="50"/>
  <c r="C376" i="50"/>
  <c r="C377" i="50"/>
  <c r="C378" i="50"/>
  <c r="C379" i="50"/>
  <c r="C380" i="50"/>
  <c r="C381" i="50"/>
  <c r="C382" i="50"/>
  <c r="C383" i="50"/>
  <c r="C384" i="50"/>
  <c r="C385" i="50"/>
  <c r="C386" i="50"/>
  <c r="C387" i="50"/>
  <c r="C388" i="50"/>
  <c r="C389" i="50"/>
  <c r="C390" i="50"/>
  <c r="C391" i="50"/>
  <c r="C392" i="50"/>
  <c r="C393" i="50"/>
  <c r="C394" i="50"/>
  <c r="C395" i="50"/>
  <c r="C396" i="50"/>
  <c r="C397" i="50"/>
  <c r="C398" i="50"/>
  <c r="C399" i="50"/>
  <c r="C400" i="50"/>
  <c r="C401" i="50"/>
  <c r="C402" i="50"/>
  <c r="C403" i="50"/>
  <c r="C404" i="50"/>
  <c r="C405" i="50"/>
  <c r="C406" i="50"/>
  <c r="C407" i="50"/>
  <c r="C408" i="50"/>
  <c r="C409" i="50"/>
  <c r="C410" i="50"/>
  <c r="C411" i="50"/>
  <c r="C412" i="50"/>
  <c r="C413" i="50"/>
  <c r="C414" i="50"/>
  <c r="C415" i="50"/>
  <c r="C416" i="50"/>
  <c r="C417" i="50"/>
  <c r="C418" i="50"/>
  <c r="C419" i="50"/>
  <c r="C420" i="50"/>
  <c r="C421" i="50"/>
  <c r="C422" i="50"/>
  <c r="C423" i="50"/>
  <c r="C424" i="50"/>
  <c r="C425" i="50"/>
  <c r="C426" i="50"/>
  <c r="C427" i="50"/>
  <c r="C428" i="50"/>
  <c r="C429" i="50"/>
  <c r="C430" i="50"/>
  <c r="C431" i="50"/>
  <c r="C432" i="50"/>
  <c r="C433" i="50"/>
  <c r="C434" i="50"/>
  <c r="C435" i="50"/>
  <c r="C436" i="50"/>
  <c r="C437" i="50"/>
  <c r="C438" i="50"/>
  <c r="C439" i="50"/>
  <c r="C440" i="50"/>
  <c r="C441" i="50"/>
  <c r="C442" i="50"/>
  <c r="C443" i="50"/>
  <c r="C444" i="50"/>
  <c r="C445" i="50"/>
  <c r="C446" i="50"/>
  <c r="C447" i="50"/>
  <c r="C448" i="50"/>
  <c r="C449" i="50"/>
  <c r="C450" i="50"/>
  <c r="C451" i="50"/>
  <c r="C452" i="50"/>
  <c r="C453" i="50"/>
  <c r="C454" i="50"/>
  <c r="C455" i="50"/>
  <c r="C456" i="50"/>
  <c r="C457" i="50"/>
  <c r="C458" i="50"/>
  <c r="C459" i="50"/>
  <c r="C460" i="50"/>
  <c r="C461" i="50"/>
  <c r="C462" i="50"/>
  <c r="C463" i="50"/>
  <c r="C464" i="50"/>
  <c r="C465" i="50"/>
  <c r="C466" i="50"/>
  <c r="C467" i="50"/>
  <c r="C468" i="50"/>
  <c r="C469" i="50"/>
  <c r="C470" i="50"/>
  <c r="C471" i="50"/>
  <c r="C472" i="50"/>
  <c r="C473" i="50"/>
  <c r="C474" i="50"/>
  <c r="C475" i="50"/>
  <c r="C476" i="50"/>
  <c r="C477" i="50"/>
  <c r="C478" i="50"/>
  <c r="C479" i="50"/>
  <c r="C480" i="50"/>
  <c r="C481" i="50"/>
  <c r="C482" i="50"/>
  <c r="C483" i="50"/>
  <c r="C484" i="50"/>
  <c r="C485" i="50"/>
  <c r="C486" i="50"/>
  <c r="C487" i="50"/>
  <c r="C488" i="50"/>
  <c r="C489" i="50"/>
  <c r="C490" i="50"/>
  <c r="C491" i="50"/>
  <c r="C492" i="50"/>
  <c r="C493" i="50"/>
  <c r="C494" i="50"/>
  <c r="C495" i="50"/>
  <c r="C496" i="50"/>
  <c r="C497" i="50"/>
  <c r="C498" i="50"/>
  <c r="C499" i="50"/>
  <c r="C500" i="50"/>
  <c r="C501" i="50"/>
  <c r="C502" i="50"/>
  <c r="C503" i="50"/>
  <c r="C504" i="50"/>
  <c r="C505" i="50"/>
  <c r="C506" i="50"/>
  <c r="C507" i="50"/>
  <c r="C508" i="50"/>
  <c r="C509" i="50"/>
  <c r="C510" i="50"/>
  <c r="C511" i="50"/>
  <c r="C512" i="50"/>
  <c r="C513" i="50"/>
  <c r="C514" i="50"/>
  <c r="C515" i="50"/>
  <c r="C516" i="50"/>
  <c r="C517" i="50"/>
  <c r="C518" i="50"/>
  <c r="C519" i="50"/>
  <c r="C520" i="50"/>
  <c r="C521" i="50"/>
  <c r="C522" i="50"/>
  <c r="C523" i="50"/>
  <c r="C524" i="50"/>
  <c r="C525" i="50"/>
  <c r="C526" i="50"/>
  <c r="C527" i="50"/>
  <c r="C528" i="50"/>
  <c r="C529" i="50"/>
  <c r="C530" i="50"/>
  <c r="C531" i="50"/>
  <c r="C532" i="50"/>
  <c r="C533" i="50"/>
  <c r="C534" i="50"/>
  <c r="C535" i="50"/>
  <c r="C536" i="50"/>
  <c r="C537" i="50"/>
  <c r="C538" i="50"/>
  <c r="C539" i="50"/>
  <c r="C540" i="50"/>
  <c r="C541" i="50"/>
  <c r="C542" i="50"/>
  <c r="C543" i="50"/>
  <c r="C544" i="50"/>
  <c r="C545" i="50"/>
  <c r="C546" i="50"/>
  <c r="C547" i="50"/>
  <c r="C548" i="50"/>
  <c r="C549" i="50"/>
  <c r="C550" i="50"/>
  <c r="C551" i="50"/>
  <c r="C552" i="50"/>
  <c r="C553" i="50"/>
  <c r="C554" i="50"/>
  <c r="C555" i="50"/>
  <c r="C556" i="50"/>
  <c r="C557" i="50"/>
  <c r="C558" i="50"/>
  <c r="C559" i="50"/>
  <c r="C560" i="50"/>
  <c r="C561" i="50"/>
  <c r="C562" i="50"/>
  <c r="C563" i="50"/>
  <c r="C564" i="50"/>
  <c r="C565" i="50"/>
  <c r="C566" i="50"/>
  <c r="C567" i="50"/>
  <c r="C568" i="50"/>
  <c r="C569" i="50"/>
  <c r="C570" i="50"/>
  <c r="C571" i="50"/>
  <c r="C572" i="50"/>
  <c r="C573" i="50"/>
  <c r="C574" i="50"/>
  <c r="C575" i="50"/>
  <c r="C576" i="50"/>
  <c r="C577" i="50"/>
  <c r="C578" i="50"/>
  <c r="C579" i="50"/>
  <c r="C580" i="50"/>
  <c r="C581" i="50"/>
  <c r="C582" i="50"/>
  <c r="C583" i="50"/>
  <c r="C584" i="50"/>
  <c r="C585" i="50"/>
  <c r="C586" i="50"/>
  <c r="C587" i="50"/>
  <c r="C588" i="50"/>
  <c r="C589" i="50"/>
  <c r="C590" i="50"/>
  <c r="C591" i="50"/>
  <c r="C592" i="50"/>
  <c r="C593" i="50"/>
  <c r="C594" i="50"/>
  <c r="C595" i="50"/>
  <c r="C596" i="50"/>
  <c r="C597" i="50"/>
  <c r="C598" i="50"/>
  <c r="C599" i="50"/>
  <c r="C600" i="50"/>
  <c r="C601" i="50"/>
  <c r="C602" i="50"/>
  <c r="C603" i="50"/>
  <c r="C604" i="50"/>
  <c r="C605" i="50"/>
  <c r="C606" i="50"/>
  <c r="C607" i="50"/>
  <c r="C608" i="50"/>
  <c r="C609" i="50"/>
  <c r="C610" i="50"/>
  <c r="C611" i="50"/>
  <c r="C612" i="50"/>
  <c r="C613" i="50"/>
  <c r="C614" i="50"/>
  <c r="C615" i="50"/>
  <c r="C616" i="50"/>
  <c r="C617" i="50"/>
  <c r="C618" i="50"/>
  <c r="C619" i="50"/>
  <c r="C620" i="50"/>
  <c r="C621" i="50"/>
  <c r="C622" i="50"/>
  <c r="C623" i="50"/>
  <c r="C624" i="50"/>
  <c r="C625" i="50"/>
  <c r="C626" i="50"/>
  <c r="C627" i="50"/>
  <c r="C628" i="50"/>
  <c r="C629" i="50"/>
  <c r="C630" i="50"/>
  <c r="C631" i="50"/>
  <c r="C632" i="50"/>
  <c r="C633" i="50"/>
  <c r="C634" i="50"/>
  <c r="C635" i="50"/>
  <c r="C636" i="50"/>
  <c r="C637" i="50"/>
  <c r="C638" i="50"/>
  <c r="C639" i="50"/>
  <c r="C640" i="50"/>
  <c r="C641" i="50"/>
  <c r="C642" i="50"/>
  <c r="C643" i="50"/>
  <c r="C644" i="50"/>
  <c r="C645" i="50"/>
  <c r="C646" i="50"/>
  <c r="C647" i="50"/>
  <c r="C648" i="50"/>
  <c r="C649" i="50"/>
  <c r="C650" i="50"/>
  <c r="C651" i="50"/>
  <c r="C652" i="50"/>
  <c r="C653" i="50"/>
  <c r="C654" i="50"/>
  <c r="C655" i="50"/>
  <c r="C656" i="50"/>
  <c r="C657" i="50"/>
  <c r="C658" i="50"/>
  <c r="C659" i="50"/>
  <c r="C660" i="50"/>
  <c r="C661" i="50"/>
  <c r="C662" i="50"/>
  <c r="C663" i="50"/>
  <c r="C664" i="50"/>
  <c r="C665" i="50"/>
  <c r="C666" i="50"/>
  <c r="C667" i="50"/>
  <c r="C668" i="50"/>
  <c r="C669" i="50"/>
  <c r="C670" i="50"/>
  <c r="C671" i="50"/>
  <c r="C672" i="50"/>
  <c r="C673" i="50"/>
  <c r="C674" i="50"/>
  <c r="C675" i="50"/>
  <c r="C676" i="50"/>
  <c r="C677" i="50"/>
  <c r="C678" i="50"/>
  <c r="C679" i="50"/>
  <c r="C680" i="50"/>
  <c r="C681" i="50"/>
  <c r="C682" i="50"/>
  <c r="C683" i="50"/>
  <c r="C684" i="50"/>
  <c r="C685" i="50"/>
  <c r="C686" i="50"/>
  <c r="C687" i="50"/>
  <c r="C688" i="50"/>
  <c r="C689" i="50"/>
  <c r="C690" i="50"/>
  <c r="C691" i="50"/>
  <c r="C692" i="50"/>
  <c r="C693" i="50"/>
  <c r="C694" i="50"/>
  <c r="C695" i="50"/>
  <c r="C696" i="50"/>
  <c r="C697" i="50"/>
  <c r="C698" i="50"/>
  <c r="C699" i="50"/>
  <c r="C700" i="50"/>
  <c r="C701" i="50"/>
  <c r="C702" i="50"/>
  <c r="C703" i="50"/>
  <c r="C704" i="50"/>
  <c r="C705" i="50"/>
  <c r="C706" i="50"/>
  <c r="C707" i="50"/>
  <c r="C708" i="50"/>
  <c r="C709" i="50"/>
  <c r="C710" i="50"/>
  <c r="C711" i="50"/>
  <c r="C712" i="50"/>
  <c r="C713" i="50"/>
  <c r="C714" i="50"/>
  <c r="C715" i="50"/>
  <c r="C716" i="50"/>
  <c r="C717" i="50"/>
  <c r="C718" i="50"/>
  <c r="C719" i="50"/>
  <c r="C720" i="50"/>
  <c r="C721" i="50"/>
  <c r="C722" i="50"/>
  <c r="C723" i="50"/>
  <c r="C724" i="50"/>
  <c r="C725" i="50"/>
  <c r="C726" i="50"/>
  <c r="C727" i="50"/>
  <c r="C728" i="50"/>
  <c r="C729" i="50"/>
  <c r="C730" i="50"/>
  <c r="C731" i="50"/>
  <c r="C732" i="50"/>
  <c r="C733" i="50"/>
  <c r="C734" i="50"/>
  <c r="C735" i="50"/>
  <c r="C736" i="50"/>
  <c r="C737" i="50"/>
  <c r="C738" i="50"/>
  <c r="C739" i="50"/>
  <c r="C740" i="50"/>
  <c r="C741" i="50"/>
  <c r="C742" i="50"/>
  <c r="C743" i="50"/>
  <c r="C744" i="50"/>
  <c r="C745" i="50"/>
  <c r="C746" i="50"/>
  <c r="C747" i="50"/>
  <c r="C748" i="50"/>
  <c r="C749" i="50"/>
  <c r="C750" i="50"/>
  <c r="C751" i="50"/>
  <c r="C752" i="50"/>
  <c r="C753" i="50"/>
  <c r="C754" i="50"/>
  <c r="C755" i="50"/>
  <c r="C756" i="50"/>
  <c r="C757" i="50"/>
  <c r="C758" i="50"/>
  <c r="C759" i="50"/>
  <c r="C760" i="50"/>
  <c r="C761" i="50"/>
  <c r="C762" i="50"/>
  <c r="C763" i="50"/>
  <c r="C764" i="50"/>
  <c r="C765" i="50"/>
  <c r="C766" i="50"/>
  <c r="C767" i="50"/>
  <c r="C768" i="50"/>
  <c r="C769" i="50"/>
  <c r="C770" i="50"/>
  <c r="C771" i="50"/>
  <c r="C772" i="50"/>
  <c r="C773" i="50"/>
  <c r="C774" i="50"/>
  <c r="C775" i="50"/>
  <c r="C776" i="50"/>
  <c r="C777" i="50"/>
  <c r="C778" i="50"/>
  <c r="C779" i="50"/>
  <c r="C780" i="50"/>
  <c r="C781" i="50"/>
  <c r="C782" i="50"/>
  <c r="C783" i="50"/>
  <c r="C784" i="50"/>
  <c r="C785" i="50"/>
  <c r="C786" i="50"/>
  <c r="C787" i="50"/>
  <c r="C788" i="50"/>
  <c r="C789" i="50"/>
  <c r="C790" i="50"/>
  <c r="C791" i="50"/>
  <c r="C792" i="50"/>
  <c r="C793" i="50"/>
  <c r="C794" i="50"/>
  <c r="C795" i="50"/>
  <c r="C796" i="50"/>
  <c r="C797" i="50"/>
  <c r="C798" i="50"/>
  <c r="C799" i="50"/>
  <c r="C800" i="50"/>
  <c r="C801" i="50"/>
  <c r="C802" i="50"/>
  <c r="C803" i="50"/>
  <c r="C804" i="50"/>
  <c r="C805" i="50"/>
  <c r="C806" i="50"/>
  <c r="C807" i="50"/>
  <c r="C808" i="50"/>
  <c r="C809" i="50"/>
  <c r="C810" i="50"/>
  <c r="C811" i="50"/>
  <c r="C812" i="50"/>
  <c r="C813" i="50"/>
  <c r="C814" i="50"/>
  <c r="C815" i="50"/>
  <c r="C816" i="50"/>
  <c r="C817" i="50"/>
  <c r="C818" i="50"/>
  <c r="C819" i="50"/>
  <c r="C820" i="50"/>
  <c r="C821" i="50"/>
  <c r="C822" i="50"/>
  <c r="C823" i="50"/>
  <c r="C824" i="50"/>
  <c r="C825" i="50"/>
  <c r="C826" i="50"/>
  <c r="C827" i="50"/>
  <c r="C828" i="50"/>
  <c r="C829" i="50"/>
  <c r="C830" i="50"/>
  <c r="C831" i="50"/>
  <c r="C832" i="50"/>
  <c r="C833" i="50"/>
  <c r="C834" i="50"/>
  <c r="C835" i="50"/>
  <c r="C836" i="50"/>
  <c r="C837" i="50"/>
  <c r="C838" i="50"/>
  <c r="C839" i="50"/>
  <c r="C840" i="50"/>
  <c r="C841" i="50"/>
  <c r="C842" i="50"/>
  <c r="C843" i="50"/>
  <c r="C844" i="50"/>
  <c r="C845" i="50"/>
  <c r="C846" i="50"/>
  <c r="C847" i="50"/>
  <c r="C848" i="50"/>
  <c r="C849" i="50"/>
  <c r="C850" i="50"/>
  <c r="C851" i="50"/>
  <c r="C852" i="50"/>
  <c r="C853" i="50"/>
  <c r="C854" i="50"/>
  <c r="C855" i="50"/>
  <c r="C856" i="50"/>
  <c r="C857" i="50"/>
  <c r="C858" i="50"/>
  <c r="C859" i="50"/>
  <c r="C860" i="50"/>
  <c r="C861" i="50"/>
  <c r="C862" i="50"/>
  <c r="C863" i="50"/>
  <c r="C864" i="50"/>
  <c r="C865" i="50"/>
  <c r="C866" i="50"/>
  <c r="C867" i="50"/>
  <c r="C868" i="50"/>
  <c r="C869" i="50"/>
  <c r="C870" i="50"/>
  <c r="C871" i="50"/>
  <c r="C872" i="50"/>
  <c r="C873" i="50"/>
  <c r="C874" i="50"/>
  <c r="C875" i="50"/>
  <c r="C876" i="50"/>
  <c r="C877" i="50"/>
  <c r="C878" i="50"/>
  <c r="C879" i="50"/>
  <c r="C880" i="50"/>
  <c r="C881" i="50"/>
  <c r="C882" i="50"/>
  <c r="C883" i="50"/>
  <c r="C884" i="50"/>
  <c r="C885" i="50"/>
  <c r="C886" i="50"/>
  <c r="C887" i="50"/>
  <c r="C888" i="50"/>
  <c r="C889" i="50"/>
  <c r="C890" i="50"/>
  <c r="C891" i="50"/>
  <c r="C892" i="50"/>
  <c r="C893" i="50"/>
  <c r="C894" i="50"/>
  <c r="C895" i="50"/>
  <c r="C896" i="50"/>
  <c r="C897" i="50"/>
  <c r="C898" i="50"/>
  <c r="C899" i="50"/>
  <c r="C900" i="50"/>
  <c r="C901" i="50"/>
  <c r="C902" i="50"/>
  <c r="C903" i="50"/>
  <c r="C904" i="50"/>
  <c r="C905" i="50"/>
  <c r="C906" i="50"/>
  <c r="C907" i="50"/>
  <c r="C908" i="50"/>
  <c r="C909" i="50"/>
  <c r="C910" i="50"/>
  <c r="C911" i="50"/>
  <c r="C912" i="50"/>
  <c r="C913" i="50"/>
  <c r="C914" i="50"/>
  <c r="C915" i="50"/>
  <c r="C916" i="50"/>
  <c r="C917" i="50"/>
  <c r="C918" i="50"/>
  <c r="C919" i="50"/>
  <c r="C920" i="50"/>
  <c r="C921" i="50"/>
  <c r="C922" i="50"/>
  <c r="C923" i="50"/>
  <c r="C924" i="50"/>
  <c r="C925" i="50"/>
  <c r="C926" i="50"/>
  <c r="C927" i="50"/>
  <c r="C928" i="50"/>
  <c r="C929" i="50"/>
  <c r="C930" i="50"/>
  <c r="C931" i="50"/>
  <c r="C932" i="50"/>
  <c r="C933" i="50"/>
  <c r="C934" i="50"/>
  <c r="C935" i="50"/>
  <c r="C936" i="50"/>
  <c r="C937" i="50"/>
  <c r="C938" i="50"/>
  <c r="C939" i="50"/>
  <c r="C940" i="50"/>
  <c r="C941" i="50"/>
  <c r="C942" i="50"/>
  <c r="C943" i="50"/>
  <c r="C944" i="50"/>
  <c r="C945" i="50"/>
  <c r="C946" i="50"/>
  <c r="C947" i="50"/>
  <c r="C948" i="50"/>
  <c r="C949" i="50"/>
  <c r="C950" i="50"/>
  <c r="C951" i="50"/>
  <c r="C952" i="50"/>
  <c r="C953" i="50"/>
  <c r="C954" i="50"/>
  <c r="C955" i="50"/>
  <c r="C956" i="50"/>
  <c r="C957" i="50"/>
  <c r="C958" i="50"/>
  <c r="C959" i="50"/>
  <c r="C960" i="50"/>
  <c r="C961" i="50"/>
  <c r="C962" i="50"/>
  <c r="C963" i="50"/>
  <c r="C964" i="50"/>
  <c r="C965" i="50"/>
  <c r="C966" i="50"/>
  <c r="C967" i="50"/>
  <c r="C968" i="50"/>
  <c r="C969" i="50"/>
  <c r="C970" i="50"/>
  <c r="C971" i="50"/>
  <c r="C972" i="50"/>
  <c r="C973" i="50"/>
  <c r="C974" i="50"/>
  <c r="C975" i="50"/>
  <c r="C976" i="50"/>
  <c r="C977" i="50"/>
  <c r="C978" i="50"/>
  <c r="C979" i="50"/>
  <c r="C980" i="50"/>
  <c r="C981" i="50"/>
  <c r="C982" i="50"/>
  <c r="C983" i="50"/>
  <c r="C984" i="50"/>
  <c r="C985" i="50"/>
  <c r="C986" i="50"/>
  <c r="C987" i="50"/>
  <c r="C988" i="50"/>
  <c r="C989" i="50"/>
  <c r="C990" i="50"/>
  <c r="C991" i="50"/>
  <c r="C992" i="50"/>
  <c r="C993" i="50"/>
  <c r="C994" i="50"/>
  <c r="C995" i="50"/>
  <c r="C996" i="50"/>
  <c r="C997" i="50"/>
  <c r="C998" i="50"/>
  <c r="C999" i="50"/>
  <c r="C1000" i="50"/>
  <c r="C1001" i="50"/>
  <c r="C1002" i="50"/>
  <c r="C1003" i="50"/>
  <c r="C1004" i="50"/>
  <c r="C1005" i="50"/>
  <c r="C1006" i="50"/>
  <c r="C1007" i="50"/>
  <c r="C1008" i="50"/>
  <c r="C1009" i="50"/>
  <c r="C1010" i="50"/>
  <c r="C1011" i="50"/>
  <c r="C1012" i="50"/>
  <c r="C1013" i="50"/>
  <c r="C1014" i="50"/>
  <c r="C1015" i="50"/>
  <c r="C1016" i="50"/>
  <c r="C1017" i="50"/>
  <c r="C1018" i="50"/>
  <c r="C1019" i="50"/>
  <c r="C1020" i="50"/>
  <c r="C1021" i="50"/>
  <c r="C1022" i="50"/>
  <c r="C1023" i="50"/>
  <c r="C1024" i="50"/>
  <c r="C1025" i="50"/>
  <c r="C1026" i="50"/>
  <c r="C1027" i="50"/>
  <c r="C1028" i="50"/>
  <c r="C1029" i="50"/>
  <c r="C1030" i="50"/>
  <c r="C1031" i="50"/>
  <c r="C1032" i="50"/>
  <c r="C1033" i="50"/>
  <c r="C1034" i="50"/>
  <c r="C1035" i="50"/>
  <c r="C1036" i="50"/>
  <c r="C1037" i="50"/>
  <c r="C1038" i="50"/>
  <c r="C1039" i="50"/>
  <c r="C1040" i="50"/>
  <c r="C1041" i="50"/>
  <c r="C1042" i="50"/>
  <c r="C1043" i="50"/>
  <c r="C1044" i="50"/>
  <c r="C1045" i="50"/>
  <c r="C1046" i="50"/>
  <c r="C1047" i="50"/>
  <c r="C1048" i="50"/>
  <c r="C1049" i="50"/>
  <c r="C1050" i="50"/>
  <c r="C1051" i="50"/>
  <c r="C1052" i="50"/>
  <c r="C53" i="50"/>
  <c r="B53" i="50"/>
  <c r="B54" i="50"/>
  <c r="B55" i="50"/>
  <c r="B56" i="50"/>
  <c r="B57" i="50"/>
  <c r="B58" i="50"/>
  <c r="B59" i="50"/>
  <c r="B60" i="50"/>
  <c r="B61" i="50"/>
  <c r="B62" i="50"/>
  <c r="B63" i="50"/>
  <c r="B64" i="50"/>
  <c r="B65" i="50"/>
  <c r="B66" i="50"/>
  <c r="B67" i="50"/>
  <c r="B68" i="50"/>
  <c r="B69" i="50"/>
  <c r="B70" i="50"/>
  <c r="B71" i="50"/>
  <c r="B72" i="50"/>
  <c r="B73" i="50"/>
  <c r="B74" i="50"/>
  <c r="B75" i="50"/>
  <c r="B76" i="50"/>
  <c r="B77" i="50"/>
  <c r="B78" i="50"/>
  <c r="B79" i="50"/>
  <c r="B80" i="50"/>
  <c r="B81" i="50"/>
  <c r="B82" i="50"/>
  <c r="B83" i="50"/>
  <c r="B84" i="50"/>
  <c r="B85" i="50"/>
  <c r="B86" i="50"/>
  <c r="B87" i="50"/>
  <c r="B88" i="50"/>
  <c r="B89" i="50"/>
  <c r="B90" i="50"/>
  <c r="B91" i="50"/>
  <c r="B92" i="50"/>
  <c r="B93" i="50"/>
  <c r="B94" i="50"/>
  <c r="B95" i="50"/>
  <c r="B96" i="50"/>
  <c r="B97" i="50"/>
  <c r="B98" i="50"/>
  <c r="B99" i="50"/>
  <c r="B100" i="50"/>
  <c r="B101" i="50"/>
  <c r="B102" i="50"/>
  <c r="B103" i="50"/>
  <c r="B104" i="50"/>
  <c r="B105" i="50"/>
  <c r="B106" i="50"/>
  <c r="B107" i="50"/>
  <c r="B108" i="50"/>
  <c r="B109" i="50"/>
  <c r="B110" i="50"/>
  <c r="B111" i="50"/>
  <c r="B112" i="50"/>
  <c r="B113" i="50"/>
  <c r="B114" i="50"/>
  <c r="B115" i="50"/>
  <c r="B116" i="50"/>
  <c r="B117" i="50"/>
  <c r="B118" i="50"/>
  <c r="B119" i="50"/>
  <c r="B120" i="50"/>
  <c r="B121" i="50"/>
  <c r="B122" i="50"/>
  <c r="B123" i="50"/>
  <c r="B124" i="50"/>
  <c r="B125" i="50"/>
  <c r="B126" i="50"/>
  <c r="B127" i="50"/>
  <c r="B128" i="50"/>
  <c r="B129" i="50"/>
  <c r="B130" i="50"/>
  <c r="B131" i="50"/>
  <c r="B132" i="50"/>
  <c r="B133" i="50"/>
  <c r="B134" i="50"/>
  <c r="B135" i="50"/>
  <c r="B136" i="50"/>
  <c r="B137" i="50"/>
  <c r="B138" i="50"/>
  <c r="B139" i="50"/>
  <c r="B140" i="50"/>
  <c r="B141" i="50"/>
  <c r="B142" i="50"/>
  <c r="B143" i="50"/>
  <c r="B144" i="50"/>
  <c r="B145" i="50"/>
  <c r="B146" i="50"/>
  <c r="B147" i="50"/>
  <c r="B148" i="50"/>
  <c r="B149" i="50"/>
  <c r="B150" i="50"/>
  <c r="B151" i="50"/>
  <c r="B152" i="50"/>
  <c r="B153" i="50"/>
  <c r="B154" i="50"/>
  <c r="B155" i="50"/>
  <c r="B156" i="50"/>
  <c r="B157" i="50"/>
  <c r="B158" i="50"/>
  <c r="B159" i="50"/>
  <c r="B160" i="50"/>
  <c r="B161" i="50"/>
  <c r="B162" i="50"/>
  <c r="B163" i="50"/>
  <c r="B164" i="50"/>
  <c r="B165" i="50"/>
  <c r="B166" i="50"/>
  <c r="B167" i="50"/>
  <c r="B168" i="50"/>
  <c r="B169" i="50"/>
  <c r="B170" i="50"/>
  <c r="B171" i="50"/>
  <c r="B172" i="50"/>
  <c r="B173" i="50"/>
  <c r="B174" i="50"/>
  <c r="B175" i="50"/>
  <c r="B176" i="50"/>
  <c r="B177" i="50"/>
  <c r="B178" i="50"/>
  <c r="B179" i="50"/>
  <c r="B180" i="50"/>
  <c r="B181" i="50"/>
  <c r="B182" i="50"/>
  <c r="B183" i="50"/>
  <c r="B184" i="50"/>
  <c r="B185" i="50"/>
  <c r="B186" i="50"/>
  <c r="B187" i="50"/>
  <c r="B188" i="50"/>
  <c r="B189" i="50"/>
  <c r="B190" i="50"/>
  <c r="B191" i="50"/>
  <c r="B192" i="50"/>
  <c r="B193" i="50"/>
  <c r="B194" i="50"/>
  <c r="B195" i="50"/>
  <c r="B196" i="50"/>
  <c r="B197" i="50"/>
  <c r="B198" i="50"/>
  <c r="B199" i="50"/>
  <c r="B200" i="50"/>
  <c r="B201" i="50"/>
  <c r="B202" i="50"/>
  <c r="B203" i="50"/>
  <c r="B204" i="50"/>
  <c r="B205" i="50"/>
  <c r="B206" i="50"/>
  <c r="B207" i="50"/>
  <c r="B208" i="50"/>
  <c r="B209" i="50"/>
  <c r="B210" i="50"/>
  <c r="B211" i="50"/>
  <c r="B212" i="50"/>
  <c r="B213" i="50"/>
  <c r="B214" i="50"/>
  <c r="B215" i="50"/>
  <c r="B216" i="50"/>
  <c r="B217" i="50"/>
  <c r="B218" i="50"/>
  <c r="B219" i="50"/>
  <c r="B220" i="50"/>
  <c r="B221" i="50"/>
  <c r="B222" i="50"/>
  <c r="B223" i="50"/>
  <c r="B224" i="50"/>
  <c r="B225" i="50"/>
  <c r="B226" i="50"/>
  <c r="B227" i="50"/>
  <c r="B228" i="50"/>
  <c r="B229" i="50"/>
  <c r="B230" i="50"/>
  <c r="B231" i="50"/>
  <c r="B232" i="50"/>
  <c r="B233" i="50"/>
  <c r="B234" i="50"/>
  <c r="B235" i="50"/>
  <c r="B236" i="50"/>
  <c r="B237" i="50"/>
  <c r="B238" i="50"/>
  <c r="B239" i="50"/>
  <c r="B240" i="50"/>
  <c r="B241" i="50"/>
  <c r="B242" i="50"/>
  <c r="B243" i="50"/>
  <c r="B244" i="50"/>
  <c r="B245" i="50"/>
  <c r="B246" i="50"/>
  <c r="B247" i="50"/>
  <c r="B248" i="50"/>
  <c r="B249" i="50"/>
  <c r="B250" i="50"/>
  <c r="B251" i="50"/>
  <c r="B252" i="50"/>
  <c r="B253" i="50"/>
  <c r="B254" i="50"/>
  <c r="B255" i="50"/>
  <c r="B256" i="50"/>
  <c r="B257" i="50"/>
  <c r="B258" i="50"/>
  <c r="B259" i="50"/>
  <c r="B260" i="50"/>
  <c r="B261" i="50"/>
  <c r="B262" i="50"/>
  <c r="B263" i="50"/>
  <c r="B264" i="50"/>
  <c r="B265" i="50"/>
  <c r="B266" i="50"/>
  <c r="B267" i="50"/>
  <c r="B268" i="50"/>
  <c r="B269" i="50"/>
  <c r="B270" i="50"/>
  <c r="B271" i="50"/>
  <c r="B272" i="50"/>
  <c r="B273" i="50"/>
  <c r="B274" i="50"/>
  <c r="B275" i="50"/>
  <c r="B276" i="50"/>
  <c r="B277" i="50"/>
  <c r="B278" i="50"/>
  <c r="B279" i="50"/>
  <c r="B280" i="50"/>
  <c r="B281" i="50"/>
  <c r="B282" i="50"/>
  <c r="B283" i="50"/>
  <c r="B284" i="50"/>
  <c r="B285" i="50"/>
  <c r="B286" i="50"/>
  <c r="B287" i="50"/>
  <c r="B288" i="50"/>
  <c r="B289" i="50"/>
  <c r="B290" i="50"/>
  <c r="B291" i="50"/>
  <c r="B292" i="50"/>
  <c r="B293" i="50"/>
  <c r="B294" i="50"/>
  <c r="B295" i="50"/>
  <c r="B296" i="50"/>
  <c r="B297" i="50"/>
  <c r="B298" i="50"/>
  <c r="B299" i="50"/>
  <c r="B300" i="50"/>
  <c r="B301" i="50"/>
  <c r="B302" i="50"/>
  <c r="B303" i="50"/>
  <c r="B304" i="50"/>
  <c r="B305" i="50"/>
  <c r="B306" i="50"/>
  <c r="B307" i="50"/>
  <c r="B308" i="50"/>
  <c r="B309" i="50"/>
  <c r="B310" i="50"/>
  <c r="B311" i="50"/>
  <c r="B312" i="50"/>
  <c r="B313" i="50"/>
  <c r="B314" i="50"/>
  <c r="B315" i="50"/>
  <c r="B316" i="50"/>
  <c r="B317" i="50"/>
  <c r="B318" i="50"/>
  <c r="B319" i="50"/>
  <c r="B320" i="50"/>
  <c r="B321" i="50"/>
  <c r="B322" i="50"/>
  <c r="B323" i="50"/>
  <c r="B324" i="50"/>
  <c r="B325" i="50"/>
  <c r="B326" i="50"/>
  <c r="B327" i="50"/>
  <c r="B328" i="50"/>
  <c r="B329" i="50"/>
  <c r="B330" i="50"/>
  <c r="B331" i="50"/>
  <c r="B332" i="50"/>
  <c r="B333" i="50"/>
  <c r="B334" i="50"/>
  <c r="B335" i="50"/>
  <c r="B336" i="50"/>
  <c r="B337" i="50"/>
  <c r="B338" i="50"/>
  <c r="B339" i="50"/>
  <c r="B340" i="50"/>
  <c r="B341" i="50"/>
  <c r="B342" i="50"/>
  <c r="B343" i="50"/>
  <c r="B344" i="50"/>
  <c r="B345" i="50"/>
  <c r="B346" i="50"/>
  <c r="B347" i="50"/>
  <c r="B348" i="50"/>
  <c r="B349" i="50"/>
  <c r="B350" i="50"/>
  <c r="B351" i="50"/>
  <c r="B352" i="50"/>
  <c r="B353" i="50"/>
  <c r="B354" i="50"/>
  <c r="B355" i="50"/>
  <c r="B356" i="50"/>
  <c r="B357" i="50"/>
  <c r="B358" i="50"/>
  <c r="B359" i="50"/>
  <c r="B360" i="50"/>
  <c r="B361" i="50"/>
  <c r="B362" i="50"/>
  <c r="B363" i="50"/>
  <c r="B364" i="50"/>
  <c r="B365" i="50"/>
  <c r="B366" i="50"/>
  <c r="B367" i="50"/>
  <c r="B368" i="50"/>
  <c r="B369" i="50"/>
  <c r="B370" i="50"/>
  <c r="B371" i="50"/>
  <c r="B372" i="50"/>
  <c r="B373" i="50"/>
  <c r="B374" i="50"/>
  <c r="B375" i="50"/>
  <c r="B376" i="50"/>
  <c r="B377" i="50"/>
  <c r="B378" i="50"/>
  <c r="B379" i="50"/>
  <c r="B380" i="50"/>
  <c r="B381" i="50"/>
  <c r="B382" i="50"/>
  <c r="B383" i="50"/>
  <c r="B384" i="50"/>
  <c r="B385" i="50"/>
  <c r="B386" i="50"/>
  <c r="B387" i="50"/>
  <c r="B388" i="50"/>
  <c r="B389" i="50"/>
  <c r="B390" i="50"/>
  <c r="B391" i="50"/>
  <c r="B392" i="50"/>
  <c r="B393" i="50"/>
  <c r="B394" i="50"/>
  <c r="B395" i="50"/>
  <c r="B396" i="50"/>
  <c r="B397" i="50"/>
  <c r="B398" i="50"/>
  <c r="B399" i="50"/>
  <c r="B400" i="50"/>
  <c r="B401" i="50"/>
  <c r="B402" i="50"/>
  <c r="B403" i="50"/>
  <c r="B404" i="50"/>
  <c r="B405" i="50"/>
  <c r="B406" i="50"/>
  <c r="B407" i="50"/>
  <c r="B408" i="50"/>
  <c r="B409" i="50"/>
  <c r="B410" i="50"/>
  <c r="B411" i="50"/>
  <c r="B412" i="50"/>
  <c r="B413" i="50"/>
  <c r="B414" i="50"/>
  <c r="B415" i="50"/>
  <c r="B416" i="50"/>
  <c r="B417" i="50"/>
  <c r="B418" i="50"/>
  <c r="B419" i="50"/>
  <c r="B420" i="50"/>
  <c r="B421" i="50"/>
  <c r="B422" i="50"/>
  <c r="B423" i="50"/>
  <c r="B424" i="50"/>
  <c r="B425" i="50"/>
  <c r="B426" i="50"/>
  <c r="B427" i="50"/>
  <c r="B428" i="50"/>
  <c r="B429" i="50"/>
  <c r="B430" i="50"/>
  <c r="B431" i="50"/>
  <c r="B432" i="50"/>
  <c r="B433" i="50"/>
  <c r="B434" i="50"/>
  <c r="B435" i="50"/>
  <c r="B436" i="50"/>
  <c r="B437" i="50"/>
  <c r="B438" i="50"/>
  <c r="B439" i="50"/>
  <c r="B440" i="50"/>
  <c r="B441" i="50"/>
  <c r="B442" i="50"/>
  <c r="B443" i="50"/>
  <c r="B444" i="50"/>
  <c r="B445" i="50"/>
  <c r="B446" i="50"/>
  <c r="B447" i="50"/>
  <c r="B448" i="50"/>
  <c r="B449" i="50"/>
  <c r="B450" i="50"/>
  <c r="B451" i="50"/>
  <c r="B452" i="50"/>
  <c r="B453" i="50"/>
  <c r="B454" i="50"/>
  <c r="B455" i="50"/>
  <c r="B456" i="50"/>
  <c r="B457" i="50"/>
  <c r="B458" i="50"/>
  <c r="B459" i="50"/>
  <c r="B460" i="50"/>
  <c r="B461" i="50"/>
  <c r="B462" i="50"/>
  <c r="B463" i="50"/>
  <c r="B464" i="50"/>
  <c r="B465" i="50"/>
  <c r="B466" i="50"/>
  <c r="B467" i="50"/>
  <c r="B468" i="50"/>
  <c r="B469" i="50"/>
  <c r="B470" i="50"/>
  <c r="B471" i="50"/>
  <c r="B472" i="50"/>
  <c r="B473" i="50"/>
  <c r="B474" i="50"/>
  <c r="B475" i="50"/>
  <c r="B476" i="50"/>
  <c r="B477" i="50"/>
  <c r="B478" i="50"/>
  <c r="B479" i="50"/>
  <c r="B480" i="50"/>
  <c r="B481" i="50"/>
  <c r="B482" i="50"/>
  <c r="B483" i="50"/>
  <c r="B484" i="50"/>
  <c r="B485" i="50"/>
  <c r="B486" i="50"/>
  <c r="B487" i="50"/>
  <c r="B488" i="50"/>
  <c r="B489" i="50"/>
  <c r="B490" i="50"/>
  <c r="B491" i="50"/>
  <c r="B492" i="50"/>
  <c r="B493" i="50"/>
  <c r="B494" i="50"/>
  <c r="B495" i="50"/>
  <c r="B496" i="50"/>
  <c r="B497" i="50"/>
  <c r="B498" i="50"/>
  <c r="B499" i="50"/>
  <c r="B500" i="50"/>
  <c r="B501" i="50"/>
  <c r="B502" i="50"/>
  <c r="B503" i="50"/>
  <c r="B504" i="50"/>
  <c r="B505" i="50"/>
  <c r="B506" i="50"/>
  <c r="B507" i="50"/>
  <c r="B508" i="50"/>
  <c r="B509" i="50"/>
  <c r="B510" i="50"/>
  <c r="B511" i="50"/>
  <c r="B512" i="50"/>
  <c r="B513" i="50"/>
  <c r="B514" i="50"/>
  <c r="B515" i="50"/>
  <c r="B516" i="50"/>
  <c r="B517" i="50"/>
  <c r="B518" i="50"/>
  <c r="B519" i="50"/>
  <c r="B520" i="50"/>
  <c r="B521" i="50"/>
  <c r="B522" i="50"/>
  <c r="B523" i="50"/>
  <c r="B524" i="50"/>
  <c r="B525" i="50"/>
  <c r="B526" i="50"/>
  <c r="B527" i="50"/>
  <c r="B528" i="50"/>
  <c r="B529" i="50"/>
  <c r="B530" i="50"/>
  <c r="B531" i="50"/>
  <c r="B532" i="50"/>
  <c r="B533" i="50"/>
  <c r="B534" i="50"/>
  <c r="B535" i="50"/>
  <c r="B536" i="50"/>
  <c r="B537" i="50"/>
  <c r="B538" i="50"/>
  <c r="B539" i="50"/>
  <c r="B540" i="50"/>
  <c r="B541" i="50"/>
  <c r="B542" i="50"/>
  <c r="B543" i="50"/>
  <c r="B544" i="50"/>
  <c r="B545" i="50"/>
  <c r="B546" i="50"/>
  <c r="B547" i="50"/>
  <c r="B548" i="50"/>
  <c r="B549" i="50"/>
  <c r="B550" i="50"/>
  <c r="B551" i="50"/>
  <c r="B552" i="50"/>
  <c r="B553" i="50"/>
  <c r="B554" i="50"/>
  <c r="B555" i="50"/>
  <c r="B556" i="50"/>
  <c r="B557" i="50"/>
  <c r="B558" i="50"/>
  <c r="B559" i="50"/>
  <c r="B560" i="50"/>
  <c r="B561" i="50"/>
  <c r="B562" i="50"/>
  <c r="B563" i="50"/>
  <c r="B564" i="50"/>
  <c r="B565" i="50"/>
  <c r="B566" i="50"/>
  <c r="B567" i="50"/>
  <c r="B568" i="50"/>
  <c r="B569" i="50"/>
  <c r="B570" i="50"/>
  <c r="B571" i="50"/>
  <c r="B572" i="50"/>
  <c r="B573" i="50"/>
  <c r="B574" i="50"/>
  <c r="B575" i="50"/>
  <c r="B576" i="50"/>
  <c r="B577" i="50"/>
  <c r="B578" i="50"/>
  <c r="B579" i="50"/>
  <c r="B580" i="50"/>
  <c r="B581" i="50"/>
  <c r="B582" i="50"/>
  <c r="B583" i="50"/>
  <c r="B584" i="50"/>
  <c r="B585" i="50"/>
  <c r="B586" i="50"/>
  <c r="B587" i="50"/>
  <c r="B588" i="50"/>
  <c r="B589" i="50"/>
  <c r="B590" i="50"/>
  <c r="B591" i="50"/>
  <c r="B592" i="50"/>
  <c r="B593" i="50"/>
  <c r="B594" i="50"/>
  <c r="B595" i="50"/>
  <c r="B596" i="50"/>
  <c r="B597" i="50"/>
  <c r="B598" i="50"/>
  <c r="B599" i="50"/>
  <c r="B600" i="50"/>
  <c r="B601" i="50"/>
  <c r="B602" i="50"/>
  <c r="B603" i="50"/>
  <c r="B604" i="50"/>
  <c r="B605" i="50"/>
  <c r="B606" i="50"/>
  <c r="B607" i="50"/>
  <c r="B608" i="50"/>
  <c r="B609" i="50"/>
  <c r="B610" i="50"/>
  <c r="B611" i="50"/>
  <c r="B612" i="50"/>
  <c r="B613" i="50"/>
  <c r="B614" i="50"/>
  <c r="B615" i="50"/>
  <c r="B616" i="50"/>
  <c r="B617" i="50"/>
  <c r="B618" i="50"/>
  <c r="B619" i="50"/>
  <c r="B620" i="50"/>
  <c r="B621" i="50"/>
  <c r="B622" i="50"/>
  <c r="B623" i="50"/>
  <c r="B624" i="50"/>
  <c r="B625" i="50"/>
  <c r="B626" i="50"/>
  <c r="B627" i="50"/>
  <c r="B628" i="50"/>
  <c r="B629" i="50"/>
  <c r="B630" i="50"/>
  <c r="B631" i="50"/>
  <c r="B632" i="50"/>
  <c r="B633" i="50"/>
  <c r="B634" i="50"/>
  <c r="B635" i="50"/>
  <c r="B636" i="50"/>
  <c r="B637" i="50"/>
  <c r="B638" i="50"/>
  <c r="B639" i="50"/>
  <c r="B640" i="50"/>
  <c r="B641" i="50"/>
  <c r="B642" i="50"/>
  <c r="B643" i="50"/>
  <c r="B644" i="50"/>
  <c r="B645" i="50"/>
  <c r="B646" i="50"/>
  <c r="B647" i="50"/>
  <c r="B648" i="50"/>
  <c r="B649" i="50"/>
  <c r="B650" i="50"/>
  <c r="B651" i="50"/>
  <c r="B652" i="50"/>
  <c r="B653" i="50"/>
  <c r="B654" i="50"/>
  <c r="B655" i="50"/>
  <c r="B656" i="50"/>
  <c r="B657" i="50"/>
  <c r="B658" i="50"/>
  <c r="B659" i="50"/>
  <c r="B660" i="50"/>
  <c r="B661" i="50"/>
  <c r="B662" i="50"/>
  <c r="B663" i="50"/>
  <c r="B664" i="50"/>
  <c r="B665" i="50"/>
  <c r="B666" i="50"/>
  <c r="B667" i="50"/>
  <c r="B668" i="50"/>
  <c r="B669" i="50"/>
  <c r="B670" i="50"/>
  <c r="B671" i="50"/>
  <c r="B672" i="50"/>
  <c r="B673" i="50"/>
  <c r="B674" i="50"/>
  <c r="B675" i="50"/>
  <c r="B676" i="50"/>
  <c r="B677" i="50"/>
  <c r="B678" i="50"/>
  <c r="B679" i="50"/>
  <c r="B680" i="50"/>
  <c r="B681" i="50"/>
  <c r="B682" i="50"/>
  <c r="B683" i="50"/>
  <c r="B684" i="50"/>
  <c r="B685" i="50"/>
  <c r="B686" i="50"/>
  <c r="B687" i="50"/>
  <c r="B688" i="50"/>
  <c r="B689" i="50"/>
  <c r="B690" i="50"/>
  <c r="B691" i="50"/>
  <c r="B692" i="50"/>
  <c r="B693" i="50"/>
  <c r="B694" i="50"/>
  <c r="B695" i="50"/>
  <c r="B696" i="50"/>
  <c r="B697" i="50"/>
  <c r="B698" i="50"/>
  <c r="B699" i="50"/>
  <c r="B700" i="50"/>
  <c r="B701" i="50"/>
  <c r="B702" i="50"/>
  <c r="B703" i="50"/>
  <c r="B704" i="50"/>
  <c r="B705" i="50"/>
  <c r="B706" i="50"/>
  <c r="B707" i="50"/>
  <c r="B708" i="50"/>
  <c r="B709" i="50"/>
  <c r="B710" i="50"/>
  <c r="B711" i="50"/>
  <c r="B712" i="50"/>
  <c r="B713" i="50"/>
  <c r="B714" i="50"/>
  <c r="B715" i="50"/>
  <c r="B716" i="50"/>
  <c r="B717" i="50"/>
  <c r="B718" i="50"/>
  <c r="B719" i="50"/>
  <c r="B720" i="50"/>
  <c r="B721" i="50"/>
  <c r="B722" i="50"/>
  <c r="B723" i="50"/>
  <c r="B724" i="50"/>
  <c r="B725" i="50"/>
  <c r="B726" i="50"/>
  <c r="B727" i="50"/>
  <c r="B728" i="50"/>
  <c r="B729" i="50"/>
  <c r="B730" i="50"/>
  <c r="B731" i="50"/>
  <c r="B732" i="50"/>
  <c r="B733" i="50"/>
  <c r="B734" i="50"/>
  <c r="B735" i="50"/>
  <c r="B736" i="50"/>
  <c r="B737" i="50"/>
  <c r="B738" i="50"/>
  <c r="B739" i="50"/>
  <c r="B740" i="50"/>
  <c r="B741" i="50"/>
  <c r="B742" i="50"/>
  <c r="B743" i="50"/>
  <c r="B744" i="50"/>
  <c r="B745" i="50"/>
  <c r="B746" i="50"/>
  <c r="B747" i="50"/>
  <c r="B748" i="50"/>
  <c r="B749" i="50"/>
  <c r="B750" i="50"/>
  <c r="B751" i="50"/>
  <c r="B752" i="50"/>
  <c r="B753" i="50"/>
  <c r="B754" i="50"/>
  <c r="B755" i="50"/>
  <c r="B756" i="50"/>
  <c r="B757" i="50"/>
  <c r="B758" i="50"/>
  <c r="B759" i="50"/>
  <c r="B760" i="50"/>
  <c r="B761" i="50"/>
  <c r="B762" i="50"/>
  <c r="B763" i="50"/>
  <c r="B764" i="50"/>
  <c r="B765" i="50"/>
  <c r="B766" i="50"/>
  <c r="B767" i="50"/>
  <c r="B768" i="50"/>
  <c r="B769" i="50"/>
  <c r="B770" i="50"/>
  <c r="B771" i="50"/>
  <c r="B772" i="50"/>
  <c r="B773" i="50"/>
  <c r="B774" i="50"/>
  <c r="B775" i="50"/>
  <c r="B776" i="50"/>
  <c r="B777" i="50"/>
  <c r="B778" i="50"/>
  <c r="B779" i="50"/>
  <c r="B780" i="50"/>
  <c r="B781" i="50"/>
  <c r="B782" i="50"/>
  <c r="B783" i="50"/>
  <c r="B784" i="50"/>
  <c r="B785" i="50"/>
  <c r="B786" i="50"/>
  <c r="B787" i="50"/>
  <c r="B788" i="50"/>
  <c r="B789" i="50"/>
  <c r="B790" i="50"/>
  <c r="B791" i="50"/>
  <c r="B792" i="50"/>
  <c r="B793" i="50"/>
  <c r="B794" i="50"/>
  <c r="B795" i="50"/>
  <c r="B796" i="50"/>
  <c r="B797" i="50"/>
  <c r="B798" i="50"/>
  <c r="B799" i="50"/>
  <c r="B800" i="50"/>
  <c r="B801" i="50"/>
  <c r="B802" i="50"/>
  <c r="B803" i="50"/>
  <c r="B804" i="50"/>
  <c r="B805" i="50"/>
  <c r="B806" i="50"/>
  <c r="B807" i="50"/>
  <c r="B808" i="50"/>
  <c r="B809" i="50"/>
  <c r="B810" i="50"/>
  <c r="B811" i="50"/>
  <c r="B812" i="50"/>
  <c r="B813" i="50"/>
  <c r="B814" i="50"/>
  <c r="B815" i="50"/>
  <c r="B816" i="50"/>
  <c r="B817" i="50"/>
  <c r="B818" i="50"/>
  <c r="B819" i="50"/>
  <c r="B820" i="50"/>
  <c r="B821" i="50"/>
  <c r="B822" i="50"/>
  <c r="B823" i="50"/>
  <c r="B824" i="50"/>
  <c r="B825" i="50"/>
  <c r="B826" i="50"/>
  <c r="B827" i="50"/>
  <c r="B828" i="50"/>
  <c r="B829" i="50"/>
  <c r="B830" i="50"/>
  <c r="B831" i="50"/>
  <c r="B832" i="50"/>
  <c r="B833" i="50"/>
  <c r="B834" i="50"/>
  <c r="B835" i="50"/>
  <c r="B836" i="50"/>
  <c r="B837" i="50"/>
  <c r="B838" i="50"/>
  <c r="B839" i="50"/>
  <c r="B840" i="50"/>
  <c r="B841" i="50"/>
  <c r="B842" i="50"/>
  <c r="B843" i="50"/>
  <c r="B844" i="50"/>
  <c r="B845" i="50"/>
  <c r="B846" i="50"/>
  <c r="B847" i="50"/>
  <c r="B848" i="50"/>
  <c r="B849" i="50"/>
  <c r="B850" i="50"/>
  <c r="B851" i="50"/>
  <c r="B852" i="50"/>
  <c r="B853" i="50"/>
  <c r="B854" i="50"/>
  <c r="B855" i="50"/>
  <c r="B856" i="50"/>
  <c r="B857" i="50"/>
  <c r="B858" i="50"/>
  <c r="B859" i="50"/>
  <c r="B860" i="50"/>
  <c r="B861" i="50"/>
  <c r="B862" i="50"/>
  <c r="B863" i="50"/>
  <c r="B864" i="50"/>
  <c r="B865" i="50"/>
  <c r="B866" i="50"/>
  <c r="B867" i="50"/>
  <c r="B868" i="50"/>
  <c r="B869" i="50"/>
  <c r="B870" i="50"/>
  <c r="B871" i="50"/>
  <c r="B872" i="50"/>
  <c r="B873" i="50"/>
  <c r="B874" i="50"/>
  <c r="B875" i="50"/>
  <c r="B876" i="50"/>
  <c r="B877" i="50"/>
  <c r="B878" i="50"/>
  <c r="B879" i="50"/>
  <c r="B880" i="50"/>
  <c r="B881" i="50"/>
  <c r="B882" i="50"/>
  <c r="B883" i="50"/>
  <c r="B884" i="50"/>
  <c r="B885" i="50"/>
  <c r="B886" i="50"/>
  <c r="B887" i="50"/>
  <c r="B888" i="50"/>
  <c r="B889" i="50"/>
  <c r="B890" i="50"/>
  <c r="B891" i="50"/>
  <c r="B892" i="50"/>
  <c r="B893" i="50"/>
  <c r="B894" i="50"/>
  <c r="B895" i="50"/>
  <c r="B896" i="50"/>
  <c r="B897" i="50"/>
  <c r="B898" i="50"/>
  <c r="B899" i="50"/>
  <c r="B900" i="50"/>
  <c r="B901" i="50"/>
  <c r="B902" i="50"/>
  <c r="B903" i="50"/>
  <c r="B904" i="50"/>
  <c r="B905" i="50"/>
  <c r="B906" i="50"/>
  <c r="B907" i="50"/>
  <c r="B908" i="50"/>
  <c r="B909" i="50"/>
  <c r="B910" i="50"/>
  <c r="B911" i="50"/>
  <c r="B912" i="50"/>
  <c r="B913" i="50"/>
  <c r="B914" i="50"/>
  <c r="B915" i="50"/>
  <c r="B916" i="50"/>
  <c r="B917" i="50"/>
  <c r="B918" i="50"/>
  <c r="B919" i="50"/>
  <c r="B920" i="50"/>
  <c r="B921" i="50"/>
  <c r="B922" i="50"/>
  <c r="B923" i="50"/>
  <c r="B924" i="50"/>
  <c r="B925" i="50"/>
  <c r="B926" i="50"/>
  <c r="B927" i="50"/>
  <c r="B928" i="50"/>
  <c r="B929" i="50"/>
  <c r="B930" i="50"/>
  <c r="B931" i="50"/>
  <c r="B932" i="50"/>
  <c r="B933" i="50"/>
  <c r="B934" i="50"/>
  <c r="B935" i="50"/>
  <c r="B936" i="50"/>
  <c r="B937" i="50"/>
  <c r="B938" i="50"/>
  <c r="B939" i="50"/>
  <c r="B940" i="50"/>
  <c r="B941" i="50"/>
  <c r="B942" i="50"/>
  <c r="B943" i="50"/>
  <c r="B944" i="50"/>
  <c r="B945" i="50"/>
  <c r="B946" i="50"/>
  <c r="B947" i="50"/>
  <c r="B948" i="50"/>
  <c r="B949" i="50"/>
  <c r="B950" i="50"/>
  <c r="B951" i="50"/>
  <c r="B952" i="50"/>
  <c r="B953" i="50"/>
  <c r="B954" i="50"/>
  <c r="B955" i="50"/>
  <c r="B956" i="50"/>
  <c r="B957" i="50"/>
  <c r="B958" i="50"/>
  <c r="B959" i="50"/>
  <c r="B960" i="50"/>
  <c r="B961" i="50"/>
  <c r="B962" i="50"/>
  <c r="B963" i="50"/>
  <c r="B964" i="50"/>
  <c r="B965" i="50"/>
  <c r="B966" i="50"/>
  <c r="B967" i="50"/>
  <c r="B968" i="50"/>
  <c r="B969" i="50"/>
  <c r="B970" i="50"/>
  <c r="B971" i="50"/>
  <c r="B972" i="50"/>
  <c r="B973" i="50"/>
  <c r="B974" i="50"/>
  <c r="B975" i="50"/>
  <c r="B976" i="50"/>
  <c r="B977" i="50"/>
  <c r="B978" i="50"/>
  <c r="B979" i="50"/>
  <c r="B980" i="50"/>
  <c r="B981" i="50"/>
  <c r="B982" i="50"/>
  <c r="B983" i="50"/>
  <c r="B984" i="50"/>
  <c r="B985" i="50"/>
  <c r="B986" i="50"/>
  <c r="B987" i="50"/>
  <c r="B988" i="50"/>
  <c r="B989" i="50"/>
  <c r="B990" i="50"/>
  <c r="B991" i="50"/>
  <c r="B992" i="50"/>
  <c r="B993" i="50"/>
  <c r="B994" i="50"/>
  <c r="B995" i="50"/>
  <c r="B996" i="50"/>
  <c r="B997" i="50"/>
  <c r="B998" i="50"/>
  <c r="B999" i="50"/>
  <c r="B1000" i="50"/>
  <c r="B1001" i="50"/>
  <c r="B1002" i="50"/>
  <c r="B1003" i="50"/>
  <c r="B1004" i="50"/>
  <c r="B1005" i="50"/>
  <c r="B1006" i="50"/>
  <c r="B1007" i="50"/>
  <c r="B1008" i="50"/>
  <c r="B1009" i="50"/>
  <c r="B1010" i="50"/>
  <c r="B1011" i="50"/>
  <c r="B1012" i="50"/>
  <c r="B1013" i="50"/>
  <c r="B1014" i="50"/>
  <c r="B1015" i="50"/>
  <c r="B1016" i="50"/>
  <c r="B1017" i="50"/>
  <c r="B1018" i="50"/>
  <c r="B1019" i="50"/>
  <c r="B1020" i="50"/>
  <c r="B1021" i="50"/>
  <c r="B1022" i="50"/>
  <c r="B1023" i="50"/>
  <c r="B1024" i="50"/>
  <c r="B1025" i="50"/>
  <c r="B1026" i="50"/>
  <c r="B1027" i="50"/>
  <c r="B1028" i="50"/>
  <c r="B1029" i="50"/>
  <c r="B1030" i="50"/>
  <c r="B1031" i="50"/>
  <c r="B1032" i="50"/>
  <c r="B1033" i="50"/>
  <c r="B1034" i="50"/>
  <c r="B1035" i="50"/>
  <c r="B1036" i="50"/>
  <c r="B1037" i="50"/>
  <c r="B1038" i="50"/>
  <c r="B1039" i="50"/>
  <c r="B1040" i="50"/>
  <c r="B1041" i="50"/>
  <c r="B1042" i="50"/>
  <c r="B1043" i="50"/>
  <c r="B1044" i="50"/>
  <c r="B1045" i="50"/>
  <c r="B1046" i="50"/>
  <c r="B1047" i="50"/>
  <c r="B1048" i="50"/>
  <c r="B1049" i="50"/>
  <c r="B1050" i="50"/>
  <c r="B1051" i="50"/>
  <c r="B1052" i="50"/>
  <c r="F5" i="50"/>
  <c r="G5" i="50" s="1"/>
  <c r="F6" i="50"/>
  <c r="G6" i="50" s="1"/>
  <c r="F7" i="50"/>
  <c r="G7" i="50" s="1"/>
  <c r="F8" i="50"/>
  <c r="G8" i="50" s="1"/>
  <c r="F9" i="50"/>
  <c r="G9" i="50" s="1"/>
  <c r="F10" i="50"/>
  <c r="G10" i="50" s="1"/>
  <c r="F11" i="50"/>
  <c r="G11" i="50" s="1"/>
  <c r="F12" i="50"/>
  <c r="G12" i="50" s="1"/>
  <c r="F13" i="50"/>
  <c r="G13" i="50" s="1"/>
  <c r="F4" i="50"/>
  <c r="G4" i="50" s="1"/>
  <c r="B37" i="50"/>
  <c r="B36" i="50"/>
  <c r="B35" i="50"/>
  <c r="I25" i="50"/>
  <c r="F20" i="50"/>
  <c r="B34" i="50"/>
  <c r="E4" i="50"/>
  <c r="E5" i="50"/>
  <c r="E6" i="50"/>
  <c r="E7" i="50"/>
  <c r="E8" i="50"/>
  <c r="E9" i="50"/>
  <c r="E10" i="50"/>
  <c r="E11" i="50"/>
  <c r="E12" i="50"/>
  <c r="E13" i="50"/>
  <c r="E3" i="50"/>
  <c r="G25" i="50" s="1"/>
  <c r="D5" i="50"/>
  <c r="D6" i="50"/>
  <c r="D7" i="50"/>
  <c r="D8" i="50"/>
  <c r="D9" i="50"/>
  <c r="D10" i="50"/>
  <c r="D11" i="50"/>
  <c r="D12" i="50"/>
  <c r="D13" i="50"/>
  <c r="D4" i="50"/>
  <c r="D20" i="50" s="1"/>
  <c r="L1051" i="50" l="1"/>
  <c r="L1043" i="50"/>
  <c r="L1035" i="50"/>
  <c r="L1027" i="50"/>
  <c r="L1019" i="50"/>
  <c r="L1011" i="50"/>
  <c r="L1003" i="50"/>
  <c r="L995" i="50"/>
  <c r="L987" i="50"/>
  <c r="L979" i="50"/>
  <c r="L971" i="50"/>
  <c r="L963" i="50"/>
  <c r="L955" i="50"/>
  <c r="L947" i="50"/>
  <c r="L939" i="50"/>
  <c r="L931" i="50"/>
  <c r="L923" i="50"/>
  <c r="L915" i="50"/>
  <c r="L907" i="50"/>
  <c r="L899" i="50"/>
  <c r="L883" i="50"/>
  <c r="L875" i="50"/>
  <c r="L867" i="50"/>
  <c r="L859" i="50"/>
  <c r="L851" i="50"/>
  <c r="L843" i="50"/>
  <c r="L835" i="50"/>
  <c r="L827" i="50"/>
  <c r="L819" i="50"/>
  <c r="L811" i="50"/>
  <c r="L803" i="50"/>
  <c r="L795" i="50"/>
  <c r="L787" i="50"/>
  <c r="L779" i="50"/>
  <c r="L771" i="50"/>
  <c r="L763" i="50"/>
  <c r="L755" i="50"/>
  <c r="L747" i="50"/>
  <c r="L739" i="50"/>
  <c r="L731" i="50"/>
  <c r="L723" i="50"/>
  <c r="L715" i="50"/>
  <c r="L707" i="50"/>
  <c r="L699" i="50"/>
  <c r="L691" i="50"/>
  <c r="L683" i="50"/>
  <c r="L675" i="50"/>
  <c r="L667" i="50"/>
  <c r="L659" i="50"/>
  <c r="L656" i="50"/>
  <c r="L651" i="50"/>
  <c r="L643" i="50"/>
  <c r="L635" i="50"/>
  <c r="L108" i="50"/>
  <c r="L53" i="50"/>
  <c r="L582" i="50"/>
  <c r="D1049" i="50"/>
  <c r="D1041" i="50"/>
  <c r="D1033" i="50"/>
  <c r="L1050" i="50"/>
  <c r="L1042" i="50"/>
  <c r="L1034" i="50"/>
  <c r="L1026" i="50"/>
  <c r="L1018" i="50"/>
  <c r="L1010" i="50"/>
  <c r="L1002" i="50"/>
  <c r="L994" i="50"/>
  <c r="L986" i="50"/>
  <c r="L978" i="50"/>
  <c r="L970" i="50"/>
  <c r="L962" i="50"/>
  <c r="L954" i="50"/>
  <c r="L946" i="50"/>
  <c r="L938" i="50"/>
  <c r="L930" i="50"/>
  <c r="L922" i="50"/>
  <c r="L914" i="50"/>
  <c r="L906" i="50"/>
  <c r="L898" i="50"/>
  <c r="L890" i="50"/>
  <c r="L882" i="50"/>
  <c r="L874" i="50"/>
  <c r="L866" i="50"/>
  <c r="L858" i="50"/>
  <c r="L850" i="50"/>
  <c r="L842" i="50"/>
  <c r="L834" i="50"/>
  <c r="L826" i="50"/>
  <c r="L818" i="50"/>
  <c r="L810" i="50"/>
  <c r="L802" i="50"/>
  <c r="L794" i="50"/>
  <c r="L786" i="50"/>
  <c r="L778" i="50"/>
  <c r="L770" i="50"/>
  <c r="L762" i="50"/>
  <c r="L754" i="50"/>
  <c r="L746" i="50"/>
  <c r="L738" i="50"/>
  <c r="L730" i="50"/>
  <c r="L722" i="50"/>
  <c r="L714" i="50"/>
  <c r="L706" i="50"/>
  <c r="L698" i="50"/>
  <c r="L690" i="50"/>
  <c r="L682" i="50"/>
  <c r="L674" i="50"/>
  <c r="L666" i="50"/>
  <c r="L658" i="50"/>
  <c r="L650" i="50"/>
  <c r="L642" i="50"/>
  <c r="L634" i="50"/>
  <c r="L626" i="50"/>
  <c r="L618" i="50"/>
  <c r="L610" i="50"/>
  <c r="L602" i="50"/>
  <c r="L594" i="50"/>
  <c r="L586" i="50"/>
  <c r="L578" i="50"/>
  <c r="L570" i="50"/>
  <c r="L506" i="50"/>
  <c r="L498" i="50"/>
  <c r="L490" i="50"/>
  <c r="L482" i="50"/>
  <c r="L474" i="50"/>
  <c r="L466" i="50"/>
  <c r="L458" i="50"/>
  <c r="L450" i="50"/>
  <c r="L442" i="50"/>
  <c r="L434" i="50"/>
  <c r="L426" i="50"/>
  <c r="L418" i="50"/>
  <c r="L410" i="50"/>
  <c r="L402" i="50"/>
  <c r="L394" i="50"/>
  <c r="L386" i="50"/>
  <c r="L378" i="50"/>
  <c r="L370" i="50"/>
  <c r="L362" i="50"/>
  <c r="L354" i="50"/>
  <c r="L346" i="50"/>
  <c r="L338" i="50"/>
  <c r="L330" i="50"/>
  <c r="L322" i="50"/>
  <c r="L314" i="50"/>
  <c r="L306" i="50"/>
  <c r="L298" i="50"/>
  <c r="L290" i="50"/>
  <c r="L282" i="50"/>
  <c r="L274" i="50"/>
  <c r="L266" i="50"/>
  <c r="L250" i="50"/>
  <c r="L242" i="50"/>
  <c r="L234" i="50"/>
  <c r="L226" i="50"/>
  <c r="L218" i="50"/>
  <c r="L210" i="50"/>
  <c r="L202" i="50"/>
  <c r="L194" i="50"/>
  <c r="L186" i="50"/>
  <c r="L178" i="50"/>
  <c r="L170" i="50"/>
  <c r="L162" i="50"/>
  <c r="L154" i="50"/>
  <c r="L146" i="50"/>
  <c r="L138" i="50"/>
  <c r="L130" i="50"/>
  <c r="L122" i="50"/>
  <c r="L114" i="50"/>
  <c r="L106" i="50"/>
  <c r="L98" i="50"/>
  <c r="L90" i="50"/>
  <c r="L82" i="50"/>
  <c r="L74" i="50"/>
  <c r="L66" i="50"/>
  <c r="L58" i="50"/>
  <c r="L172" i="50"/>
  <c r="L455" i="50"/>
  <c r="L447" i="50"/>
  <c r="L431" i="50"/>
  <c r="L423" i="50"/>
  <c r="L415" i="50"/>
  <c r="L407" i="50"/>
  <c r="L399" i="50"/>
  <c r="L391" i="50"/>
  <c r="L383" i="50"/>
  <c r="L375" i="50"/>
  <c r="L367" i="50"/>
  <c r="L119" i="50"/>
  <c r="L111" i="50"/>
  <c r="L103" i="50"/>
  <c r="L95" i="50"/>
  <c r="L87" i="50"/>
  <c r="L79" i="50"/>
  <c r="L71" i="50"/>
  <c r="L63" i="50"/>
  <c r="L55" i="50"/>
  <c r="L532" i="50"/>
  <c r="L452" i="50"/>
  <c r="L428" i="50"/>
  <c r="L364" i="50"/>
  <c r="L300" i="50"/>
  <c r="L236" i="50"/>
  <c r="L639" i="50"/>
  <c r="L607" i="50"/>
  <c r="L575" i="50"/>
  <c r="L487" i="50"/>
  <c r="L463" i="50"/>
  <c r="L182" i="50"/>
  <c r="L174" i="50"/>
  <c r="L166" i="50"/>
  <c r="L158" i="50"/>
  <c r="L150" i="50"/>
  <c r="L142" i="50"/>
  <c r="L134" i="50"/>
  <c r="L126" i="50"/>
  <c r="L118" i="50"/>
  <c r="L102" i="50"/>
  <c r="L94" i="50"/>
  <c r="L86" i="50"/>
  <c r="L78" i="50"/>
  <c r="L70" i="50"/>
  <c r="L62" i="50"/>
  <c r="L54" i="50"/>
  <c r="L623" i="50"/>
  <c r="L591" i="50"/>
  <c r="L567" i="50"/>
  <c r="L551" i="50"/>
  <c r="L535" i="50"/>
  <c r="L519" i="50"/>
  <c r="L511" i="50"/>
  <c r="L495" i="50"/>
  <c r="L479" i="50"/>
  <c r="L471" i="50"/>
  <c r="L439" i="50"/>
  <c r="L627" i="50"/>
  <c r="L619" i="50"/>
  <c r="L611" i="50"/>
  <c r="L603" i="50"/>
  <c r="L595" i="50"/>
  <c r="L587" i="50"/>
  <c r="L579" i="50"/>
  <c r="L571" i="50"/>
  <c r="L563" i="50"/>
  <c r="L547" i="50"/>
  <c r="L539" i="50"/>
  <c r="L531" i="50"/>
  <c r="L523" i="50"/>
  <c r="L515" i="50"/>
  <c r="L507" i="50"/>
  <c r="L499" i="50"/>
  <c r="L491" i="50"/>
  <c r="L483" i="50"/>
  <c r="L475" i="50"/>
  <c r="L467" i="50"/>
  <c r="L459" i="50"/>
  <c r="L451" i="50"/>
  <c r="L443" i="50"/>
  <c r="L435" i="50"/>
  <c r="L427" i="50"/>
  <c r="L419" i="50"/>
  <c r="L411" i="50"/>
  <c r="L403" i="50"/>
  <c r="L395" i="50"/>
  <c r="L387" i="50"/>
  <c r="L379" i="50"/>
  <c r="L371" i="50"/>
  <c r="L363" i="50"/>
  <c r="L355" i="50"/>
  <c r="L347" i="50"/>
  <c r="L339" i="50"/>
  <c r="L331" i="50"/>
  <c r="L323" i="50"/>
  <c r="L315" i="50"/>
  <c r="L307" i="50"/>
  <c r="L299" i="50"/>
  <c r="L291" i="50"/>
  <c r="L283" i="50"/>
  <c r="L275" i="50"/>
  <c r="L267" i="50"/>
  <c r="L259" i="50"/>
  <c r="L251" i="50"/>
  <c r="L243" i="50"/>
  <c r="L235" i="50"/>
  <c r="L227" i="50"/>
  <c r="L219" i="50"/>
  <c r="L211" i="50"/>
  <c r="L203" i="50"/>
  <c r="L195" i="50"/>
  <c r="L179" i="50"/>
  <c r="L171" i="50"/>
  <c r="L631" i="50"/>
  <c r="L615" i="50"/>
  <c r="L599" i="50"/>
  <c r="L583" i="50"/>
  <c r="L559" i="50"/>
  <c r="L543" i="50"/>
  <c r="L527" i="50"/>
  <c r="L503" i="50"/>
  <c r="L1013" i="50"/>
  <c r="L1005" i="50"/>
  <c r="L925" i="50"/>
  <c r="L917" i="50"/>
  <c r="L909" i="50"/>
  <c r="L901" i="50"/>
  <c r="L893" i="50"/>
  <c r="L885" i="50"/>
  <c r="L877" i="50"/>
  <c r="L869" i="50"/>
  <c r="L861" i="50"/>
  <c r="L853" i="50"/>
  <c r="L845" i="50"/>
  <c r="L837" i="50"/>
  <c r="L829" i="50"/>
  <c r="L405" i="50"/>
  <c r="L397" i="50"/>
  <c r="L389" i="50"/>
  <c r="L381" i="50"/>
  <c r="L373" i="50"/>
  <c r="K1025" i="50"/>
  <c r="L1025" i="50"/>
  <c r="D1050" i="50"/>
  <c r="D1042" i="50"/>
  <c r="D1034" i="50"/>
  <c r="D1026" i="50"/>
  <c r="D1018" i="50"/>
  <c r="D1010" i="50"/>
  <c r="D1002" i="50"/>
  <c r="D994" i="50"/>
  <c r="D986" i="50"/>
  <c r="D978" i="50"/>
  <c r="D970" i="50"/>
  <c r="D962" i="50"/>
  <c r="D954" i="50"/>
  <c r="D946" i="50"/>
  <c r="D938" i="50"/>
  <c r="D930" i="50"/>
  <c r="D922" i="50"/>
  <c r="D914" i="50"/>
  <c r="D906" i="50"/>
  <c r="D898" i="50"/>
  <c r="D890" i="50"/>
  <c r="D882" i="50"/>
  <c r="D874" i="50"/>
  <c r="D866" i="50"/>
  <c r="D858" i="50"/>
  <c r="D850" i="50"/>
  <c r="D842" i="50"/>
  <c r="D834" i="50"/>
  <c r="D826" i="50"/>
  <c r="D818" i="50"/>
  <c r="D810" i="50"/>
  <c r="D802" i="50"/>
  <c r="D794" i="50"/>
  <c r="D786" i="50"/>
  <c r="D778" i="50"/>
  <c r="D770" i="50"/>
  <c r="D762" i="50"/>
  <c r="D754" i="50"/>
  <c r="D746" i="50"/>
  <c r="D738" i="50"/>
  <c r="D730" i="50"/>
  <c r="D722" i="50"/>
  <c r="D714" i="50"/>
  <c r="D706" i="50"/>
  <c r="D698" i="50"/>
  <c r="D690" i="50"/>
  <c r="D682" i="50"/>
  <c r="D674" i="50"/>
  <c r="D666" i="50"/>
  <c r="D658" i="50"/>
  <c r="D650" i="50"/>
  <c r="D642" i="50"/>
  <c r="D634" i="50"/>
  <c r="D626" i="50"/>
  <c r="D618" i="50"/>
  <c r="D610" i="50"/>
  <c r="D602" i="50"/>
  <c r="D594" i="50"/>
  <c r="D586" i="50"/>
  <c r="D578" i="50"/>
  <c r="D570" i="50"/>
  <c r="D562" i="50"/>
  <c r="D554" i="50"/>
  <c r="D546" i="50"/>
  <c r="D538" i="50"/>
  <c r="D530" i="50"/>
  <c r="D522" i="50"/>
  <c r="D514" i="50"/>
  <c r="D506" i="50"/>
  <c r="D498" i="50"/>
  <c r="L1045" i="50"/>
  <c r="L1037" i="50"/>
  <c r="L1029" i="50"/>
  <c r="L1021" i="50"/>
  <c r="L997" i="50"/>
  <c r="L989" i="50"/>
  <c r="L981" i="50"/>
  <c r="L973" i="50"/>
  <c r="L965" i="50"/>
  <c r="L957" i="50"/>
  <c r="L949" i="50"/>
  <c r="L941" i="50"/>
  <c r="L933" i="50"/>
  <c r="K821" i="50"/>
  <c r="L821" i="50"/>
  <c r="K813" i="50"/>
  <c r="L813" i="50"/>
  <c r="K805" i="50"/>
  <c r="L805" i="50"/>
  <c r="K797" i="50"/>
  <c r="L797" i="50"/>
  <c r="K789" i="50"/>
  <c r="L789" i="50"/>
  <c r="K781" i="50"/>
  <c r="L781" i="50"/>
  <c r="K773" i="50"/>
  <c r="L773" i="50"/>
  <c r="K765" i="50"/>
  <c r="L765" i="50"/>
  <c r="K757" i="50"/>
  <c r="L757" i="50"/>
  <c r="K749" i="50"/>
  <c r="L749" i="50"/>
  <c r="K741" i="50"/>
  <c r="L741" i="50"/>
  <c r="K733" i="50"/>
  <c r="L733" i="50"/>
  <c r="K725" i="50"/>
  <c r="L725" i="50"/>
  <c r="K717" i="50"/>
  <c r="L717" i="50"/>
  <c r="K709" i="50"/>
  <c r="L709" i="50"/>
  <c r="K701" i="50"/>
  <c r="L701" i="50"/>
  <c r="K693" i="50"/>
  <c r="L693" i="50"/>
  <c r="K685" i="50"/>
  <c r="L685" i="50"/>
  <c r="L1047" i="50"/>
  <c r="L1039" i="50"/>
  <c r="L1031" i="50"/>
  <c r="L1023" i="50"/>
  <c r="L1015" i="50"/>
  <c r="L1007" i="50"/>
  <c r="L999" i="50"/>
  <c r="K993" i="50"/>
  <c r="L991" i="50"/>
  <c r="L983" i="50"/>
  <c r="L975" i="50"/>
  <c r="L967" i="50"/>
  <c r="L959" i="50"/>
  <c r="L951" i="50"/>
  <c r="L943" i="50"/>
  <c r="L935" i="50"/>
  <c r="L927" i="50"/>
  <c r="L919" i="50"/>
  <c r="L911" i="50"/>
  <c r="L903" i="50"/>
  <c r="L895" i="50"/>
  <c r="L887" i="50"/>
  <c r="L879" i="50"/>
  <c r="L871" i="50"/>
  <c r="L863" i="50"/>
  <c r="L855" i="50"/>
  <c r="L847" i="50"/>
  <c r="L839" i="50"/>
  <c r="L831" i="50"/>
  <c r="L823" i="50"/>
  <c r="L815" i="50"/>
  <c r="L807" i="50"/>
  <c r="L799" i="50"/>
  <c r="L791" i="50"/>
  <c r="L783" i="50"/>
  <c r="L775" i="50"/>
  <c r="L767" i="50"/>
  <c r="L759" i="50"/>
  <c r="L751" i="50"/>
  <c r="L743" i="50"/>
  <c r="L735" i="50"/>
  <c r="L727" i="50"/>
  <c r="L719" i="50"/>
  <c r="L711" i="50"/>
  <c r="L703" i="50"/>
  <c r="L695" i="50"/>
  <c r="L687" i="50"/>
  <c r="L679" i="50"/>
  <c r="L671" i="50"/>
  <c r="L663" i="50"/>
  <c r="L655" i="50"/>
  <c r="L647" i="50"/>
  <c r="L1052" i="50"/>
  <c r="L1044" i="50"/>
  <c r="L1036" i="50"/>
  <c r="L1028" i="50"/>
  <c r="L1020" i="50"/>
  <c r="L1012" i="50"/>
  <c r="L1004" i="50"/>
  <c r="L996" i="50"/>
  <c r="L988" i="50"/>
  <c r="L980" i="50"/>
  <c r="L972" i="50"/>
  <c r="L964" i="50"/>
  <c r="L956" i="50"/>
  <c r="L948" i="50"/>
  <c r="L940" i="50"/>
  <c r="L932" i="50"/>
  <c r="L924" i="50"/>
  <c r="L916" i="50"/>
  <c r="L908" i="50"/>
  <c r="L684" i="50"/>
  <c r="L620" i="50"/>
  <c r="L385" i="50"/>
  <c r="K385" i="50"/>
  <c r="K1046" i="50"/>
  <c r="L1046" i="50"/>
  <c r="K1038" i="50"/>
  <c r="L1038" i="50"/>
  <c r="K1030" i="50"/>
  <c r="L1030" i="50"/>
  <c r="K1022" i="50"/>
  <c r="L1022" i="50"/>
  <c r="K1014" i="50"/>
  <c r="L1014" i="50"/>
  <c r="K1006" i="50"/>
  <c r="L1006" i="50"/>
  <c r="K998" i="50"/>
  <c r="L998" i="50"/>
  <c r="K990" i="50"/>
  <c r="L990" i="50"/>
  <c r="K982" i="50"/>
  <c r="L982" i="50"/>
  <c r="K974" i="50"/>
  <c r="L974" i="50"/>
  <c r="K966" i="50"/>
  <c r="L966" i="50"/>
  <c r="K958" i="50"/>
  <c r="L958" i="50"/>
  <c r="K950" i="50"/>
  <c r="L950" i="50"/>
  <c r="K942" i="50"/>
  <c r="L942" i="50"/>
  <c r="K934" i="50"/>
  <c r="L934" i="50"/>
  <c r="K926" i="50"/>
  <c r="L926" i="50"/>
  <c r="K918" i="50"/>
  <c r="L918" i="50"/>
  <c r="K910" i="50"/>
  <c r="L910" i="50"/>
  <c r="K902" i="50"/>
  <c r="L902" i="50"/>
  <c r="K894" i="50"/>
  <c r="L894" i="50"/>
  <c r="K886" i="50"/>
  <c r="L886" i="50"/>
  <c r="K878" i="50"/>
  <c r="L878" i="50"/>
  <c r="K870" i="50"/>
  <c r="L870" i="50"/>
  <c r="K862" i="50"/>
  <c r="L862" i="50"/>
  <c r="K854" i="50"/>
  <c r="L854" i="50"/>
  <c r="K846" i="50"/>
  <c r="L846" i="50"/>
  <c r="K838" i="50"/>
  <c r="L838" i="50"/>
  <c r="K830" i="50"/>
  <c r="L830" i="50"/>
  <c r="K822" i="50"/>
  <c r="L822" i="50"/>
  <c r="K814" i="50"/>
  <c r="L814" i="50"/>
  <c r="K806" i="50"/>
  <c r="L806" i="50"/>
  <c r="K798" i="50"/>
  <c r="L798" i="50"/>
  <c r="K790" i="50"/>
  <c r="L790" i="50"/>
  <c r="K782" i="50"/>
  <c r="L782" i="50"/>
  <c r="K774" i="50"/>
  <c r="L774" i="50"/>
  <c r="K766" i="50"/>
  <c r="L766" i="50"/>
  <c r="K758" i="50"/>
  <c r="L758" i="50"/>
  <c r="K750" i="50"/>
  <c r="L750" i="50"/>
  <c r="K742" i="50"/>
  <c r="L742" i="50"/>
  <c r="K734" i="50"/>
  <c r="L734" i="50"/>
  <c r="K726" i="50"/>
  <c r="L726" i="50"/>
  <c r="K718" i="50"/>
  <c r="L718" i="50"/>
  <c r="K710" i="50"/>
  <c r="L710" i="50"/>
  <c r="K702" i="50"/>
  <c r="L702" i="50"/>
  <c r="K694" i="50"/>
  <c r="L694" i="50"/>
  <c r="K686" i="50"/>
  <c r="L686" i="50"/>
  <c r="K678" i="50"/>
  <c r="L678" i="50"/>
  <c r="K670" i="50"/>
  <c r="L670" i="50"/>
  <c r="K662" i="50"/>
  <c r="L662" i="50"/>
  <c r="K654" i="50"/>
  <c r="L654" i="50"/>
  <c r="K646" i="50"/>
  <c r="L646" i="50"/>
  <c r="K638" i="50"/>
  <c r="L638" i="50"/>
  <c r="K630" i="50"/>
  <c r="L630" i="50"/>
  <c r="K622" i="50"/>
  <c r="L622" i="50"/>
  <c r="K614" i="50"/>
  <c r="L614" i="50"/>
  <c r="L518" i="50"/>
  <c r="K891" i="50"/>
  <c r="L891" i="50"/>
  <c r="L555" i="50"/>
  <c r="K555" i="50"/>
  <c r="K187" i="50"/>
  <c r="L187" i="50"/>
  <c r="K163" i="50"/>
  <c r="L163" i="50"/>
  <c r="L1048" i="50"/>
  <c r="L1040" i="50"/>
  <c r="L1032" i="50"/>
  <c r="L1024" i="50"/>
  <c r="L1016" i="50"/>
  <c r="L1008" i="50"/>
  <c r="L1000" i="50"/>
  <c r="L992" i="50"/>
  <c r="L984" i="50"/>
  <c r="L976" i="50"/>
  <c r="L968" i="50"/>
  <c r="L960" i="50"/>
  <c r="L952" i="50"/>
  <c r="L944" i="50"/>
  <c r="L936" i="50"/>
  <c r="L928" i="50"/>
  <c r="L920" i="50"/>
  <c r="L912" i="50"/>
  <c r="L904" i="50"/>
  <c r="L896" i="50"/>
  <c r="L888" i="50"/>
  <c r="L880" i="50"/>
  <c r="L872" i="50"/>
  <c r="L864" i="50"/>
  <c r="L856" i="50"/>
  <c r="L720" i="50"/>
  <c r="L592" i="50"/>
  <c r="L848" i="50"/>
  <c r="L840" i="50"/>
  <c r="L832" i="50"/>
  <c r="L824" i="50"/>
  <c r="L816" i="50"/>
  <c r="L808" i="50"/>
  <c r="L800" i="50"/>
  <c r="L792" i="50"/>
  <c r="L784" i="50"/>
  <c r="L776" i="50"/>
  <c r="L768" i="50"/>
  <c r="L760" i="50"/>
  <c r="L752" i="50"/>
  <c r="L744" i="50"/>
  <c r="L736" i="50"/>
  <c r="L728" i="50"/>
  <c r="L712" i="50"/>
  <c r="L704" i="50"/>
  <c r="L696" i="50"/>
  <c r="L688" i="50"/>
  <c r="L680" i="50"/>
  <c r="L672" i="50"/>
  <c r="L664" i="50"/>
  <c r="L648" i="50"/>
  <c r="L640" i="50"/>
  <c r="L632" i="50"/>
  <c r="L624" i="50"/>
  <c r="L616" i="50"/>
  <c r="L608" i="50"/>
  <c r="L600" i="50"/>
  <c r="L584" i="50"/>
  <c r="L576" i="50"/>
  <c r="L568" i="50"/>
  <c r="L560" i="50"/>
  <c r="L552" i="50"/>
  <c r="L544" i="50"/>
  <c r="L536" i="50"/>
  <c r="L528" i="50"/>
  <c r="L520" i="50"/>
  <c r="L512" i="50"/>
  <c r="L504" i="50"/>
  <c r="L496" i="50"/>
  <c r="L488" i="50"/>
  <c r="L480" i="50"/>
  <c r="L472" i="50"/>
  <c r="L464" i="50"/>
  <c r="L456" i="50"/>
  <c r="L448" i="50"/>
  <c r="L440" i="50"/>
  <c r="L432" i="50"/>
  <c r="L424" i="50"/>
  <c r="L416" i="50"/>
  <c r="L408" i="50"/>
  <c r="L400" i="50"/>
  <c r="L392" i="50"/>
  <c r="L384" i="50"/>
  <c r="L376" i="50"/>
  <c r="L368" i="50"/>
  <c r="L360" i="50"/>
  <c r="L352" i="50"/>
  <c r="L344" i="50"/>
  <c r="L336" i="50"/>
  <c r="L328" i="50"/>
  <c r="L320" i="50"/>
  <c r="L312" i="50"/>
  <c r="L304" i="50"/>
  <c r="L296" i="50"/>
  <c r="L288" i="50"/>
  <c r="L280" i="50"/>
  <c r="L272" i="50"/>
  <c r="L264" i="50"/>
  <c r="L256" i="50"/>
  <c r="L248" i="50"/>
  <c r="K240" i="50"/>
  <c r="L240" i="50"/>
  <c r="K232" i="50"/>
  <c r="L232" i="50"/>
  <c r="K224" i="50"/>
  <c r="L224" i="50"/>
  <c r="K216" i="50"/>
  <c r="L216" i="50"/>
  <c r="K208" i="50"/>
  <c r="L208" i="50"/>
  <c r="K200" i="50"/>
  <c r="L200" i="50"/>
  <c r="K192" i="50"/>
  <c r="L192" i="50"/>
  <c r="K184" i="50"/>
  <c r="L184" i="50"/>
  <c r="K176" i="50"/>
  <c r="L176" i="50"/>
  <c r="K677" i="50"/>
  <c r="L677" i="50"/>
  <c r="K669" i="50"/>
  <c r="L669" i="50"/>
  <c r="K661" i="50"/>
  <c r="L661" i="50"/>
  <c r="K653" i="50"/>
  <c r="L653" i="50"/>
  <c r="K645" i="50"/>
  <c r="L645" i="50"/>
  <c r="K637" i="50"/>
  <c r="L637" i="50"/>
  <c r="K629" i="50"/>
  <c r="K621" i="50"/>
  <c r="L621" i="50"/>
  <c r="K613" i="50"/>
  <c r="L613" i="50"/>
  <c r="K605" i="50"/>
  <c r="L605" i="50"/>
  <c r="K597" i="50"/>
  <c r="L597" i="50"/>
  <c r="K589" i="50"/>
  <c r="L589" i="50"/>
  <c r="K581" i="50"/>
  <c r="L581" i="50"/>
  <c r="K573" i="50"/>
  <c r="L573" i="50"/>
  <c r="K565" i="50"/>
  <c r="L565" i="50"/>
  <c r="K557" i="50"/>
  <c r="K549" i="50"/>
  <c r="L549" i="50"/>
  <c r="K541" i="50"/>
  <c r="L541" i="50"/>
  <c r="K533" i="50"/>
  <c r="L533" i="50"/>
  <c r="K525" i="50"/>
  <c r="L525" i="50"/>
  <c r="K517" i="50"/>
  <c r="L517" i="50"/>
  <c r="K509" i="50"/>
  <c r="L509" i="50"/>
  <c r="K501" i="50"/>
  <c r="L501" i="50"/>
  <c r="K493" i="50"/>
  <c r="L493" i="50"/>
  <c r="K485" i="50"/>
  <c r="L485" i="50"/>
  <c r="K477" i="50"/>
  <c r="L477" i="50"/>
  <c r="K469" i="50"/>
  <c r="L469" i="50"/>
  <c r="K461" i="50"/>
  <c r="L461" i="50"/>
  <c r="K453" i="50"/>
  <c r="L453" i="50"/>
  <c r="K445" i="50"/>
  <c r="L445" i="50"/>
  <c r="K437" i="50"/>
  <c r="L437" i="50"/>
  <c r="K429" i="50"/>
  <c r="L429" i="50"/>
  <c r="K421" i="50"/>
  <c r="L421" i="50"/>
  <c r="K413" i="50"/>
  <c r="L413" i="50"/>
  <c r="K386" i="50"/>
  <c r="K365" i="50"/>
  <c r="L365" i="50"/>
  <c r="K357" i="50"/>
  <c r="L357" i="50"/>
  <c r="K349" i="50"/>
  <c r="L349" i="50"/>
  <c r="K341" i="50"/>
  <c r="L341" i="50"/>
  <c r="K333" i="50"/>
  <c r="L333" i="50"/>
  <c r="K325" i="50"/>
  <c r="L325" i="50"/>
  <c r="K317" i="50"/>
  <c r="L317" i="50"/>
  <c r="K309" i="50"/>
  <c r="L309" i="50"/>
  <c r="K301" i="50"/>
  <c r="L301" i="50"/>
  <c r="K293" i="50"/>
  <c r="L293" i="50"/>
  <c r="K285" i="50"/>
  <c r="L285" i="50"/>
  <c r="K277" i="50"/>
  <c r="L277" i="50"/>
  <c r="K269" i="50"/>
  <c r="L269" i="50"/>
  <c r="K261" i="50"/>
  <c r="L261" i="50"/>
  <c r="L557" i="50"/>
  <c r="L562" i="50"/>
  <c r="L554" i="50"/>
  <c r="L546" i="50"/>
  <c r="L538" i="50"/>
  <c r="L530" i="50"/>
  <c r="L522" i="50"/>
  <c r="L514" i="50"/>
  <c r="K258" i="50"/>
  <c r="L258" i="50"/>
  <c r="L629" i="50"/>
  <c r="L359" i="50"/>
  <c r="L351" i="50"/>
  <c r="L343" i="50"/>
  <c r="L335" i="50"/>
  <c r="L327" i="50"/>
  <c r="L319" i="50"/>
  <c r="L311" i="50"/>
  <c r="L303" i="50"/>
  <c r="L295" i="50"/>
  <c r="L287" i="50"/>
  <c r="L279" i="50"/>
  <c r="L271" i="50"/>
  <c r="L263" i="50"/>
  <c r="L255" i="50"/>
  <c r="L247" i="50"/>
  <c r="L239" i="50"/>
  <c r="L231" i="50"/>
  <c r="L223" i="50"/>
  <c r="L215" i="50"/>
  <c r="L207" i="50"/>
  <c r="L199" i="50"/>
  <c r="L191" i="50"/>
  <c r="L183" i="50"/>
  <c r="L175" i="50"/>
  <c r="L167" i="50"/>
  <c r="L159" i="50"/>
  <c r="L151" i="50"/>
  <c r="L143" i="50"/>
  <c r="L135" i="50"/>
  <c r="L127" i="50"/>
  <c r="L900" i="50"/>
  <c r="L892" i="50"/>
  <c r="L884" i="50"/>
  <c r="L876" i="50"/>
  <c r="L868" i="50"/>
  <c r="L860" i="50"/>
  <c r="L852" i="50"/>
  <c r="L844" i="50"/>
  <c r="L836" i="50"/>
  <c r="L828" i="50"/>
  <c r="L820" i="50"/>
  <c r="L812" i="50"/>
  <c r="L804" i="50"/>
  <c r="L796" i="50"/>
  <c r="L788" i="50"/>
  <c r="L780" i="50"/>
  <c r="L772" i="50"/>
  <c r="L764" i="50"/>
  <c r="L756" i="50"/>
  <c r="L748" i="50"/>
  <c r="L740" i="50"/>
  <c r="L732" i="50"/>
  <c r="L724" i="50"/>
  <c r="L716" i="50"/>
  <c r="L708" i="50"/>
  <c r="L700" i="50"/>
  <c r="L692" i="50"/>
  <c r="L676" i="50"/>
  <c r="L668" i="50"/>
  <c r="L660" i="50"/>
  <c r="L652" i="50"/>
  <c r="L644" i="50"/>
  <c r="L636" i="50"/>
  <c r="L628" i="50"/>
  <c r="L612" i="50"/>
  <c r="L604" i="50"/>
  <c r="L596" i="50"/>
  <c r="L588" i="50"/>
  <c r="L580" i="50"/>
  <c r="L572" i="50"/>
  <c r="L564" i="50"/>
  <c r="L556" i="50"/>
  <c r="L548" i="50"/>
  <c r="L540" i="50"/>
  <c r="L524" i="50"/>
  <c r="L516" i="50"/>
  <c r="L508" i="50"/>
  <c r="L500" i="50"/>
  <c r="L492" i="50"/>
  <c r="L484" i="50"/>
  <c r="L476" i="50"/>
  <c r="L468" i="50"/>
  <c r="L460" i="50"/>
  <c r="L444" i="50"/>
  <c r="L436" i="50"/>
  <c r="L420" i="50"/>
  <c r="L412" i="50"/>
  <c r="L404" i="50"/>
  <c r="L396" i="50"/>
  <c r="L388" i="50"/>
  <c r="L380" i="50"/>
  <c r="L372" i="50"/>
  <c r="L356" i="50"/>
  <c r="L348" i="50"/>
  <c r="L340" i="50"/>
  <c r="L332" i="50"/>
  <c r="L324" i="50"/>
  <c r="L316" i="50"/>
  <c r="L308" i="50"/>
  <c r="L292" i="50"/>
  <c r="L284" i="50"/>
  <c r="L276" i="50"/>
  <c r="L268" i="50"/>
  <c r="L260" i="50"/>
  <c r="L252" i="50"/>
  <c r="L244" i="50"/>
  <c r="L228" i="50"/>
  <c r="L220" i="50"/>
  <c r="L212" i="50"/>
  <c r="L204" i="50"/>
  <c r="L196" i="50"/>
  <c r="L188" i="50"/>
  <c r="L180" i="50"/>
  <c r="L164" i="50"/>
  <c r="L156" i="50"/>
  <c r="L148" i="50"/>
  <c r="L140" i="50"/>
  <c r="L132" i="50"/>
  <c r="L124" i="50"/>
  <c r="L116" i="50"/>
  <c r="L100" i="50"/>
  <c r="L92" i="50"/>
  <c r="L84" i="50"/>
  <c r="L76" i="50"/>
  <c r="L68" i="50"/>
  <c r="L60" i="50"/>
  <c r="K606" i="50"/>
  <c r="L606" i="50"/>
  <c r="K598" i="50"/>
  <c r="L598" i="50"/>
  <c r="K590" i="50"/>
  <c r="L590" i="50"/>
  <c r="K582" i="50"/>
  <c r="K574" i="50"/>
  <c r="L574" i="50"/>
  <c r="K566" i="50"/>
  <c r="L566" i="50"/>
  <c r="K558" i="50"/>
  <c r="L558" i="50"/>
  <c r="K550" i="50"/>
  <c r="L550" i="50"/>
  <c r="K542" i="50"/>
  <c r="L542" i="50"/>
  <c r="K534" i="50"/>
  <c r="L534" i="50"/>
  <c r="K526" i="50"/>
  <c r="L526" i="50"/>
  <c r="L510" i="50"/>
  <c r="L502" i="50"/>
  <c r="L494" i="50"/>
  <c r="L486" i="50"/>
  <c r="L478" i="50"/>
  <c r="L470" i="50"/>
  <c r="L462" i="50"/>
  <c r="L454" i="50"/>
  <c r="L446" i="50"/>
  <c r="L438" i="50"/>
  <c r="L430" i="50"/>
  <c r="L422" i="50"/>
  <c r="L414" i="50"/>
  <c r="L406" i="50"/>
  <c r="L398" i="50"/>
  <c r="L390" i="50"/>
  <c r="L382" i="50"/>
  <c r="L374" i="50"/>
  <c r="L366" i="50"/>
  <c r="L358" i="50"/>
  <c r="L350" i="50"/>
  <c r="L342" i="50"/>
  <c r="L334" i="50"/>
  <c r="L326" i="50"/>
  <c r="L318" i="50"/>
  <c r="L310" i="50"/>
  <c r="L302" i="50"/>
  <c r="L294" i="50"/>
  <c r="L286" i="50"/>
  <c r="L278" i="50"/>
  <c r="L270" i="50"/>
  <c r="L262" i="50"/>
  <c r="L254" i="50"/>
  <c r="L246" i="50"/>
  <c r="L238" i="50"/>
  <c r="L230" i="50"/>
  <c r="L222" i="50"/>
  <c r="L214" i="50"/>
  <c r="L206" i="50"/>
  <c r="L198" i="50"/>
  <c r="L190" i="50"/>
  <c r="K110" i="50"/>
  <c r="L110" i="50"/>
  <c r="L177" i="50"/>
  <c r="L121" i="50"/>
  <c r="K113" i="50"/>
  <c r="L113" i="50"/>
  <c r="L105" i="50"/>
  <c r="L97" i="50"/>
  <c r="L89" i="50"/>
  <c r="L81" i="50"/>
  <c r="L73" i="50"/>
  <c r="L65" i="50"/>
  <c r="L57" i="50"/>
  <c r="L155" i="50"/>
  <c r="L147" i="50"/>
  <c r="L139" i="50"/>
  <c r="L131" i="50"/>
  <c r="K123" i="50"/>
  <c r="L123" i="50"/>
  <c r="L115" i="50"/>
  <c r="L107" i="50"/>
  <c r="L99" i="50"/>
  <c r="L91" i="50"/>
  <c r="L83" i="50"/>
  <c r="L75" i="50"/>
  <c r="L67" i="50"/>
  <c r="L59" i="50"/>
  <c r="K168" i="50"/>
  <c r="L168" i="50"/>
  <c r="K160" i="50"/>
  <c r="L160" i="50"/>
  <c r="K152" i="50"/>
  <c r="L152" i="50"/>
  <c r="K144" i="50"/>
  <c r="L144" i="50"/>
  <c r="K136" i="50"/>
  <c r="L136" i="50"/>
  <c r="K128" i="50"/>
  <c r="L128" i="50"/>
  <c r="K120" i="50"/>
  <c r="L120" i="50"/>
  <c r="K112" i="50"/>
  <c r="L112" i="50"/>
  <c r="L104" i="50"/>
  <c r="K96" i="50"/>
  <c r="L96" i="50"/>
  <c r="K88" i="50"/>
  <c r="L88" i="50"/>
  <c r="K80" i="50"/>
  <c r="L80" i="50"/>
  <c r="K72" i="50"/>
  <c r="L72" i="50"/>
  <c r="K64" i="50"/>
  <c r="L64" i="50"/>
  <c r="K56" i="50"/>
  <c r="L56" i="50"/>
  <c r="K253" i="50"/>
  <c r="L253" i="50"/>
  <c r="K245" i="50"/>
  <c r="L245" i="50"/>
  <c r="K237" i="50"/>
  <c r="L237" i="50"/>
  <c r="K229" i="50"/>
  <c r="L229" i="50"/>
  <c r="K221" i="50"/>
  <c r="L221" i="50"/>
  <c r="K213" i="50"/>
  <c r="L213" i="50"/>
  <c r="K205" i="50"/>
  <c r="L205" i="50"/>
  <c r="K197" i="50"/>
  <c r="L197" i="50"/>
  <c r="K189" i="50"/>
  <c r="L189" i="50"/>
  <c r="K181" i="50"/>
  <c r="L181" i="50"/>
  <c r="K173" i="50"/>
  <c r="L173" i="50"/>
  <c r="K165" i="50"/>
  <c r="L165" i="50"/>
  <c r="K157" i="50"/>
  <c r="L157" i="50"/>
  <c r="K149" i="50"/>
  <c r="L149" i="50"/>
  <c r="K141" i="50"/>
  <c r="L141" i="50"/>
  <c r="K133" i="50"/>
  <c r="L133" i="50"/>
  <c r="K125" i="50"/>
  <c r="L125" i="50"/>
  <c r="K117" i="50"/>
  <c r="L117" i="50"/>
  <c r="K109" i="50"/>
  <c r="L109" i="50"/>
  <c r="K101" i="50"/>
  <c r="L101" i="50"/>
  <c r="K93" i="50"/>
  <c r="L93" i="50"/>
  <c r="K85" i="50"/>
  <c r="L85" i="50"/>
  <c r="K77" i="50"/>
  <c r="L77" i="50"/>
  <c r="K69" i="50"/>
  <c r="L69" i="50"/>
  <c r="K61" i="50"/>
  <c r="L61" i="50"/>
  <c r="K818" i="50"/>
  <c r="K810" i="50"/>
  <c r="K770" i="50"/>
  <c r="K754" i="50"/>
  <c r="K722" i="50"/>
  <c r="K714" i="50"/>
  <c r="K698" i="50"/>
  <c r="K674" i="50"/>
  <c r="K162" i="50"/>
  <c r="K716" i="50"/>
  <c r="K687" i="50"/>
  <c r="K679" i="50"/>
  <c r="K671" i="50"/>
  <c r="K663" i="50"/>
  <c r="K655" i="50"/>
  <c r="K647" i="50"/>
  <c r="K639" i="50"/>
  <c r="K631" i="50"/>
  <c r="K623" i="50"/>
  <c r="K615" i="50"/>
  <c r="K607" i="50"/>
  <c r="K599" i="50"/>
  <c r="K591" i="50"/>
  <c r="K583" i="50"/>
  <c r="K575" i="50"/>
  <c r="K567" i="50"/>
  <c r="K559" i="50"/>
  <c r="K556" i="50"/>
  <c r="K551" i="50"/>
  <c r="K543" i="50"/>
  <c r="K535" i="50"/>
  <c r="K527" i="50"/>
  <c r="K519" i="50"/>
  <c r="K511" i="50"/>
  <c r="K503" i="50"/>
  <c r="K495" i="50"/>
  <c r="K487" i="50"/>
  <c r="K479" i="50"/>
  <c r="K471" i="50"/>
  <c r="K463" i="50"/>
  <c r="K455" i="50"/>
  <c r="K447" i="50"/>
  <c r="K439" i="50"/>
  <c r="K431" i="50"/>
  <c r="K428" i="50"/>
  <c r="K423" i="50"/>
  <c r="K415" i="50"/>
  <c r="K407" i="50"/>
  <c r="K399" i="50"/>
  <c r="K391" i="50"/>
  <c r="K383" i="50"/>
  <c r="K375" i="50"/>
  <c r="K367" i="50"/>
  <c r="K794" i="50"/>
  <c r="K514" i="50"/>
  <c r="K332" i="50"/>
  <c r="K324" i="50"/>
  <c r="K316" i="50"/>
  <c r="K308" i="50"/>
  <c r="K300" i="50"/>
  <c r="K292" i="50"/>
  <c r="K284" i="50"/>
  <c r="K961" i="50"/>
  <c r="K929" i="50"/>
  <c r="K353" i="50"/>
  <c r="K345" i="50"/>
  <c r="K337" i="50"/>
  <c r="K329" i="50"/>
  <c r="K321" i="50"/>
  <c r="K313" i="50"/>
  <c r="K305" i="50"/>
  <c r="K297" i="50"/>
  <c r="K289" i="50"/>
  <c r="K281" i="50"/>
  <c r="K273" i="50"/>
  <c r="K265" i="50"/>
  <c r="K257" i="50"/>
  <c r="K249" i="50"/>
  <c r="K241" i="50"/>
  <c r="K233" i="50"/>
  <c r="K225" i="50"/>
  <c r="K217" i="50"/>
  <c r="K214" i="50"/>
  <c r="K209" i="50"/>
  <c r="K201" i="50"/>
  <c r="K193" i="50"/>
  <c r="K177" i="50"/>
  <c r="K137" i="50"/>
  <c r="K518" i="50"/>
  <c r="K510" i="50"/>
  <c r="K502" i="50"/>
  <c r="K494" i="50"/>
  <c r="K486" i="50"/>
  <c r="K478" i="50"/>
  <c r="K470" i="50"/>
  <c r="K462" i="50"/>
  <c r="K454" i="50"/>
  <c r="K446" i="50"/>
  <c r="K438" i="50"/>
  <c r="K430" i="50"/>
  <c r="K422" i="50"/>
  <c r="K414" i="50"/>
  <c r="K406" i="50"/>
  <c r="K398" i="50"/>
  <c r="K390" i="50"/>
  <c r="K382" i="50"/>
  <c r="K374" i="50"/>
  <c r="K366" i="50"/>
  <c r="K358" i="50"/>
  <c r="K350" i="50"/>
  <c r="K342" i="50"/>
  <c r="K334" i="50"/>
  <c r="K326" i="50"/>
  <c r="K318" i="50"/>
  <c r="K310" i="50"/>
  <c r="K302" i="50"/>
  <c r="K299" i="50"/>
  <c r="K294" i="50"/>
  <c r="K286" i="50"/>
  <c r="K278" i="50"/>
  <c r="K270" i="50"/>
  <c r="K262" i="50"/>
  <c r="K254" i="50"/>
  <c r="K246" i="50"/>
  <c r="K174" i="50"/>
  <c r="K150" i="50"/>
  <c r="K786" i="50"/>
  <c r="K778" i="50"/>
  <c r="K762" i="50"/>
  <c r="K746" i="50"/>
  <c r="K730" i="50"/>
  <c r="K706" i="50"/>
  <c r="K642" i="50"/>
  <c r="K99" i="50"/>
  <c r="K83" i="50"/>
  <c r="K67" i="50"/>
  <c r="K802" i="50"/>
  <c r="K738" i="50"/>
  <c r="K1048" i="50"/>
  <c r="K1040" i="50"/>
  <c r="K1032" i="50"/>
  <c r="K1024" i="50"/>
  <c r="K1016" i="50"/>
  <c r="K1008" i="50"/>
  <c r="K1000" i="50"/>
  <c r="K992" i="50"/>
  <c r="K984" i="50"/>
  <c r="K976" i="50"/>
  <c r="K968" i="50"/>
  <c r="K960" i="50"/>
  <c r="K952" i="50"/>
  <c r="K944" i="50"/>
  <c r="K936" i="50"/>
  <c r="K928" i="50"/>
  <c r="K920" i="50"/>
  <c r="K912" i="50"/>
  <c r="K904" i="50"/>
  <c r="K896" i="50"/>
  <c r="K888" i="50"/>
  <c r="K880" i="50"/>
  <c r="K872" i="50"/>
  <c r="K864" i="50"/>
  <c r="K856" i="50"/>
  <c r="K848" i="50"/>
  <c r="K840" i="50"/>
  <c r="K832" i="50"/>
  <c r="K829" i="50"/>
  <c r="K104" i="50"/>
  <c r="K1050" i="50"/>
  <c r="K1042" i="50"/>
  <c r="K1034" i="50"/>
  <c r="K1026" i="50"/>
  <c r="K1018" i="50"/>
  <c r="K1010" i="50"/>
  <c r="K1002" i="50"/>
  <c r="K994" i="50"/>
  <c r="K986" i="50"/>
  <c r="K978" i="50"/>
  <c r="K970" i="50"/>
  <c r="K962" i="50"/>
  <c r="K954" i="50"/>
  <c r="K946" i="50"/>
  <c r="K938" i="50"/>
  <c r="K930" i="50"/>
  <c r="K922" i="50"/>
  <c r="K914" i="50"/>
  <c r="K906" i="50"/>
  <c r="K898" i="50"/>
  <c r="K890" i="50"/>
  <c r="K882" i="50"/>
  <c r="K874" i="50"/>
  <c r="K866" i="50"/>
  <c r="K858" i="50"/>
  <c r="K850" i="50"/>
  <c r="K842" i="50"/>
  <c r="K834" i="50"/>
  <c r="K826" i="50"/>
  <c r="D490" i="50"/>
  <c r="D482" i="50"/>
  <c r="D474" i="50"/>
  <c r="D466" i="50"/>
  <c r="D458" i="50"/>
  <c r="D450" i="50"/>
  <c r="D442" i="50"/>
  <c r="D434" i="50"/>
  <c r="D426" i="50"/>
  <c r="D418" i="50"/>
  <c r="D410" i="50"/>
  <c r="D402" i="50"/>
  <c r="D394" i="50"/>
  <c r="D386" i="50"/>
  <c r="D378" i="50"/>
  <c r="D370" i="50"/>
  <c r="D362" i="50"/>
  <c r="D354" i="50"/>
  <c r="D346" i="50"/>
  <c r="D338" i="50"/>
  <c r="D330" i="50"/>
  <c r="D322" i="50"/>
  <c r="D314" i="50"/>
  <c r="D306" i="50"/>
  <c r="D298" i="50"/>
  <c r="D290" i="50"/>
  <c r="D282" i="50"/>
  <c r="D274" i="50"/>
  <c r="D266" i="50"/>
  <c r="D258" i="50"/>
  <c r="D250" i="50"/>
  <c r="D242" i="50"/>
  <c r="D234" i="50"/>
  <c r="D226" i="50"/>
  <c r="D218" i="50"/>
  <c r="D210" i="50"/>
  <c r="D202" i="50"/>
  <c r="D194" i="50"/>
  <c r="D186" i="50"/>
  <c r="D178" i="50"/>
  <c r="D170" i="50"/>
  <c r="D162" i="50"/>
  <c r="D154" i="50"/>
  <c r="D146" i="50"/>
  <c r="D138" i="50"/>
  <c r="D130" i="50"/>
  <c r="D122" i="50"/>
  <c r="D114" i="50"/>
  <c r="D106" i="50"/>
  <c r="D98" i="50"/>
  <c r="D90" i="50"/>
  <c r="D82" i="50"/>
  <c r="D74" i="50"/>
  <c r="D66" i="50"/>
  <c r="D58" i="50"/>
  <c r="K1045" i="50"/>
  <c r="K1037" i="50"/>
  <c r="K1029" i="50"/>
  <c r="K1021" i="50"/>
  <c r="K1013" i="50"/>
  <c r="K1005" i="50"/>
  <c r="K997" i="50"/>
  <c r="K989" i="50"/>
  <c r="K981" i="50"/>
  <c r="K973" i="50"/>
  <c r="K965" i="50"/>
  <c r="K957" i="50"/>
  <c r="K949" i="50"/>
  <c r="K941" i="50"/>
  <c r="K933" i="50"/>
  <c r="K925" i="50"/>
  <c r="K917" i="50"/>
  <c r="K909" i="50"/>
  <c r="K901" i="50"/>
  <c r="K893" i="50"/>
  <c r="K885" i="50"/>
  <c r="K877" i="50"/>
  <c r="K869" i="50"/>
  <c r="K861" i="50"/>
  <c r="K853" i="50"/>
  <c r="K845" i="50"/>
  <c r="K837" i="50"/>
  <c r="K1047" i="50"/>
  <c r="K1039" i="50"/>
  <c r="K1031" i="50"/>
  <c r="K1023" i="50"/>
  <c r="K1015" i="50"/>
  <c r="K1007" i="50"/>
  <c r="K999" i="50"/>
  <c r="K991" i="50"/>
  <c r="K983" i="50"/>
  <c r="K975" i="50"/>
  <c r="K967" i="50"/>
  <c r="K959" i="50"/>
  <c r="K951" i="50"/>
  <c r="K943" i="50"/>
  <c r="K935" i="50"/>
  <c r="K927" i="50"/>
  <c r="K919" i="50"/>
  <c r="K911" i="50"/>
  <c r="K903" i="50"/>
  <c r="K895" i="50"/>
  <c r="K887" i="50"/>
  <c r="K879" i="50"/>
  <c r="K871" i="50"/>
  <c r="K863" i="50"/>
  <c r="K855" i="50"/>
  <c r="K847" i="50"/>
  <c r="K839" i="50"/>
  <c r="K831" i="50"/>
  <c r="K823" i="50"/>
  <c r="K815" i="50"/>
  <c r="K807" i="50"/>
  <c r="K799" i="50"/>
  <c r="K791" i="50"/>
  <c r="K783" i="50"/>
  <c r="K775" i="50"/>
  <c r="K767" i="50"/>
  <c r="K759" i="50"/>
  <c r="K751" i="50"/>
  <c r="K743" i="50"/>
  <c r="K735" i="50"/>
  <c r="K727" i="50"/>
  <c r="K719" i="50"/>
  <c r="K711" i="50"/>
  <c r="K703" i="50"/>
  <c r="K695" i="50"/>
  <c r="D743" i="50"/>
  <c r="D735" i="50"/>
  <c r="K1052" i="50"/>
  <c r="K1044" i="50"/>
  <c r="K1036" i="50"/>
  <c r="K1028" i="50"/>
  <c r="K1020" i="50"/>
  <c r="K1012" i="50"/>
  <c r="K1004" i="50"/>
  <c r="K996" i="50"/>
  <c r="K988" i="50"/>
  <c r="K980" i="50"/>
  <c r="K972" i="50"/>
  <c r="K964" i="50"/>
  <c r="K956" i="50"/>
  <c r="K948" i="50"/>
  <c r="K940" i="50"/>
  <c r="K932" i="50"/>
  <c r="K924" i="50"/>
  <c r="K916" i="50"/>
  <c r="K908" i="50"/>
  <c r="K900" i="50"/>
  <c r="K892" i="50"/>
  <c r="K884" i="50"/>
  <c r="K876" i="50"/>
  <c r="K868" i="50"/>
  <c r="K860" i="50"/>
  <c r="K852" i="50"/>
  <c r="K844" i="50"/>
  <c r="K836" i="50"/>
  <c r="K828" i="50"/>
  <c r="K1049" i="50"/>
  <c r="K1041" i="50"/>
  <c r="K1033" i="50"/>
  <c r="K1017" i="50"/>
  <c r="K1009" i="50"/>
  <c r="K1001" i="50"/>
  <c r="K985" i="50"/>
  <c r="K977" i="50"/>
  <c r="K969" i="50"/>
  <c r="K953" i="50"/>
  <c r="K945" i="50"/>
  <c r="K937" i="50"/>
  <c r="K921" i="50"/>
  <c r="K913" i="50"/>
  <c r="K905" i="50"/>
  <c r="K897" i="50"/>
  <c r="K889" i="50"/>
  <c r="K881" i="50"/>
  <c r="K873" i="50"/>
  <c r="K865" i="50"/>
  <c r="K857" i="50"/>
  <c r="K849" i="50"/>
  <c r="K841" i="50"/>
  <c r="K833" i="50"/>
  <c r="K825" i="50"/>
  <c r="K817" i="50"/>
  <c r="K809" i="50"/>
  <c r="K801" i="50"/>
  <c r="K793" i="50"/>
  <c r="K785" i="50"/>
  <c r="K777" i="50"/>
  <c r="K769" i="50"/>
  <c r="K761" i="50"/>
  <c r="K753" i="50"/>
  <c r="K745" i="50"/>
  <c r="K737" i="50"/>
  <c r="K729" i="50"/>
  <c r="K721" i="50"/>
  <c r="K713" i="50"/>
  <c r="K705" i="50"/>
  <c r="K697" i="50"/>
  <c r="K689" i="50"/>
  <c r="K681" i="50"/>
  <c r="K673" i="50"/>
  <c r="K665" i="50"/>
  <c r="K657" i="50"/>
  <c r="K649" i="50"/>
  <c r="K641" i="50"/>
  <c r="K633" i="50"/>
  <c r="K625" i="50"/>
  <c r="K617" i="50"/>
  <c r="K609" i="50"/>
  <c r="K601" i="50"/>
  <c r="K593" i="50"/>
  <c r="K585" i="50"/>
  <c r="K577" i="50"/>
  <c r="K569" i="50"/>
  <c r="K561" i="50"/>
  <c r="K553" i="50"/>
  <c r="K545" i="50"/>
  <c r="K537" i="50"/>
  <c r="K529" i="50"/>
  <c r="K521" i="50"/>
  <c r="K513" i="50"/>
  <c r="K505" i="50"/>
  <c r="K497" i="50"/>
  <c r="K489" i="50"/>
  <c r="K481" i="50"/>
  <c r="K473" i="50"/>
  <c r="K465" i="50"/>
  <c r="K457" i="50"/>
  <c r="K449" i="50"/>
  <c r="K441" i="50"/>
  <c r="K433" i="50"/>
  <c r="K425" i="50"/>
  <c r="K417" i="50"/>
  <c r="K409" i="50"/>
  <c r="K401" i="50"/>
  <c r="K393" i="50"/>
  <c r="K377" i="50"/>
  <c r="K369" i="50"/>
  <c r="K361" i="50"/>
  <c r="K53" i="50"/>
  <c r="K1051" i="50"/>
  <c r="K1043" i="50"/>
  <c r="K1035" i="50"/>
  <c r="K1027" i="50"/>
  <c r="K1019" i="50"/>
  <c r="K1011" i="50"/>
  <c r="K1003" i="50"/>
  <c r="K995" i="50"/>
  <c r="K987" i="50"/>
  <c r="K979" i="50"/>
  <c r="K971" i="50"/>
  <c r="K963" i="50"/>
  <c r="K955" i="50"/>
  <c r="K947" i="50"/>
  <c r="K939" i="50"/>
  <c r="K931" i="50"/>
  <c r="K923" i="50"/>
  <c r="K915" i="50"/>
  <c r="K907" i="50"/>
  <c r="K899" i="50"/>
  <c r="K883" i="50"/>
  <c r="K875" i="50"/>
  <c r="K867" i="50"/>
  <c r="K859" i="50"/>
  <c r="K851" i="50"/>
  <c r="K843" i="50"/>
  <c r="K835" i="50"/>
  <c r="K827" i="50"/>
  <c r="K819" i="50"/>
  <c r="K811" i="50"/>
  <c r="K803" i="50"/>
  <c r="K795" i="50"/>
  <c r="K787" i="50"/>
  <c r="K779" i="50"/>
  <c r="K771" i="50"/>
  <c r="K763" i="50"/>
  <c r="K755" i="50"/>
  <c r="K747" i="50"/>
  <c r="K739" i="50"/>
  <c r="K731" i="50"/>
  <c r="K723" i="50"/>
  <c r="K715" i="50"/>
  <c r="K707" i="50"/>
  <c r="K699" i="50"/>
  <c r="K691" i="50"/>
  <c r="K683" i="50"/>
  <c r="K675" i="50"/>
  <c r="K667" i="50"/>
  <c r="K659" i="50"/>
  <c r="K651" i="50"/>
  <c r="K643" i="50"/>
  <c r="K635" i="50"/>
  <c r="K627" i="50"/>
  <c r="K427" i="50"/>
  <c r="K820" i="50"/>
  <c r="K812" i="50"/>
  <c r="K804" i="50"/>
  <c r="K796" i="50"/>
  <c r="K788" i="50"/>
  <c r="K780" i="50"/>
  <c r="K772" i="50"/>
  <c r="K764" i="50"/>
  <c r="K756" i="50"/>
  <c r="K748" i="50"/>
  <c r="K740" i="50"/>
  <c r="K732" i="50"/>
  <c r="K724" i="50"/>
  <c r="K708" i="50"/>
  <c r="K700" i="50"/>
  <c r="K692" i="50"/>
  <c r="K684" i="50"/>
  <c r="K676" i="50"/>
  <c r="K668" i="50"/>
  <c r="K660" i="50"/>
  <c r="K652" i="50"/>
  <c r="K644" i="50"/>
  <c r="K636" i="50"/>
  <c r="K628" i="50"/>
  <c r="K620" i="50"/>
  <c r="K612" i="50"/>
  <c r="K604" i="50"/>
  <c r="K596" i="50"/>
  <c r="K588" i="50"/>
  <c r="K580" i="50"/>
  <c r="K572" i="50"/>
  <c r="K564" i="50"/>
  <c r="K548" i="50"/>
  <c r="K540" i="50"/>
  <c r="K532" i="50"/>
  <c r="K524" i="50"/>
  <c r="K516" i="50"/>
  <c r="K508" i="50"/>
  <c r="K500" i="50"/>
  <c r="K492" i="50"/>
  <c r="K484" i="50"/>
  <c r="K476" i="50"/>
  <c r="K468" i="50"/>
  <c r="K460" i="50"/>
  <c r="K452" i="50"/>
  <c r="K444" i="50"/>
  <c r="K436" i="50"/>
  <c r="K420" i="50"/>
  <c r="K412" i="50"/>
  <c r="K404" i="50"/>
  <c r="K396" i="50"/>
  <c r="K388" i="50"/>
  <c r="K380" i="50"/>
  <c r="K372" i="50"/>
  <c r="K364" i="50"/>
  <c r="K356" i="50"/>
  <c r="K348" i="50"/>
  <c r="K340" i="50"/>
  <c r="K276" i="50"/>
  <c r="K268" i="50"/>
  <c r="K260" i="50"/>
  <c r="K252" i="50"/>
  <c r="K244" i="50"/>
  <c r="K236" i="50"/>
  <c r="K228" i="50"/>
  <c r="K220" i="50"/>
  <c r="K212" i="50"/>
  <c r="K204" i="50"/>
  <c r="K619" i="50"/>
  <c r="K611" i="50"/>
  <c r="K603" i="50"/>
  <c r="K595" i="50"/>
  <c r="K587" i="50"/>
  <c r="K579" i="50"/>
  <c r="K571" i="50"/>
  <c r="K563" i="50"/>
  <c r="K547" i="50"/>
  <c r="K539" i="50"/>
  <c r="K531" i="50"/>
  <c r="K523" i="50"/>
  <c r="K515" i="50"/>
  <c r="K507" i="50"/>
  <c r="K499" i="50"/>
  <c r="K491" i="50"/>
  <c r="K483" i="50"/>
  <c r="K475" i="50"/>
  <c r="K467" i="50"/>
  <c r="K459" i="50"/>
  <c r="K451" i="50"/>
  <c r="K443" i="50"/>
  <c r="K435" i="50"/>
  <c r="K419" i="50"/>
  <c r="K411" i="50"/>
  <c r="K403" i="50"/>
  <c r="K395" i="50"/>
  <c r="K387" i="50"/>
  <c r="K379" i="50"/>
  <c r="K371" i="50"/>
  <c r="K363" i="50"/>
  <c r="K331" i="50"/>
  <c r="K267" i="50"/>
  <c r="K235" i="50"/>
  <c r="K824" i="50"/>
  <c r="K816" i="50"/>
  <c r="K808" i="50"/>
  <c r="K800" i="50"/>
  <c r="K792" i="50"/>
  <c r="K784" i="50"/>
  <c r="K776" i="50"/>
  <c r="K768" i="50"/>
  <c r="K760" i="50"/>
  <c r="K752" i="50"/>
  <c r="K744" i="50"/>
  <c r="K736" i="50"/>
  <c r="K728" i="50"/>
  <c r="K720" i="50"/>
  <c r="K712" i="50"/>
  <c r="K704" i="50"/>
  <c r="K696" i="50"/>
  <c r="K688" i="50"/>
  <c r="K680" i="50"/>
  <c r="K672" i="50"/>
  <c r="K664" i="50"/>
  <c r="K656" i="50"/>
  <c r="K648" i="50"/>
  <c r="K640" i="50"/>
  <c r="K632" i="50"/>
  <c r="K624" i="50"/>
  <c r="K616" i="50"/>
  <c r="K608" i="50"/>
  <c r="K600" i="50"/>
  <c r="K592" i="50"/>
  <c r="K584" i="50"/>
  <c r="K576" i="50"/>
  <c r="K568" i="50"/>
  <c r="K560" i="50"/>
  <c r="K552" i="50"/>
  <c r="K544" i="50"/>
  <c r="K536" i="50"/>
  <c r="K528" i="50"/>
  <c r="K520" i="50"/>
  <c r="K512" i="50"/>
  <c r="K504" i="50"/>
  <c r="K496" i="50"/>
  <c r="K488" i="50"/>
  <c r="K480" i="50"/>
  <c r="K472" i="50"/>
  <c r="K464" i="50"/>
  <c r="K456" i="50"/>
  <c r="K448" i="50"/>
  <c r="K440" i="50"/>
  <c r="K432" i="50"/>
  <c r="K424" i="50"/>
  <c r="K416" i="50"/>
  <c r="K408" i="50"/>
  <c r="K400" i="50"/>
  <c r="K392" i="50"/>
  <c r="K384" i="50"/>
  <c r="K376" i="50"/>
  <c r="K368" i="50"/>
  <c r="K360" i="50"/>
  <c r="K352" i="50"/>
  <c r="K344" i="50"/>
  <c r="K336" i="50"/>
  <c r="K328" i="50"/>
  <c r="K320" i="50"/>
  <c r="K312" i="50"/>
  <c r="K304" i="50"/>
  <c r="K296" i="50"/>
  <c r="K288" i="50"/>
  <c r="K280" i="50"/>
  <c r="K272" i="50"/>
  <c r="K264" i="50"/>
  <c r="K256" i="50"/>
  <c r="K248" i="50"/>
  <c r="K405" i="50"/>
  <c r="K397" i="50"/>
  <c r="K389" i="50"/>
  <c r="K381" i="50"/>
  <c r="K373" i="50"/>
  <c r="K690" i="50"/>
  <c r="K682" i="50"/>
  <c r="K666" i="50"/>
  <c r="K658" i="50"/>
  <c r="K650" i="50"/>
  <c r="K634" i="50"/>
  <c r="K626" i="50"/>
  <c r="K618" i="50"/>
  <c r="K610" i="50"/>
  <c r="K602" i="50"/>
  <c r="K594" i="50"/>
  <c r="K586" i="50"/>
  <c r="K578" i="50"/>
  <c r="K570" i="50"/>
  <c r="K562" i="50"/>
  <c r="K554" i="50"/>
  <c r="K546" i="50"/>
  <c r="K538" i="50"/>
  <c r="K530" i="50"/>
  <c r="K522" i="50"/>
  <c r="K506" i="50"/>
  <c r="K498" i="50"/>
  <c r="K490" i="50"/>
  <c r="K482" i="50"/>
  <c r="K474" i="50"/>
  <c r="K466" i="50"/>
  <c r="K458" i="50"/>
  <c r="K450" i="50"/>
  <c r="K442" i="50"/>
  <c r="K434" i="50"/>
  <c r="K426" i="50"/>
  <c r="K418" i="50"/>
  <c r="K410" i="50"/>
  <c r="K402" i="50"/>
  <c r="K394" i="50"/>
  <c r="K378" i="50"/>
  <c r="K370" i="50"/>
  <c r="K362" i="50"/>
  <c r="K354" i="50"/>
  <c r="K346" i="50"/>
  <c r="K338" i="50"/>
  <c r="K330" i="50"/>
  <c r="K322" i="50"/>
  <c r="K314" i="50"/>
  <c r="K306" i="50"/>
  <c r="K298" i="50"/>
  <c r="K290" i="50"/>
  <c r="K282" i="50"/>
  <c r="K274" i="50"/>
  <c r="K266" i="50"/>
  <c r="K250" i="50"/>
  <c r="K242" i="50"/>
  <c r="K234" i="50"/>
  <c r="K226" i="50"/>
  <c r="K218" i="50"/>
  <c r="K210" i="50"/>
  <c r="K202" i="50"/>
  <c r="K194" i="50"/>
  <c r="K186" i="50"/>
  <c r="K178" i="50"/>
  <c r="K170" i="50"/>
  <c r="K154" i="50"/>
  <c r="K146" i="50"/>
  <c r="K138" i="50"/>
  <c r="K130" i="50"/>
  <c r="K122" i="50"/>
  <c r="K114" i="50"/>
  <c r="K106" i="50"/>
  <c r="K98" i="50"/>
  <c r="K90" i="50"/>
  <c r="K82" i="50"/>
  <c r="K74" i="50"/>
  <c r="K66" i="50"/>
  <c r="K58" i="50"/>
  <c r="K359" i="50"/>
  <c r="K351" i="50"/>
  <c r="K343" i="50"/>
  <c r="K335" i="50"/>
  <c r="K327" i="50"/>
  <c r="K319" i="50"/>
  <c r="K311" i="50"/>
  <c r="K303" i="50"/>
  <c r="K295" i="50"/>
  <c r="K287" i="50"/>
  <c r="K279" i="50"/>
  <c r="K271" i="50"/>
  <c r="K263" i="50"/>
  <c r="K255" i="50"/>
  <c r="K247" i="50"/>
  <c r="K239" i="50"/>
  <c r="K231" i="50"/>
  <c r="K223" i="50"/>
  <c r="K215" i="50"/>
  <c r="K207" i="50"/>
  <c r="K199" i="50"/>
  <c r="K191" i="50"/>
  <c r="K183" i="50"/>
  <c r="K175" i="50"/>
  <c r="K167" i="50"/>
  <c r="K159" i="50"/>
  <c r="K151" i="50"/>
  <c r="K143" i="50"/>
  <c r="K135" i="50"/>
  <c r="K127" i="50"/>
  <c r="K119" i="50"/>
  <c r="K111" i="50"/>
  <c r="K103" i="50"/>
  <c r="K95" i="50"/>
  <c r="K87" i="50"/>
  <c r="K79" i="50"/>
  <c r="K71" i="50"/>
  <c r="K63" i="50"/>
  <c r="K55" i="50"/>
  <c r="K196" i="50"/>
  <c r="K188" i="50"/>
  <c r="K180" i="50"/>
  <c r="K172" i="50"/>
  <c r="K164" i="50"/>
  <c r="K156" i="50"/>
  <c r="K148" i="50"/>
  <c r="K140" i="50"/>
  <c r="K132" i="50"/>
  <c r="K124" i="50"/>
  <c r="K116" i="50"/>
  <c r="K108" i="50"/>
  <c r="K100" i="50"/>
  <c r="K92" i="50"/>
  <c r="K84" i="50"/>
  <c r="K76" i="50"/>
  <c r="K68" i="50"/>
  <c r="K60" i="50"/>
  <c r="K185" i="50"/>
  <c r="K169" i="50"/>
  <c r="K161" i="50"/>
  <c r="K153" i="50"/>
  <c r="K145" i="50"/>
  <c r="K129" i="50"/>
  <c r="K121" i="50"/>
  <c r="K105" i="50"/>
  <c r="K97" i="50"/>
  <c r="K89" i="50"/>
  <c r="K81" i="50"/>
  <c r="K73" i="50"/>
  <c r="K65" i="50"/>
  <c r="K57" i="50"/>
  <c r="K238" i="50"/>
  <c r="K230" i="50"/>
  <c r="K222" i="50"/>
  <c r="K206" i="50"/>
  <c r="K198" i="50"/>
  <c r="K190" i="50"/>
  <c r="K182" i="50"/>
  <c r="K166" i="50"/>
  <c r="K158" i="50"/>
  <c r="K142" i="50"/>
  <c r="K134" i="50"/>
  <c r="K126" i="50"/>
  <c r="K118" i="50"/>
  <c r="K102" i="50"/>
  <c r="K94" i="50"/>
  <c r="K86" i="50"/>
  <c r="K78" i="50"/>
  <c r="K70" i="50"/>
  <c r="K62" i="50"/>
  <c r="K54" i="50"/>
  <c r="K355" i="50"/>
  <c r="K347" i="50"/>
  <c r="K339" i="50"/>
  <c r="K323" i="50"/>
  <c r="K315" i="50"/>
  <c r="K307" i="50"/>
  <c r="K291" i="50"/>
  <c r="K283" i="50"/>
  <c r="K275" i="50"/>
  <c r="K259" i="50"/>
  <c r="K251" i="50"/>
  <c r="K243" i="50"/>
  <c r="K227" i="50"/>
  <c r="K219" i="50"/>
  <c r="K211" i="50"/>
  <c r="K203" i="50"/>
  <c r="K195" i="50"/>
  <c r="K179" i="50"/>
  <c r="K171" i="50"/>
  <c r="K155" i="50"/>
  <c r="K147" i="50"/>
  <c r="K139" i="50"/>
  <c r="K131" i="50"/>
  <c r="K115" i="50"/>
  <c r="K107" i="50"/>
  <c r="K91" i="50"/>
  <c r="K75" i="50"/>
  <c r="K59" i="50"/>
  <c r="D1048" i="50"/>
  <c r="D1040" i="50"/>
  <c r="D1032" i="50"/>
  <c r="D1024" i="50"/>
  <c r="D1016" i="50"/>
  <c r="D1008" i="50"/>
  <c r="D1000" i="50"/>
  <c r="D992" i="50"/>
  <c r="D984" i="50"/>
  <c r="D976" i="50"/>
  <c r="D968" i="50"/>
  <c r="D960" i="50"/>
  <c r="D952" i="50"/>
  <c r="D944" i="50"/>
  <c r="D936" i="50"/>
  <c r="D928" i="50"/>
  <c r="D920" i="50"/>
  <c r="D912" i="50"/>
  <c r="D904" i="50"/>
  <c r="D896" i="50"/>
  <c r="D888" i="50"/>
  <c r="D880" i="50"/>
  <c r="D872" i="50"/>
  <c r="D864" i="50"/>
  <c r="D856" i="50"/>
  <c r="D848" i="50"/>
  <c r="D840" i="50"/>
  <c r="D832" i="50"/>
  <c r="D824" i="50"/>
  <c r="D816" i="50"/>
  <c r="D808" i="50"/>
  <c r="D800" i="50"/>
  <c r="D792" i="50"/>
  <c r="D784" i="50"/>
  <c r="D776" i="50"/>
  <c r="D768" i="50"/>
  <c r="D760" i="50"/>
  <c r="D752" i="50"/>
  <c r="D744" i="50"/>
  <c r="D736" i="50"/>
  <c r="D728" i="50"/>
  <c r="D720" i="50"/>
  <c r="D712" i="50"/>
  <c r="D704" i="50"/>
  <c r="D696" i="50"/>
  <c r="D688" i="50"/>
  <c r="D680" i="50"/>
  <c r="D672" i="50"/>
  <c r="D664" i="50"/>
  <c r="D656" i="50"/>
  <c r="D648" i="50"/>
  <c r="D640" i="50"/>
  <c r="D632" i="50"/>
  <c r="D624" i="50"/>
  <c r="D616" i="50"/>
  <c r="D608" i="50"/>
  <c r="D600" i="50"/>
  <c r="D592" i="50"/>
  <c r="D584" i="50"/>
  <c r="D576" i="50"/>
  <c r="D568" i="50"/>
  <c r="D560" i="50"/>
  <c r="D552" i="50"/>
  <c r="D544" i="50"/>
  <c r="D536" i="50"/>
  <c r="D528" i="50"/>
  <c r="D520" i="50"/>
  <c r="D512" i="50"/>
  <c r="D504" i="50"/>
  <c r="D496" i="50"/>
  <c r="D488" i="50"/>
  <c r="D480" i="50"/>
  <c r="D472" i="50"/>
  <c r="D464" i="50"/>
  <c r="D456" i="50"/>
  <c r="D448" i="50"/>
  <c r="D440" i="50"/>
  <c r="D432" i="50"/>
  <c r="D424" i="50"/>
  <c r="D416" i="50"/>
  <c r="D408" i="50"/>
  <c r="D400" i="50"/>
  <c r="D392" i="50"/>
  <c r="D384" i="50"/>
  <c r="D376" i="50"/>
  <c r="D368" i="50"/>
  <c r="D360" i="50"/>
  <c r="D352" i="50"/>
  <c r="D344" i="50"/>
  <c r="D336" i="50"/>
  <c r="D328" i="50"/>
  <c r="D320" i="50"/>
  <c r="D312" i="50"/>
  <c r="D304" i="50"/>
  <c r="D296" i="50"/>
  <c r="D288" i="50"/>
  <c r="D280" i="50"/>
  <c r="D272" i="50"/>
  <c r="D264" i="50"/>
  <c r="D256" i="50"/>
  <c r="D248" i="50"/>
  <c r="D240" i="50"/>
  <c r="D232" i="50"/>
  <c r="D224" i="50"/>
  <c r="D216" i="50"/>
  <c r="D208" i="50"/>
  <c r="D200" i="50"/>
  <c r="D192" i="50"/>
  <c r="D184" i="50"/>
  <c r="D176" i="50"/>
  <c r="D168" i="50"/>
  <c r="D160" i="50"/>
  <c r="D152" i="50"/>
  <c r="D144" i="50"/>
  <c r="D136" i="50"/>
  <c r="D128" i="50"/>
  <c r="D120" i="50"/>
  <c r="D112" i="50"/>
  <c r="D104" i="50"/>
  <c r="D96" i="50"/>
  <c r="D88" i="50"/>
  <c r="D80" i="50"/>
  <c r="D72" i="50"/>
  <c r="D64" i="50"/>
  <c r="D1025" i="50"/>
  <c r="D1017" i="50"/>
  <c r="D1009" i="50"/>
  <c r="D1001" i="50"/>
  <c r="D993" i="50"/>
  <c r="D985" i="50"/>
  <c r="D977" i="50"/>
  <c r="D969" i="50"/>
  <c r="D961" i="50"/>
  <c r="D953" i="50"/>
  <c r="D945" i="50"/>
  <c r="D937" i="50"/>
  <c r="D929" i="50"/>
  <c r="D921" i="50"/>
  <c r="D913" i="50"/>
  <c r="D905" i="50"/>
  <c r="D897" i="50"/>
  <c r="D889" i="50"/>
  <c r="D881" i="50"/>
  <c r="D873" i="50"/>
  <c r="D865" i="50"/>
  <c r="D857" i="50"/>
  <c r="D849" i="50"/>
  <c r="D841" i="50"/>
  <c r="D833" i="50"/>
  <c r="D825" i="50"/>
  <c r="D817" i="50"/>
  <c r="D809" i="50"/>
  <c r="D801" i="50"/>
  <c r="D793" i="50"/>
  <c r="D785" i="50"/>
  <c r="D777" i="50"/>
  <c r="D769" i="50"/>
  <c r="D761" i="50"/>
  <c r="D753" i="50"/>
  <c r="D745" i="50"/>
  <c r="D737" i="50"/>
  <c r="D56" i="50"/>
  <c r="D729" i="50"/>
  <c r="D721" i="50"/>
  <c r="D713" i="50"/>
  <c r="D705" i="50"/>
  <c r="D697" i="50"/>
  <c r="D689" i="50"/>
  <c r="D681" i="50"/>
  <c r="D673" i="50"/>
  <c r="D665" i="50"/>
  <c r="D657" i="50"/>
  <c r="D649" i="50"/>
  <c r="D641" i="50"/>
  <c r="D633" i="50"/>
  <c r="D625" i="50"/>
  <c r="D617" i="50"/>
  <c r="D609" i="50"/>
  <c r="D601" i="50"/>
  <c r="D593" i="50"/>
  <c r="D585" i="50"/>
  <c r="D577" i="50"/>
  <c r="D569" i="50"/>
  <c r="D561" i="50"/>
  <c r="D553" i="50"/>
  <c r="D545" i="50"/>
  <c r="D537" i="50"/>
  <c r="D529" i="50"/>
  <c r="D521" i="50"/>
  <c r="D513" i="50"/>
  <c r="D505" i="50"/>
  <c r="D497" i="50"/>
  <c r="D489" i="50"/>
  <c r="D481" i="50"/>
  <c r="D473" i="50"/>
  <c r="D465" i="50"/>
  <c r="D457" i="50"/>
  <c r="D449" i="50"/>
  <c r="D441" i="50"/>
  <c r="D433" i="50"/>
  <c r="D425" i="50"/>
  <c r="D417" i="50"/>
  <c r="D409" i="50"/>
  <c r="D401" i="50"/>
  <c r="D393" i="50"/>
  <c r="D385" i="50"/>
  <c r="D377" i="50"/>
  <c r="D369" i="50"/>
  <c r="D361" i="50"/>
  <c r="D353" i="50"/>
  <c r="D345" i="50"/>
  <c r="D337" i="50"/>
  <c r="D329" i="50"/>
  <c r="D321" i="50"/>
  <c r="D313" i="50"/>
  <c r="D305" i="50"/>
  <c r="D297" i="50"/>
  <c r="D289" i="50"/>
  <c r="D281" i="50"/>
  <c r="D273" i="50"/>
  <c r="D265" i="50"/>
  <c r="D257" i="50"/>
  <c r="D249" i="50"/>
  <c r="D241" i="50"/>
  <c r="D233" i="50"/>
  <c r="D225" i="50"/>
  <c r="D217" i="50"/>
  <c r="D209" i="50"/>
  <c r="D201" i="50"/>
  <c r="D193" i="50"/>
  <c r="D185" i="50"/>
  <c r="D177" i="50"/>
  <c r="D169" i="50"/>
  <c r="D161" i="50"/>
  <c r="D153" i="50"/>
  <c r="D145" i="50"/>
  <c r="D137" i="50"/>
  <c r="D129" i="50"/>
  <c r="D121" i="50"/>
  <c r="D113" i="50"/>
  <c r="D105" i="50"/>
  <c r="D97" i="50"/>
  <c r="D89" i="50"/>
  <c r="D81" i="50"/>
  <c r="D73" i="50"/>
  <c r="D65" i="50"/>
  <c r="D57" i="50"/>
  <c r="D1046" i="50"/>
  <c r="D1038" i="50"/>
  <c r="D1030" i="50"/>
  <c r="D1022" i="50"/>
  <c r="D1014" i="50"/>
  <c r="D1006" i="50"/>
  <c r="D998" i="50"/>
  <c r="D990" i="50"/>
  <c r="D982" i="50"/>
  <c r="D974" i="50"/>
  <c r="D966" i="50"/>
  <c r="D958" i="50"/>
  <c r="D950" i="50"/>
  <c r="D942" i="50"/>
  <c r="D934" i="50"/>
  <c r="D926" i="50"/>
  <c r="D918" i="50"/>
  <c r="D910" i="50"/>
  <c r="D902" i="50"/>
  <c r="D894" i="50"/>
  <c r="D886" i="50"/>
  <c r="D878" i="50"/>
  <c r="D870" i="50"/>
  <c r="D862" i="50"/>
  <c r="D854" i="50"/>
  <c r="D846" i="50"/>
  <c r="D838" i="50"/>
  <c r="D830" i="50"/>
  <c r="D822" i="50"/>
  <c r="D814" i="50"/>
  <c r="D806" i="50"/>
  <c r="D798" i="50"/>
  <c r="D790" i="50"/>
  <c r="D782" i="50"/>
  <c r="D774" i="50"/>
  <c r="D766" i="50"/>
  <c r="D758" i="50"/>
  <c r="D750" i="50"/>
  <c r="D742" i="50"/>
  <c r="D734" i="50"/>
  <c r="D726" i="50"/>
  <c r="D718" i="50"/>
  <c r="D710" i="50"/>
  <c r="D702" i="50"/>
  <c r="D694" i="50"/>
  <c r="D686" i="50"/>
  <c r="D678" i="50"/>
  <c r="D670" i="50"/>
  <c r="D662" i="50"/>
  <c r="D654" i="50"/>
  <c r="D646" i="50"/>
  <c r="D638" i="50"/>
  <c r="D630" i="50"/>
  <c r="D622" i="50"/>
  <c r="D614" i="50"/>
  <c r="D606" i="50"/>
  <c r="D598" i="50"/>
  <c r="D590" i="50"/>
  <c r="D582" i="50"/>
  <c r="D574" i="50"/>
  <c r="D566" i="50"/>
  <c r="D558" i="50"/>
  <c r="D550" i="50"/>
  <c r="D542" i="50"/>
  <c r="D534" i="50"/>
  <c r="D526" i="50"/>
  <c r="D518" i="50"/>
  <c r="D510" i="50"/>
  <c r="D502" i="50"/>
  <c r="D494" i="50"/>
  <c r="D486" i="50"/>
  <c r="D478" i="50"/>
  <c r="D470" i="50"/>
  <c r="D462" i="50"/>
  <c r="D454" i="50"/>
  <c r="D446" i="50"/>
  <c r="D438" i="50"/>
  <c r="D430" i="50"/>
  <c r="D422" i="50"/>
  <c r="D414" i="50"/>
  <c r="D406" i="50"/>
  <c r="D398" i="50"/>
  <c r="D390" i="50"/>
  <c r="D382" i="50"/>
  <c r="D374" i="50"/>
  <c r="D366" i="50"/>
  <c r="D358" i="50"/>
  <c r="D350" i="50"/>
  <c r="D342" i="50"/>
  <c r="D334" i="50"/>
  <c r="D326" i="50"/>
  <c r="D318" i="50"/>
  <c r="D310" i="50"/>
  <c r="D302" i="50"/>
  <c r="D294" i="50"/>
  <c r="D286" i="50"/>
  <c r="D278" i="50"/>
  <c r="D270" i="50"/>
  <c r="D262" i="50"/>
  <c r="D254" i="50"/>
  <c r="D246" i="50"/>
  <c r="D238" i="50"/>
  <c r="D230" i="50"/>
  <c r="D222" i="50"/>
  <c r="D214" i="50"/>
  <c r="D206" i="50"/>
  <c r="D198" i="50"/>
  <c r="D190" i="50"/>
  <c r="D182" i="50"/>
  <c r="D174" i="50"/>
  <c r="D1051" i="50"/>
  <c r="D1043" i="50"/>
  <c r="D1035" i="50"/>
  <c r="D1027" i="50"/>
  <c r="D1019" i="50"/>
  <c r="D1011" i="50"/>
  <c r="D1003" i="50"/>
  <c r="D995" i="50"/>
  <c r="D987" i="50"/>
  <c r="D979" i="50"/>
  <c r="D971" i="50"/>
  <c r="D963" i="50"/>
  <c r="D955" i="50"/>
  <c r="D947" i="50"/>
  <c r="D939" i="50"/>
  <c r="D931" i="50"/>
  <c r="D923" i="50"/>
  <c r="D915" i="50"/>
  <c r="D907" i="50"/>
  <c r="D899" i="50"/>
  <c r="D891" i="50"/>
  <c r="D883" i="50"/>
  <c r="D875" i="50"/>
  <c r="D867" i="50"/>
  <c r="D859" i="50"/>
  <c r="D851" i="50"/>
  <c r="D843" i="50"/>
  <c r="D835" i="50"/>
  <c r="D827" i="50"/>
  <c r="D819" i="50"/>
  <c r="D811" i="50"/>
  <c r="D803" i="50"/>
  <c r="D795" i="50"/>
  <c r="D787" i="50"/>
  <c r="D779" i="50"/>
  <c r="D771" i="50"/>
  <c r="D763" i="50"/>
  <c r="D755" i="50"/>
  <c r="D747" i="50"/>
  <c r="D739" i="50"/>
  <c r="D731" i="50"/>
  <c r="D723" i="50"/>
  <c r="D715" i="50"/>
  <c r="D707" i="50"/>
  <c r="D699" i="50"/>
  <c r="D691" i="50"/>
  <c r="D683" i="50"/>
  <c r="D675" i="50"/>
  <c r="D667" i="50"/>
  <c r="D659" i="50"/>
  <c r="D651" i="50"/>
  <c r="D643" i="50"/>
  <c r="D635" i="50"/>
  <c r="D627" i="50"/>
  <c r="D619" i="50"/>
  <c r="D611" i="50"/>
  <c r="D603" i="50"/>
  <c r="D595" i="50"/>
  <c r="D587" i="50"/>
  <c r="D579" i="50"/>
  <c r="D571" i="50"/>
  <c r="D563" i="50"/>
  <c r="D555" i="50"/>
  <c r="D547" i="50"/>
  <c r="D539" i="50"/>
  <c r="D531" i="50"/>
  <c r="D523" i="50"/>
  <c r="D515" i="50"/>
  <c r="D507" i="50"/>
  <c r="D499" i="50"/>
  <c r="D491" i="50"/>
  <c r="D483" i="50"/>
  <c r="D475" i="50"/>
  <c r="D467" i="50"/>
  <c r="D459" i="50"/>
  <c r="D451" i="50"/>
  <c r="D443" i="50"/>
  <c r="D435" i="50"/>
  <c r="D427" i="50"/>
  <c r="D419" i="50"/>
  <c r="D411" i="50"/>
  <c r="D403" i="50"/>
  <c r="D395" i="50"/>
  <c r="D387" i="50"/>
  <c r="D379" i="50"/>
  <c r="D371" i="50"/>
  <c r="D363" i="50"/>
  <c r="D355" i="50"/>
  <c r="D347" i="50"/>
  <c r="D339" i="50"/>
  <c r="D331" i="50"/>
  <c r="D323" i="50"/>
  <c r="D315" i="50"/>
  <c r="D307" i="50"/>
  <c r="D299" i="50"/>
  <c r="D291" i="50"/>
  <c r="D283" i="50"/>
  <c r="D275" i="50"/>
  <c r="D267" i="50"/>
  <c r="D259" i="50"/>
  <c r="D251" i="50"/>
  <c r="D243" i="50"/>
  <c r="D235" i="50"/>
  <c r="D227" i="50"/>
  <c r="D219" i="50"/>
  <c r="D211" i="50"/>
  <c r="D203" i="50"/>
  <c r="D195" i="50"/>
  <c r="D187" i="50"/>
  <c r="D179" i="50"/>
  <c r="D171" i="50"/>
  <c r="D163" i="50"/>
  <c r="D155" i="50"/>
  <c r="D147" i="50"/>
  <c r="D139" i="50"/>
  <c r="D131" i="50"/>
  <c r="D123" i="50"/>
  <c r="D115" i="50"/>
  <c r="D107" i="50"/>
  <c r="D99" i="50"/>
  <c r="D91" i="50"/>
  <c r="D83" i="50"/>
  <c r="D75" i="50"/>
  <c r="D67" i="50"/>
  <c r="D59" i="50"/>
  <c r="D1047" i="50"/>
  <c r="D1039" i="50"/>
  <c r="D1031" i="50"/>
  <c r="D1023" i="50"/>
  <c r="D1015" i="50"/>
  <c r="D1007" i="50"/>
  <c r="D999" i="50"/>
  <c r="D991" i="50"/>
  <c r="D983" i="50"/>
  <c r="D975" i="50"/>
  <c r="D967" i="50"/>
  <c r="D959" i="50"/>
  <c r="D951" i="50"/>
  <c r="D943" i="50"/>
  <c r="D935" i="50"/>
  <c r="D927" i="50"/>
  <c r="D919" i="50"/>
  <c r="D911" i="50"/>
  <c r="D903" i="50"/>
  <c r="D895" i="50"/>
  <c r="D887" i="50"/>
  <c r="D879" i="50"/>
  <c r="D871" i="50"/>
  <c r="D863" i="50"/>
  <c r="D855" i="50"/>
  <c r="D847" i="50"/>
  <c r="D839" i="50"/>
  <c r="D831" i="50"/>
  <c r="D823" i="50"/>
  <c r="D815" i="50"/>
  <c r="D807" i="50"/>
  <c r="D799" i="50"/>
  <c r="D791" i="50"/>
  <c r="D783" i="50"/>
  <c r="D775" i="50"/>
  <c r="D767" i="50"/>
  <c r="D759" i="50"/>
  <c r="D751" i="50"/>
  <c r="D727" i="50"/>
  <c r="D719" i="50"/>
  <c r="D623" i="50"/>
  <c r="D1052" i="50"/>
  <c r="D1044" i="50"/>
  <c r="D1036" i="50"/>
  <c r="D1028" i="50"/>
  <c r="D1020" i="50"/>
  <c r="D1012" i="50"/>
  <c r="D1004" i="50"/>
  <c r="D996" i="50"/>
  <c r="D988" i="50"/>
  <c r="D980" i="50"/>
  <c r="D972" i="50"/>
  <c r="D964" i="50"/>
  <c r="D956" i="50"/>
  <c r="D948" i="50"/>
  <c r="D940" i="50"/>
  <c r="D932" i="50"/>
  <c r="D924" i="50"/>
  <c r="D916" i="50"/>
  <c r="D908" i="50"/>
  <c r="D900" i="50"/>
  <c r="D892" i="50"/>
  <c r="D884" i="50"/>
  <c r="D876" i="50"/>
  <c r="D868" i="50"/>
  <c r="D860" i="50"/>
  <c r="D1045" i="50"/>
  <c r="D1037" i="50"/>
  <c r="D1029" i="50"/>
  <c r="D1021" i="50"/>
  <c r="D1013" i="50"/>
  <c r="D1005" i="50"/>
  <c r="D997" i="50"/>
  <c r="D989" i="50"/>
  <c r="D981" i="50"/>
  <c r="D973" i="50"/>
  <c r="D965" i="50"/>
  <c r="D957" i="50"/>
  <c r="D949" i="50"/>
  <c r="D941" i="50"/>
  <c r="D933" i="50"/>
  <c r="D925" i="50"/>
  <c r="D917" i="50"/>
  <c r="D909" i="50"/>
  <c r="D901" i="50"/>
  <c r="D893" i="50"/>
  <c r="D885" i="50"/>
  <c r="D877" i="50"/>
  <c r="D869" i="50"/>
  <c r="D861" i="50"/>
  <c r="D853" i="50"/>
  <c r="D845" i="50"/>
  <c r="D837" i="50"/>
  <c r="D829" i="50"/>
  <c r="D821" i="50"/>
  <c r="D813" i="50"/>
  <c r="D805" i="50"/>
  <c r="D797" i="50"/>
  <c r="D789" i="50"/>
  <c r="D781" i="50"/>
  <c r="D773" i="50"/>
  <c r="D765" i="50"/>
  <c r="D757" i="50"/>
  <c r="D749" i="50"/>
  <c r="D741" i="50"/>
  <c r="D733" i="50"/>
  <c r="D725" i="50"/>
  <c r="D717" i="50"/>
  <c r="D709" i="50"/>
  <c r="D701" i="50"/>
  <c r="D693" i="50"/>
  <c r="D685" i="50"/>
  <c r="D677" i="50"/>
  <c r="D669" i="50"/>
  <c r="D661" i="50"/>
  <c r="D653" i="50"/>
  <c r="D645" i="50"/>
  <c r="D637" i="50"/>
  <c r="D629" i="50"/>
  <c r="D621" i="50"/>
  <c r="D613" i="50"/>
  <c r="D605" i="50"/>
  <c r="D597" i="50"/>
  <c r="D589" i="50"/>
  <c r="D581" i="50"/>
  <c r="D573" i="50"/>
  <c r="D565" i="50"/>
  <c r="D557" i="50"/>
  <c r="D549" i="50"/>
  <c r="D541" i="50"/>
  <c r="D533" i="50"/>
  <c r="D525" i="50"/>
  <c r="D517" i="50"/>
  <c r="D509" i="50"/>
  <c r="D501" i="50"/>
  <c r="D493" i="50"/>
  <c r="D485" i="50"/>
  <c r="D477" i="50"/>
  <c r="D469" i="50"/>
  <c r="D461" i="50"/>
  <c r="D453" i="50"/>
  <c r="D445" i="50"/>
  <c r="D437" i="50"/>
  <c r="D429" i="50"/>
  <c r="D421" i="50"/>
  <c r="D413" i="50"/>
  <c r="D405" i="50"/>
  <c r="D397" i="50"/>
  <c r="D389" i="50"/>
  <c r="D381" i="50"/>
  <c r="D373" i="50"/>
  <c r="D365" i="50"/>
  <c r="D357" i="50"/>
  <c r="D349" i="50"/>
  <c r="D341" i="50"/>
  <c r="D333" i="50"/>
  <c r="D325" i="50"/>
  <c r="D317" i="50"/>
  <c r="D309" i="50"/>
  <c r="D301" i="50"/>
  <c r="D293" i="50"/>
  <c r="D285" i="50"/>
  <c r="D277" i="50"/>
  <c r="D269" i="50"/>
  <c r="D261" i="50"/>
  <c r="D253" i="50"/>
  <c r="D245" i="50"/>
  <c r="D237" i="50"/>
  <c r="D229" i="50"/>
  <c r="D221" i="50"/>
  <c r="D213" i="50"/>
  <c r="D205" i="50"/>
  <c r="D197" i="50"/>
  <c r="D189" i="50"/>
  <c r="D181" i="50"/>
  <c r="D173" i="50"/>
  <c r="D165" i="50"/>
  <c r="D157" i="50"/>
  <c r="D149" i="50"/>
  <c r="D141" i="50"/>
  <c r="D133" i="50"/>
  <c r="D125" i="50"/>
  <c r="D117" i="50"/>
  <c r="D109" i="50"/>
  <c r="D101" i="50"/>
  <c r="D93" i="50"/>
  <c r="D85" i="50"/>
  <c r="D77" i="50"/>
  <c r="D69" i="50"/>
  <c r="D61" i="50"/>
  <c r="D852" i="50"/>
  <c r="D844" i="50"/>
  <c r="D836" i="50"/>
  <c r="D828" i="50"/>
  <c r="D820" i="50"/>
  <c r="D812" i="50"/>
  <c r="D804" i="50"/>
  <c r="D796" i="50"/>
  <c r="D788" i="50"/>
  <c r="D780" i="50"/>
  <c r="D772" i="50"/>
  <c r="D764" i="50"/>
  <c r="D756" i="50"/>
  <c r="D748" i="50"/>
  <c r="D740" i="50"/>
  <c r="D724" i="50"/>
  <c r="D716" i="50"/>
  <c r="D708" i="50"/>
  <c r="D700" i="50"/>
  <c r="D692" i="50"/>
  <c r="D668" i="50"/>
  <c r="D652" i="50"/>
  <c r="D644" i="50"/>
  <c r="D636" i="50"/>
  <c r="D628" i="50"/>
  <c r="D620" i="50"/>
  <c r="D612" i="50"/>
  <c r="D604" i="50"/>
  <c r="D588" i="50"/>
  <c r="D580" i="50"/>
  <c r="D572" i="50"/>
  <c r="D564" i="50"/>
  <c r="D556" i="50"/>
  <c r="D540" i="50"/>
  <c r="D524" i="50"/>
  <c r="D516" i="50"/>
  <c r="D508" i="50"/>
  <c r="D492" i="50"/>
  <c r="D476" i="50"/>
  <c r="D468" i="50"/>
  <c r="D460" i="50"/>
  <c r="D452" i="50"/>
  <c r="D444" i="50"/>
  <c r="D436" i="50"/>
  <c r="D428" i="50"/>
  <c r="D420" i="50"/>
  <c r="D412" i="50"/>
  <c r="D404" i="50"/>
  <c r="D396" i="50"/>
  <c r="D388" i="50"/>
  <c r="D380" i="50"/>
  <c r="D372" i="50"/>
  <c r="D364" i="50"/>
  <c r="D348" i="50"/>
  <c r="D340" i="50"/>
  <c r="D332" i="50"/>
  <c r="D324" i="50"/>
  <c r="D316" i="50"/>
  <c r="D300" i="50"/>
  <c r="D292" i="50"/>
  <c r="D284" i="50"/>
  <c r="D276" i="50"/>
  <c r="D268" i="50"/>
  <c r="D260" i="50"/>
  <c r="D252" i="50"/>
  <c r="D244" i="50"/>
  <c r="D236" i="50"/>
  <c r="D220" i="50"/>
  <c r="D212" i="50"/>
  <c r="D204" i="50"/>
  <c r="D196" i="50"/>
  <c r="D188" i="50"/>
  <c r="D172" i="50"/>
  <c r="D156" i="50"/>
  <c r="D148" i="50"/>
  <c r="D140" i="50"/>
  <c r="D132" i="50"/>
  <c r="D124" i="50"/>
  <c r="D108" i="50"/>
  <c r="D92" i="50"/>
  <c r="D84" i="50"/>
  <c r="D76" i="50"/>
  <c r="D68" i="50"/>
  <c r="D60" i="50"/>
  <c r="D732" i="50"/>
  <c r="D684" i="50"/>
  <c r="D676" i="50"/>
  <c r="D660" i="50"/>
  <c r="D596" i="50"/>
  <c r="D548" i="50"/>
  <c r="D532" i="50"/>
  <c r="D500" i="50"/>
  <c r="D484" i="50"/>
  <c r="D356" i="50"/>
  <c r="D308" i="50"/>
  <c r="D228" i="50"/>
  <c r="D180" i="50"/>
  <c r="D164" i="50"/>
  <c r="D116" i="50"/>
  <c r="D100" i="50"/>
  <c r="D711" i="50"/>
  <c r="D703" i="50"/>
  <c r="D695" i="50"/>
  <c r="D687" i="50"/>
  <c r="D679" i="50"/>
  <c r="D671" i="50"/>
  <c r="D663" i="50"/>
  <c r="D655" i="50"/>
  <c r="D647" i="50"/>
  <c r="D639" i="50"/>
  <c r="D631" i="50"/>
  <c r="D615" i="50"/>
  <c r="D607" i="50"/>
  <c r="D599" i="50"/>
  <c r="D591" i="50"/>
  <c r="D583" i="50"/>
  <c r="D575" i="50"/>
  <c r="D567" i="50"/>
  <c r="D559" i="50"/>
  <c r="D551" i="50"/>
  <c r="D543" i="50"/>
  <c r="D535" i="50"/>
  <c r="D527" i="50"/>
  <c r="D519" i="50"/>
  <c r="D511" i="50"/>
  <c r="D503" i="50"/>
  <c r="D495" i="50"/>
  <c r="D487" i="50"/>
  <c r="D479" i="50"/>
  <c r="D471" i="50"/>
  <c r="D463" i="50"/>
  <c r="D455" i="50"/>
  <c r="D447" i="50"/>
  <c r="D439" i="50"/>
  <c r="D431" i="50"/>
  <c r="D423" i="50"/>
  <c r="D415" i="50"/>
  <c r="D407" i="50"/>
  <c r="D399" i="50"/>
  <c r="D391" i="50"/>
  <c r="D383" i="50"/>
  <c r="D375" i="50"/>
  <c r="D367" i="50"/>
  <c r="D359" i="50"/>
  <c r="D351" i="50"/>
  <c r="D343" i="50"/>
  <c r="D335" i="50"/>
  <c r="D327" i="50"/>
  <c r="D319" i="50"/>
  <c r="D311" i="50"/>
  <c r="D303" i="50"/>
  <c r="D295" i="50"/>
  <c r="D287" i="50"/>
  <c r="D279" i="50"/>
  <c r="D271" i="50"/>
  <c r="D263" i="50"/>
  <c r="D255" i="50"/>
  <c r="D247" i="50"/>
  <c r="D239" i="50"/>
  <c r="D231" i="50"/>
  <c r="D223" i="50"/>
  <c r="D215" i="50"/>
  <c r="D207" i="50"/>
  <c r="D199" i="50"/>
  <c r="D191" i="50"/>
  <c r="D183" i="50"/>
  <c r="D175" i="50"/>
  <c r="D167" i="50"/>
  <c r="D159" i="50"/>
  <c r="D151" i="50"/>
  <c r="D143" i="50"/>
  <c r="D135" i="50"/>
  <c r="D127" i="50"/>
  <c r="D119" i="50"/>
  <c r="D111" i="50"/>
  <c r="D103" i="50"/>
  <c r="D95" i="50"/>
  <c r="D87" i="50"/>
  <c r="D79" i="50"/>
  <c r="D71" i="50"/>
  <c r="D63" i="50"/>
  <c r="D55" i="50"/>
  <c r="D53" i="50"/>
  <c r="D166" i="50"/>
  <c r="D158" i="50"/>
  <c r="D150" i="50"/>
  <c r="D142" i="50"/>
  <c r="D134" i="50"/>
  <c r="D126" i="50"/>
  <c r="D118" i="50"/>
  <c r="D110" i="50"/>
  <c r="D102" i="50"/>
  <c r="D94" i="50"/>
  <c r="D86" i="50"/>
  <c r="D78" i="50"/>
  <c r="D70" i="50"/>
  <c r="D62" i="50"/>
  <c r="D54" i="50"/>
  <c r="C44" i="50"/>
  <c r="H30" i="50"/>
  <c r="B3" i="49"/>
  <c r="I3" i="49" s="1"/>
  <c r="C3" i="49"/>
  <c r="D3" i="49"/>
  <c r="E3" i="49"/>
  <c r="F3" i="49"/>
  <c r="B4" i="49"/>
  <c r="I4" i="49" s="1"/>
  <c r="C4" i="49"/>
  <c r="D4" i="49"/>
  <c r="E4" i="49"/>
  <c r="F4" i="49"/>
  <c r="B5" i="49"/>
  <c r="I5" i="49" s="1"/>
  <c r="C5" i="49"/>
  <c r="D5" i="49"/>
  <c r="E5" i="49"/>
  <c r="F5" i="49"/>
  <c r="B6" i="49"/>
  <c r="I6" i="49" s="1"/>
  <c r="C6" i="49"/>
  <c r="D6" i="49"/>
  <c r="E6" i="49"/>
  <c r="F6" i="49"/>
  <c r="B7" i="49"/>
  <c r="I7" i="49" s="1"/>
  <c r="C7" i="49"/>
  <c r="D7" i="49"/>
  <c r="E7" i="49"/>
  <c r="F7" i="49"/>
  <c r="B8" i="49"/>
  <c r="I8" i="49" s="1"/>
  <c r="C8" i="49"/>
  <c r="D8" i="49"/>
  <c r="E8" i="49"/>
  <c r="F8" i="49"/>
  <c r="B9" i="49"/>
  <c r="I9" i="49" s="1"/>
  <c r="C9" i="49"/>
  <c r="D9" i="49"/>
  <c r="E9" i="49"/>
  <c r="F9" i="49"/>
  <c r="B10" i="49"/>
  <c r="I10" i="49" s="1"/>
  <c r="C10" i="49"/>
  <c r="D10" i="49"/>
  <c r="E10" i="49"/>
  <c r="F10" i="49"/>
  <c r="B11" i="49"/>
  <c r="I11" i="49" s="1"/>
  <c r="C11" i="49"/>
  <c r="D11" i="49"/>
  <c r="E11" i="49"/>
  <c r="F11" i="49"/>
  <c r="B12" i="49"/>
  <c r="I12" i="49" s="1"/>
  <c r="C12" i="49"/>
  <c r="D12" i="49"/>
  <c r="E12" i="49"/>
  <c r="F12" i="49"/>
  <c r="B13" i="49"/>
  <c r="I13" i="49" s="1"/>
  <c r="C13" i="49"/>
  <c r="D13" i="49"/>
  <c r="E13" i="49"/>
  <c r="F13" i="49"/>
  <c r="B14" i="49"/>
  <c r="I14" i="49" s="1"/>
  <c r="C14" i="49"/>
  <c r="D14" i="49"/>
  <c r="E14" i="49"/>
  <c r="F14" i="49"/>
  <c r="B15" i="49"/>
  <c r="I15" i="49" s="1"/>
  <c r="C15" i="49"/>
  <c r="D15" i="49"/>
  <c r="E15" i="49"/>
  <c r="F15" i="49"/>
  <c r="B16" i="49"/>
  <c r="I16" i="49" s="1"/>
  <c r="C16" i="49"/>
  <c r="D16" i="49"/>
  <c r="E16" i="49"/>
  <c r="F16" i="49"/>
  <c r="B17" i="49"/>
  <c r="I17" i="49" s="1"/>
  <c r="C17" i="49"/>
  <c r="D17" i="49"/>
  <c r="E17" i="49"/>
  <c r="F17" i="49"/>
  <c r="B18" i="49"/>
  <c r="I18" i="49" s="1"/>
  <c r="C18" i="49"/>
  <c r="D18" i="49"/>
  <c r="E18" i="49"/>
  <c r="F18" i="49"/>
  <c r="B19" i="49"/>
  <c r="I19" i="49" s="1"/>
  <c r="C19" i="49"/>
  <c r="D19" i="49"/>
  <c r="E19" i="49"/>
  <c r="F19" i="49"/>
  <c r="B20" i="49"/>
  <c r="I20" i="49" s="1"/>
  <c r="C20" i="49"/>
  <c r="D20" i="49"/>
  <c r="E20" i="49"/>
  <c r="F20" i="49"/>
  <c r="B21" i="49"/>
  <c r="I21" i="49" s="1"/>
  <c r="C21" i="49"/>
  <c r="D21" i="49"/>
  <c r="E21" i="49"/>
  <c r="F21" i="49"/>
  <c r="B22" i="49"/>
  <c r="I22" i="49" s="1"/>
  <c r="C22" i="49"/>
  <c r="D22" i="49"/>
  <c r="E22" i="49"/>
  <c r="F22" i="49"/>
  <c r="B23" i="49"/>
  <c r="I23" i="49" s="1"/>
  <c r="C23" i="49"/>
  <c r="D23" i="49"/>
  <c r="E23" i="49"/>
  <c r="F23" i="49"/>
  <c r="B24" i="49"/>
  <c r="I24" i="49" s="1"/>
  <c r="C24" i="49"/>
  <c r="D24" i="49"/>
  <c r="E24" i="49"/>
  <c r="F24" i="49"/>
  <c r="B25" i="49"/>
  <c r="I25" i="49" s="1"/>
  <c r="C25" i="49"/>
  <c r="D25" i="49"/>
  <c r="E25" i="49"/>
  <c r="F25" i="49"/>
  <c r="B26" i="49"/>
  <c r="I26" i="49" s="1"/>
  <c r="C26" i="49"/>
  <c r="D26" i="49"/>
  <c r="E26" i="49"/>
  <c r="F26" i="49"/>
  <c r="B27" i="49"/>
  <c r="I27" i="49" s="1"/>
  <c r="C27" i="49"/>
  <c r="D27" i="49"/>
  <c r="E27" i="49"/>
  <c r="F27" i="49"/>
  <c r="B28" i="49"/>
  <c r="I28" i="49" s="1"/>
  <c r="C28" i="49"/>
  <c r="D28" i="49"/>
  <c r="E28" i="49"/>
  <c r="F28" i="49"/>
  <c r="B29" i="49"/>
  <c r="I29" i="49" s="1"/>
  <c r="C29" i="49"/>
  <c r="D29" i="49"/>
  <c r="E29" i="49"/>
  <c r="F29" i="49"/>
  <c r="B30" i="49"/>
  <c r="I30" i="49" s="1"/>
  <c r="C30" i="49"/>
  <c r="D30" i="49"/>
  <c r="E30" i="49"/>
  <c r="F30" i="49"/>
  <c r="B31" i="49"/>
  <c r="I31" i="49" s="1"/>
  <c r="C31" i="49"/>
  <c r="D31" i="49"/>
  <c r="E31" i="49"/>
  <c r="F31" i="49"/>
  <c r="B32" i="49"/>
  <c r="I32" i="49" s="1"/>
  <c r="C32" i="49"/>
  <c r="D32" i="49"/>
  <c r="E32" i="49"/>
  <c r="F32" i="49"/>
  <c r="B33" i="49"/>
  <c r="I33" i="49" s="1"/>
  <c r="C33" i="49"/>
  <c r="D33" i="49"/>
  <c r="E33" i="49"/>
  <c r="F33" i="49"/>
  <c r="B34" i="49"/>
  <c r="I34" i="49" s="1"/>
  <c r="C34" i="49"/>
  <c r="D34" i="49"/>
  <c r="E34" i="49"/>
  <c r="F34" i="49"/>
  <c r="B35" i="49"/>
  <c r="I35" i="49" s="1"/>
  <c r="C35" i="49"/>
  <c r="D35" i="49"/>
  <c r="E35" i="49"/>
  <c r="F35" i="49"/>
  <c r="B36" i="49"/>
  <c r="I36" i="49" s="1"/>
  <c r="C36" i="49"/>
  <c r="D36" i="49"/>
  <c r="E36" i="49"/>
  <c r="F36" i="49"/>
  <c r="B37" i="49"/>
  <c r="I37" i="49" s="1"/>
  <c r="C37" i="49"/>
  <c r="D37" i="49"/>
  <c r="E37" i="49"/>
  <c r="F37" i="49"/>
  <c r="B38" i="49"/>
  <c r="I38" i="49" s="1"/>
  <c r="C38" i="49"/>
  <c r="D38" i="49"/>
  <c r="E38" i="49"/>
  <c r="F38" i="49"/>
  <c r="B39" i="49"/>
  <c r="I39" i="49" s="1"/>
  <c r="C39" i="49"/>
  <c r="D39" i="49"/>
  <c r="E39" i="49"/>
  <c r="F39" i="49"/>
  <c r="B40" i="49"/>
  <c r="I40" i="49" s="1"/>
  <c r="C40" i="49"/>
  <c r="D40" i="49"/>
  <c r="E40" i="49"/>
  <c r="F40" i="49"/>
  <c r="B41" i="49"/>
  <c r="I41" i="49" s="1"/>
  <c r="C41" i="49"/>
  <c r="D41" i="49"/>
  <c r="E41" i="49"/>
  <c r="F41" i="49"/>
  <c r="B42" i="49"/>
  <c r="I42" i="49" s="1"/>
  <c r="C42" i="49"/>
  <c r="D42" i="49"/>
  <c r="E42" i="49"/>
  <c r="F42" i="49"/>
  <c r="B43" i="49"/>
  <c r="I43" i="49" s="1"/>
  <c r="C43" i="49"/>
  <c r="D43" i="49"/>
  <c r="E43" i="49"/>
  <c r="F43" i="49"/>
  <c r="B44" i="49"/>
  <c r="I44" i="49" s="1"/>
  <c r="C44" i="49"/>
  <c r="D44" i="49"/>
  <c r="E44" i="49"/>
  <c r="F44" i="49"/>
  <c r="B45" i="49"/>
  <c r="I45" i="49" s="1"/>
  <c r="C45" i="49"/>
  <c r="D45" i="49"/>
  <c r="E45" i="49"/>
  <c r="F45" i="49"/>
  <c r="B46" i="49"/>
  <c r="I46" i="49" s="1"/>
  <c r="C46" i="49"/>
  <c r="D46" i="49"/>
  <c r="E46" i="49"/>
  <c r="F46" i="49"/>
  <c r="B47" i="49"/>
  <c r="I47" i="49" s="1"/>
  <c r="C47" i="49"/>
  <c r="D47" i="49"/>
  <c r="E47" i="49"/>
  <c r="F47" i="49"/>
  <c r="B48" i="49"/>
  <c r="I48" i="49" s="1"/>
  <c r="C48" i="49"/>
  <c r="D48" i="49"/>
  <c r="E48" i="49"/>
  <c r="F48" i="49"/>
  <c r="B49" i="49"/>
  <c r="I49" i="49" s="1"/>
  <c r="C49" i="49"/>
  <c r="D49" i="49"/>
  <c r="E49" i="49"/>
  <c r="F49" i="49"/>
  <c r="B50" i="49"/>
  <c r="I50" i="49" s="1"/>
  <c r="C50" i="49"/>
  <c r="D50" i="49"/>
  <c r="E50" i="49"/>
  <c r="F50" i="49"/>
  <c r="B51" i="49"/>
  <c r="I51" i="49" s="1"/>
  <c r="C51" i="49"/>
  <c r="D51" i="49"/>
  <c r="E51" i="49"/>
  <c r="F51" i="49"/>
  <c r="B52" i="49"/>
  <c r="I52" i="49" s="1"/>
  <c r="C52" i="49"/>
  <c r="D52" i="49"/>
  <c r="E52" i="49"/>
  <c r="F52" i="49"/>
  <c r="B53" i="49"/>
  <c r="I53" i="49" s="1"/>
  <c r="C53" i="49"/>
  <c r="D53" i="49"/>
  <c r="E53" i="49"/>
  <c r="F53" i="49"/>
  <c r="B54" i="49"/>
  <c r="I54" i="49" s="1"/>
  <c r="C54" i="49"/>
  <c r="D54" i="49"/>
  <c r="E54" i="49"/>
  <c r="F54" i="49"/>
  <c r="B55" i="49"/>
  <c r="I55" i="49" s="1"/>
  <c r="C55" i="49"/>
  <c r="D55" i="49"/>
  <c r="E55" i="49"/>
  <c r="F55" i="49"/>
  <c r="B56" i="49"/>
  <c r="I56" i="49" s="1"/>
  <c r="C56" i="49"/>
  <c r="D56" i="49"/>
  <c r="E56" i="49"/>
  <c r="F56" i="49"/>
  <c r="B57" i="49"/>
  <c r="I57" i="49" s="1"/>
  <c r="C57" i="49"/>
  <c r="D57" i="49"/>
  <c r="E57" i="49"/>
  <c r="F57" i="49"/>
  <c r="B58" i="49"/>
  <c r="I58" i="49" s="1"/>
  <c r="C58" i="49"/>
  <c r="D58" i="49"/>
  <c r="E58" i="49"/>
  <c r="F58" i="49"/>
  <c r="B59" i="49"/>
  <c r="I59" i="49" s="1"/>
  <c r="C59" i="49"/>
  <c r="D59" i="49"/>
  <c r="E59" i="49"/>
  <c r="F59" i="49"/>
  <c r="B60" i="49"/>
  <c r="I60" i="49" s="1"/>
  <c r="C60" i="49"/>
  <c r="D60" i="49"/>
  <c r="E60" i="49"/>
  <c r="F60" i="49"/>
  <c r="B61" i="49"/>
  <c r="I61" i="49" s="1"/>
  <c r="C61" i="49"/>
  <c r="D61" i="49"/>
  <c r="E61" i="49"/>
  <c r="F61" i="49"/>
  <c r="B62" i="49"/>
  <c r="I62" i="49" s="1"/>
  <c r="C62" i="49"/>
  <c r="D62" i="49"/>
  <c r="E62" i="49"/>
  <c r="F62" i="49"/>
  <c r="B63" i="49"/>
  <c r="I63" i="49" s="1"/>
  <c r="C63" i="49"/>
  <c r="D63" i="49"/>
  <c r="E63" i="49"/>
  <c r="F63" i="49"/>
  <c r="B64" i="49"/>
  <c r="I64" i="49" s="1"/>
  <c r="C64" i="49"/>
  <c r="D64" i="49"/>
  <c r="E64" i="49"/>
  <c r="F64" i="49"/>
  <c r="B65" i="49"/>
  <c r="I65" i="49" s="1"/>
  <c r="C65" i="49"/>
  <c r="D65" i="49"/>
  <c r="E65" i="49"/>
  <c r="F65" i="49"/>
  <c r="B66" i="49"/>
  <c r="I66" i="49" s="1"/>
  <c r="C66" i="49"/>
  <c r="D66" i="49"/>
  <c r="E66" i="49"/>
  <c r="F66" i="49"/>
  <c r="B67" i="49"/>
  <c r="I67" i="49" s="1"/>
  <c r="C67" i="49"/>
  <c r="D67" i="49"/>
  <c r="E67" i="49"/>
  <c r="F67" i="49"/>
  <c r="B68" i="49"/>
  <c r="I68" i="49" s="1"/>
  <c r="C68" i="49"/>
  <c r="D68" i="49"/>
  <c r="E68" i="49"/>
  <c r="F68" i="49"/>
  <c r="B69" i="49"/>
  <c r="I69" i="49" s="1"/>
  <c r="C69" i="49"/>
  <c r="D69" i="49"/>
  <c r="E69" i="49"/>
  <c r="F69" i="49"/>
  <c r="B70" i="49"/>
  <c r="I70" i="49" s="1"/>
  <c r="C70" i="49"/>
  <c r="D70" i="49"/>
  <c r="E70" i="49"/>
  <c r="F70" i="49"/>
  <c r="B71" i="49"/>
  <c r="I71" i="49" s="1"/>
  <c r="C71" i="49"/>
  <c r="D71" i="49"/>
  <c r="E71" i="49"/>
  <c r="F71" i="49"/>
  <c r="B72" i="49"/>
  <c r="I72" i="49" s="1"/>
  <c r="C72" i="49"/>
  <c r="D72" i="49"/>
  <c r="E72" i="49"/>
  <c r="F72" i="49"/>
  <c r="B73" i="49"/>
  <c r="I73" i="49" s="1"/>
  <c r="C73" i="49"/>
  <c r="D73" i="49"/>
  <c r="E73" i="49"/>
  <c r="F73" i="49"/>
  <c r="B74" i="49"/>
  <c r="I74" i="49" s="1"/>
  <c r="C74" i="49"/>
  <c r="D74" i="49"/>
  <c r="E74" i="49"/>
  <c r="F74" i="49"/>
  <c r="B75" i="49"/>
  <c r="I75" i="49" s="1"/>
  <c r="C75" i="49"/>
  <c r="D75" i="49"/>
  <c r="E75" i="49"/>
  <c r="F75" i="49"/>
  <c r="B76" i="49"/>
  <c r="I76" i="49" s="1"/>
  <c r="C76" i="49"/>
  <c r="D76" i="49"/>
  <c r="E76" i="49"/>
  <c r="F76" i="49"/>
  <c r="B77" i="49"/>
  <c r="I77" i="49" s="1"/>
  <c r="C77" i="49"/>
  <c r="D77" i="49"/>
  <c r="E77" i="49"/>
  <c r="F77" i="49"/>
  <c r="B78" i="49"/>
  <c r="I78" i="49" s="1"/>
  <c r="C78" i="49"/>
  <c r="D78" i="49"/>
  <c r="E78" i="49"/>
  <c r="F78" i="49"/>
  <c r="B79" i="49"/>
  <c r="I79" i="49" s="1"/>
  <c r="C79" i="49"/>
  <c r="D79" i="49"/>
  <c r="E79" i="49"/>
  <c r="F79" i="49"/>
  <c r="B80" i="49"/>
  <c r="I80" i="49" s="1"/>
  <c r="C80" i="49"/>
  <c r="D80" i="49"/>
  <c r="E80" i="49"/>
  <c r="F80" i="49"/>
  <c r="B81" i="49"/>
  <c r="I81" i="49" s="1"/>
  <c r="C81" i="49"/>
  <c r="D81" i="49"/>
  <c r="E81" i="49"/>
  <c r="F81" i="49"/>
  <c r="B82" i="49"/>
  <c r="I82" i="49" s="1"/>
  <c r="C82" i="49"/>
  <c r="D82" i="49"/>
  <c r="E82" i="49"/>
  <c r="F82" i="49"/>
  <c r="B83" i="49"/>
  <c r="I83" i="49" s="1"/>
  <c r="C83" i="49"/>
  <c r="D83" i="49"/>
  <c r="E83" i="49"/>
  <c r="F83" i="49"/>
  <c r="B84" i="49"/>
  <c r="I84" i="49" s="1"/>
  <c r="C84" i="49"/>
  <c r="D84" i="49"/>
  <c r="E84" i="49"/>
  <c r="F84" i="49"/>
  <c r="B85" i="49"/>
  <c r="I85" i="49" s="1"/>
  <c r="C85" i="49"/>
  <c r="D85" i="49"/>
  <c r="E85" i="49"/>
  <c r="F85" i="49"/>
  <c r="B86" i="49"/>
  <c r="I86" i="49" s="1"/>
  <c r="C86" i="49"/>
  <c r="D86" i="49"/>
  <c r="E86" i="49"/>
  <c r="F86" i="49"/>
  <c r="B87" i="49"/>
  <c r="I87" i="49" s="1"/>
  <c r="C87" i="49"/>
  <c r="D87" i="49"/>
  <c r="E87" i="49"/>
  <c r="F87" i="49"/>
  <c r="B88" i="49"/>
  <c r="I88" i="49" s="1"/>
  <c r="C88" i="49"/>
  <c r="D88" i="49"/>
  <c r="E88" i="49"/>
  <c r="F88" i="49"/>
  <c r="B89" i="49"/>
  <c r="I89" i="49" s="1"/>
  <c r="C89" i="49"/>
  <c r="D89" i="49"/>
  <c r="E89" i="49"/>
  <c r="F89" i="49"/>
  <c r="B90" i="49"/>
  <c r="I90" i="49" s="1"/>
  <c r="C90" i="49"/>
  <c r="D90" i="49"/>
  <c r="E90" i="49"/>
  <c r="F90" i="49"/>
  <c r="B91" i="49"/>
  <c r="I91" i="49" s="1"/>
  <c r="C91" i="49"/>
  <c r="D91" i="49"/>
  <c r="E91" i="49"/>
  <c r="F91" i="49"/>
  <c r="B92" i="49"/>
  <c r="I92" i="49" s="1"/>
  <c r="C92" i="49"/>
  <c r="D92" i="49"/>
  <c r="E92" i="49"/>
  <c r="F92" i="49"/>
  <c r="B93" i="49"/>
  <c r="I93" i="49" s="1"/>
  <c r="C93" i="49"/>
  <c r="D93" i="49"/>
  <c r="E93" i="49"/>
  <c r="F93" i="49"/>
  <c r="B94" i="49"/>
  <c r="I94" i="49" s="1"/>
  <c r="C94" i="49"/>
  <c r="D94" i="49"/>
  <c r="E94" i="49"/>
  <c r="F94" i="49"/>
  <c r="B95" i="49"/>
  <c r="I95" i="49" s="1"/>
  <c r="C95" i="49"/>
  <c r="D95" i="49"/>
  <c r="E95" i="49"/>
  <c r="F95" i="49"/>
  <c r="B96" i="49"/>
  <c r="I96" i="49" s="1"/>
  <c r="C96" i="49"/>
  <c r="D96" i="49"/>
  <c r="E96" i="49"/>
  <c r="F96" i="49"/>
  <c r="B97" i="49"/>
  <c r="I97" i="49" s="1"/>
  <c r="C97" i="49"/>
  <c r="D97" i="49"/>
  <c r="E97" i="49"/>
  <c r="F97" i="49"/>
  <c r="B98" i="49"/>
  <c r="I98" i="49" s="1"/>
  <c r="C98" i="49"/>
  <c r="D98" i="49"/>
  <c r="E98" i="49"/>
  <c r="F98" i="49"/>
  <c r="B99" i="49"/>
  <c r="I99" i="49" s="1"/>
  <c r="C99" i="49"/>
  <c r="D99" i="49"/>
  <c r="E99" i="49"/>
  <c r="F99" i="49"/>
  <c r="B100" i="49"/>
  <c r="I100" i="49" s="1"/>
  <c r="C100" i="49"/>
  <c r="D100" i="49"/>
  <c r="E100" i="49"/>
  <c r="F100" i="49"/>
  <c r="B101" i="49"/>
  <c r="I101" i="49" s="1"/>
  <c r="C101" i="49"/>
  <c r="D101" i="49"/>
  <c r="E101" i="49"/>
  <c r="F101" i="49"/>
  <c r="C2" i="49"/>
  <c r="D2" i="49"/>
  <c r="E2" i="49"/>
  <c r="B2" i="49"/>
  <c r="I2" i="49" s="1"/>
  <c r="F2" i="49"/>
  <c r="AI2" i="48"/>
  <c r="B3" i="48"/>
  <c r="O3" i="48" s="1"/>
  <c r="C3" i="48"/>
  <c r="D3" i="48"/>
  <c r="E3" i="48"/>
  <c r="F3" i="48"/>
  <c r="G3" i="48"/>
  <c r="H3" i="48"/>
  <c r="I3" i="48"/>
  <c r="J3" i="48"/>
  <c r="K3" i="48"/>
  <c r="L3" i="48"/>
  <c r="M3" i="48"/>
  <c r="N3" i="48"/>
  <c r="B4" i="48"/>
  <c r="O4" i="48" s="1"/>
  <c r="C4" i="48"/>
  <c r="D4" i="48"/>
  <c r="E4" i="48"/>
  <c r="F4" i="48"/>
  <c r="G4" i="48"/>
  <c r="H4" i="48"/>
  <c r="I4" i="48"/>
  <c r="J4" i="48"/>
  <c r="K4" i="48"/>
  <c r="L4" i="48"/>
  <c r="M4" i="48"/>
  <c r="N4" i="48"/>
  <c r="B5" i="48"/>
  <c r="O5" i="48" s="1"/>
  <c r="C5" i="48"/>
  <c r="D5" i="48"/>
  <c r="E5" i="48"/>
  <c r="F5" i="48"/>
  <c r="G5" i="48"/>
  <c r="H5" i="48"/>
  <c r="I5" i="48"/>
  <c r="J5" i="48"/>
  <c r="K5" i="48"/>
  <c r="L5" i="48"/>
  <c r="M5" i="48"/>
  <c r="N5" i="48"/>
  <c r="B6" i="48"/>
  <c r="O6" i="48" s="1"/>
  <c r="C6" i="48"/>
  <c r="D6" i="48"/>
  <c r="E6" i="48"/>
  <c r="F6" i="48"/>
  <c r="G6" i="48"/>
  <c r="H6" i="48"/>
  <c r="I6" i="48"/>
  <c r="J6" i="48"/>
  <c r="K6" i="48"/>
  <c r="L6" i="48"/>
  <c r="M6" i="48"/>
  <c r="N6" i="48"/>
  <c r="B7" i="48"/>
  <c r="O7" i="48" s="1"/>
  <c r="C7" i="48"/>
  <c r="D7" i="48"/>
  <c r="E7" i="48"/>
  <c r="F7" i="48"/>
  <c r="G7" i="48"/>
  <c r="H7" i="48"/>
  <c r="I7" i="48"/>
  <c r="J7" i="48"/>
  <c r="K7" i="48"/>
  <c r="L7" i="48"/>
  <c r="M7" i="48"/>
  <c r="N7" i="48"/>
  <c r="B8" i="48"/>
  <c r="O8" i="48" s="1"/>
  <c r="C8" i="48"/>
  <c r="D8" i="48"/>
  <c r="E8" i="48"/>
  <c r="F8" i="48"/>
  <c r="G8" i="48"/>
  <c r="H8" i="48"/>
  <c r="I8" i="48"/>
  <c r="J8" i="48"/>
  <c r="K8" i="48"/>
  <c r="L8" i="48"/>
  <c r="M8" i="48"/>
  <c r="N8" i="48"/>
  <c r="B9" i="48"/>
  <c r="O9" i="48" s="1"/>
  <c r="C9" i="48"/>
  <c r="D9" i="48"/>
  <c r="E9" i="48"/>
  <c r="F9" i="48"/>
  <c r="G9" i="48"/>
  <c r="H9" i="48"/>
  <c r="I9" i="48"/>
  <c r="J9" i="48"/>
  <c r="K9" i="48"/>
  <c r="L9" i="48"/>
  <c r="M9" i="48"/>
  <c r="N9" i="48"/>
  <c r="B10" i="48"/>
  <c r="O10" i="48" s="1"/>
  <c r="C10" i="48"/>
  <c r="D10" i="48"/>
  <c r="E10" i="48"/>
  <c r="F10" i="48"/>
  <c r="G10" i="48"/>
  <c r="H10" i="48"/>
  <c r="I10" i="48"/>
  <c r="J10" i="48"/>
  <c r="K10" i="48"/>
  <c r="L10" i="48"/>
  <c r="M10" i="48"/>
  <c r="N10" i="48"/>
  <c r="B11" i="48"/>
  <c r="O11" i="48" s="1"/>
  <c r="C11" i="48"/>
  <c r="D11" i="48"/>
  <c r="E11" i="48"/>
  <c r="F11" i="48"/>
  <c r="G11" i="48"/>
  <c r="H11" i="48"/>
  <c r="I11" i="48"/>
  <c r="J11" i="48"/>
  <c r="K11" i="48"/>
  <c r="L11" i="48"/>
  <c r="M11" i="48"/>
  <c r="N11" i="48"/>
  <c r="B12" i="48"/>
  <c r="O12" i="48" s="1"/>
  <c r="C12" i="48"/>
  <c r="D12" i="48"/>
  <c r="E12" i="48"/>
  <c r="F12" i="48"/>
  <c r="G12" i="48"/>
  <c r="H12" i="48"/>
  <c r="I12" i="48"/>
  <c r="J12" i="48"/>
  <c r="K12" i="48"/>
  <c r="L12" i="48"/>
  <c r="M12" i="48"/>
  <c r="N12" i="48"/>
  <c r="B13" i="48"/>
  <c r="O13" i="48" s="1"/>
  <c r="C13" i="48"/>
  <c r="D13" i="48"/>
  <c r="E13" i="48"/>
  <c r="F13" i="48"/>
  <c r="G13" i="48"/>
  <c r="H13" i="48"/>
  <c r="I13" i="48"/>
  <c r="J13" i="48"/>
  <c r="K13" i="48"/>
  <c r="L13" i="48"/>
  <c r="M13" i="48"/>
  <c r="N13" i="48"/>
  <c r="B14" i="48"/>
  <c r="O14" i="48" s="1"/>
  <c r="C14" i="48"/>
  <c r="D14" i="48"/>
  <c r="E14" i="48"/>
  <c r="F14" i="48"/>
  <c r="G14" i="48"/>
  <c r="H14" i="48"/>
  <c r="I14" i="48"/>
  <c r="J14" i="48"/>
  <c r="K14" i="48"/>
  <c r="L14" i="48"/>
  <c r="M14" i="48"/>
  <c r="N14" i="48"/>
  <c r="B15" i="48"/>
  <c r="O15" i="48" s="1"/>
  <c r="C15" i="48"/>
  <c r="D15" i="48"/>
  <c r="E15" i="48"/>
  <c r="F15" i="48"/>
  <c r="G15" i="48"/>
  <c r="H15" i="48"/>
  <c r="I15" i="48"/>
  <c r="J15" i="48"/>
  <c r="K15" i="48"/>
  <c r="L15" i="48"/>
  <c r="M15" i="48"/>
  <c r="N15" i="48"/>
  <c r="B16" i="48"/>
  <c r="O16" i="48" s="1"/>
  <c r="C16" i="48"/>
  <c r="D16" i="48"/>
  <c r="E16" i="48"/>
  <c r="F16" i="48"/>
  <c r="G16" i="48"/>
  <c r="H16" i="48"/>
  <c r="I16" i="48"/>
  <c r="J16" i="48"/>
  <c r="K16" i="48"/>
  <c r="L16" i="48"/>
  <c r="M16" i="48"/>
  <c r="N16" i="48"/>
  <c r="B17" i="48"/>
  <c r="O17" i="48" s="1"/>
  <c r="C17" i="48"/>
  <c r="D17" i="48"/>
  <c r="E17" i="48"/>
  <c r="F17" i="48"/>
  <c r="G17" i="48"/>
  <c r="H17" i="48"/>
  <c r="I17" i="48"/>
  <c r="J17" i="48"/>
  <c r="K17" i="48"/>
  <c r="L17" i="48"/>
  <c r="M17" i="48"/>
  <c r="N17" i="48"/>
  <c r="B18" i="48"/>
  <c r="O18" i="48" s="1"/>
  <c r="C18" i="48"/>
  <c r="D18" i="48"/>
  <c r="E18" i="48"/>
  <c r="F18" i="48"/>
  <c r="G18" i="48"/>
  <c r="H18" i="48"/>
  <c r="I18" i="48"/>
  <c r="J18" i="48"/>
  <c r="K18" i="48"/>
  <c r="L18" i="48"/>
  <c r="M18" i="48"/>
  <c r="N18" i="48"/>
  <c r="B19" i="48"/>
  <c r="O19" i="48" s="1"/>
  <c r="C19" i="48"/>
  <c r="D19" i="48"/>
  <c r="E19" i="48"/>
  <c r="F19" i="48"/>
  <c r="G19" i="48"/>
  <c r="H19" i="48"/>
  <c r="I19" i="48"/>
  <c r="J19" i="48"/>
  <c r="K19" i="48"/>
  <c r="L19" i="48"/>
  <c r="M19" i="48"/>
  <c r="N19" i="48"/>
  <c r="B20" i="48"/>
  <c r="O20" i="48" s="1"/>
  <c r="C20" i="48"/>
  <c r="D20" i="48"/>
  <c r="E20" i="48"/>
  <c r="F20" i="48"/>
  <c r="G20" i="48"/>
  <c r="H20" i="48"/>
  <c r="I20" i="48"/>
  <c r="J20" i="48"/>
  <c r="K20" i="48"/>
  <c r="L20" i="48"/>
  <c r="M20" i="48"/>
  <c r="N20" i="48"/>
  <c r="B21" i="48"/>
  <c r="O21" i="48" s="1"/>
  <c r="C21" i="48"/>
  <c r="D21" i="48"/>
  <c r="E21" i="48"/>
  <c r="F21" i="48"/>
  <c r="G21" i="48"/>
  <c r="H21" i="48"/>
  <c r="I21" i="48"/>
  <c r="J21" i="48"/>
  <c r="K21" i="48"/>
  <c r="L21" i="48"/>
  <c r="M21" i="48"/>
  <c r="N21" i="48"/>
  <c r="B22" i="48"/>
  <c r="O22" i="48" s="1"/>
  <c r="C22" i="48"/>
  <c r="D22" i="48"/>
  <c r="E22" i="48"/>
  <c r="F22" i="48"/>
  <c r="G22" i="48"/>
  <c r="H22" i="48"/>
  <c r="I22" i="48"/>
  <c r="J22" i="48"/>
  <c r="K22" i="48"/>
  <c r="L22" i="48"/>
  <c r="M22" i="48"/>
  <c r="N22" i="48"/>
  <c r="B23" i="48"/>
  <c r="O23" i="48" s="1"/>
  <c r="C23" i="48"/>
  <c r="D23" i="48"/>
  <c r="E23" i="48"/>
  <c r="F23" i="48"/>
  <c r="G23" i="48"/>
  <c r="H23" i="48"/>
  <c r="I23" i="48"/>
  <c r="J23" i="48"/>
  <c r="K23" i="48"/>
  <c r="L23" i="48"/>
  <c r="M23" i="48"/>
  <c r="N23" i="48"/>
  <c r="B24" i="48"/>
  <c r="O24" i="48" s="1"/>
  <c r="C24" i="48"/>
  <c r="D24" i="48"/>
  <c r="E24" i="48"/>
  <c r="F24" i="48"/>
  <c r="G24" i="48"/>
  <c r="H24" i="48"/>
  <c r="I24" i="48"/>
  <c r="J24" i="48"/>
  <c r="K24" i="48"/>
  <c r="L24" i="48"/>
  <c r="M24" i="48"/>
  <c r="N24" i="48"/>
  <c r="B25" i="48"/>
  <c r="O25" i="48" s="1"/>
  <c r="C25" i="48"/>
  <c r="D25" i="48"/>
  <c r="E25" i="48"/>
  <c r="F25" i="48"/>
  <c r="G25" i="48"/>
  <c r="H25" i="48"/>
  <c r="I25" i="48"/>
  <c r="J25" i="48"/>
  <c r="K25" i="48"/>
  <c r="L25" i="48"/>
  <c r="M25" i="48"/>
  <c r="N25" i="48"/>
  <c r="B26" i="48"/>
  <c r="O26" i="48" s="1"/>
  <c r="C26" i="48"/>
  <c r="D26" i="48"/>
  <c r="E26" i="48"/>
  <c r="F26" i="48"/>
  <c r="G26" i="48"/>
  <c r="H26" i="48"/>
  <c r="I26" i="48"/>
  <c r="J26" i="48"/>
  <c r="K26" i="48"/>
  <c r="L26" i="48"/>
  <c r="M26" i="48"/>
  <c r="N26" i="48"/>
  <c r="B27" i="48"/>
  <c r="O27" i="48" s="1"/>
  <c r="C27" i="48"/>
  <c r="D27" i="48"/>
  <c r="E27" i="48"/>
  <c r="F27" i="48"/>
  <c r="G27" i="48"/>
  <c r="H27" i="48"/>
  <c r="I27" i="48"/>
  <c r="J27" i="48"/>
  <c r="K27" i="48"/>
  <c r="L27" i="48"/>
  <c r="M27" i="48"/>
  <c r="N27" i="48"/>
  <c r="B28" i="48"/>
  <c r="O28" i="48" s="1"/>
  <c r="C28" i="48"/>
  <c r="D28" i="48"/>
  <c r="E28" i="48"/>
  <c r="F28" i="48"/>
  <c r="G28" i="48"/>
  <c r="H28" i="48"/>
  <c r="I28" i="48"/>
  <c r="J28" i="48"/>
  <c r="K28" i="48"/>
  <c r="L28" i="48"/>
  <c r="M28" i="48"/>
  <c r="N28" i="48"/>
  <c r="B29" i="48"/>
  <c r="O29" i="48" s="1"/>
  <c r="C29" i="48"/>
  <c r="D29" i="48"/>
  <c r="E29" i="48"/>
  <c r="F29" i="48"/>
  <c r="G29" i="48"/>
  <c r="H29" i="48"/>
  <c r="I29" i="48"/>
  <c r="J29" i="48"/>
  <c r="K29" i="48"/>
  <c r="L29" i="48"/>
  <c r="M29" i="48"/>
  <c r="N29" i="48"/>
  <c r="B30" i="48"/>
  <c r="O30" i="48" s="1"/>
  <c r="C30" i="48"/>
  <c r="D30" i="48"/>
  <c r="E30" i="48"/>
  <c r="F30" i="48"/>
  <c r="G30" i="48"/>
  <c r="H30" i="48"/>
  <c r="I30" i="48"/>
  <c r="J30" i="48"/>
  <c r="K30" i="48"/>
  <c r="L30" i="48"/>
  <c r="M30" i="48"/>
  <c r="N30" i="48"/>
  <c r="B31" i="48"/>
  <c r="O31" i="48" s="1"/>
  <c r="C31" i="48"/>
  <c r="D31" i="48"/>
  <c r="E31" i="48"/>
  <c r="F31" i="48"/>
  <c r="G31" i="48"/>
  <c r="H31" i="48"/>
  <c r="I31" i="48"/>
  <c r="J31" i="48"/>
  <c r="K31" i="48"/>
  <c r="L31" i="48"/>
  <c r="M31" i="48"/>
  <c r="N31" i="48"/>
  <c r="B32" i="48"/>
  <c r="O32" i="48" s="1"/>
  <c r="C32" i="48"/>
  <c r="D32" i="48"/>
  <c r="E32" i="48"/>
  <c r="F32" i="48"/>
  <c r="G32" i="48"/>
  <c r="H32" i="48"/>
  <c r="I32" i="48"/>
  <c r="J32" i="48"/>
  <c r="K32" i="48"/>
  <c r="L32" i="48"/>
  <c r="M32" i="48"/>
  <c r="N32" i="48"/>
  <c r="B33" i="48"/>
  <c r="O33" i="48" s="1"/>
  <c r="C33" i="48"/>
  <c r="D33" i="48"/>
  <c r="E33" i="48"/>
  <c r="F33" i="48"/>
  <c r="G33" i="48"/>
  <c r="H33" i="48"/>
  <c r="I33" i="48"/>
  <c r="J33" i="48"/>
  <c r="K33" i="48"/>
  <c r="L33" i="48"/>
  <c r="M33" i="48"/>
  <c r="N33" i="48"/>
  <c r="B34" i="48"/>
  <c r="O34" i="48" s="1"/>
  <c r="C34" i="48"/>
  <c r="D34" i="48"/>
  <c r="E34" i="48"/>
  <c r="F34" i="48"/>
  <c r="G34" i="48"/>
  <c r="H34" i="48"/>
  <c r="I34" i="48"/>
  <c r="J34" i="48"/>
  <c r="K34" i="48"/>
  <c r="L34" i="48"/>
  <c r="M34" i="48"/>
  <c r="N34" i="48"/>
  <c r="B35" i="48"/>
  <c r="O35" i="48" s="1"/>
  <c r="C35" i="48"/>
  <c r="D35" i="48"/>
  <c r="E35" i="48"/>
  <c r="F35" i="48"/>
  <c r="G35" i="48"/>
  <c r="H35" i="48"/>
  <c r="I35" i="48"/>
  <c r="J35" i="48"/>
  <c r="K35" i="48"/>
  <c r="L35" i="48"/>
  <c r="M35" i="48"/>
  <c r="N35" i="48"/>
  <c r="B36" i="48"/>
  <c r="O36" i="48" s="1"/>
  <c r="C36" i="48"/>
  <c r="D36" i="48"/>
  <c r="E36" i="48"/>
  <c r="F36" i="48"/>
  <c r="G36" i="48"/>
  <c r="H36" i="48"/>
  <c r="I36" i="48"/>
  <c r="J36" i="48"/>
  <c r="K36" i="48"/>
  <c r="L36" i="48"/>
  <c r="M36" i="48"/>
  <c r="N36" i="48"/>
  <c r="B37" i="48"/>
  <c r="O37" i="48" s="1"/>
  <c r="C37" i="48"/>
  <c r="D37" i="48"/>
  <c r="E37" i="48"/>
  <c r="F37" i="48"/>
  <c r="G37" i="48"/>
  <c r="H37" i="48"/>
  <c r="I37" i="48"/>
  <c r="J37" i="48"/>
  <c r="K37" i="48"/>
  <c r="L37" i="48"/>
  <c r="M37" i="48"/>
  <c r="N37" i="48"/>
  <c r="B38" i="48"/>
  <c r="O38" i="48" s="1"/>
  <c r="C38" i="48"/>
  <c r="D38" i="48"/>
  <c r="E38" i="48"/>
  <c r="F38" i="48"/>
  <c r="G38" i="48"/>
  <c r="H38" i="48"/>
  <c r="I38" i="48"/>
  <c r="J38" i="48"/>
  <c r="K38" i="48"/>
  <c r="L38" i="48"/>
  <c r="M38" i="48"/>
  <c r="N38" i="48"/>
  <c r="B39" i="48"/>
  <c r="O39" i="48" s="1"/>
  <c r="C39" i="48"/>
  <c r="D39" i="48"/>
  <c r="E39" i="48"/>
  <c r="F39" i="48"/>
  <c r="G39" i="48"/>
  <c r="H39" i="48"/>
  <c r="I39" i="48"/>
  <c r="J39" i="48"/>
  <c r="K39" i="48"/>
  <c r="L39" i="48"/>
  <c r="M39" i="48"/>
  <c r="N39" i="48"/>
  <c r="B40" i="48"/>
  <c r="O40" i="48" s="1"/>
  <c r="C40" i="48"/>
  <c r="D40" i="48"/>
  <c r="E40" i="48"/>
  <c r="F40" i="48"/>
  <c r="G40" i="48"/>
  <c r="H40" i="48"/>
  <c r="I40" i="48"/>
  <c r="J40" i="48"/>
  <c r="K40" i="48"/>
  <c r="L40" i="48"/>
  <c r="M40" i="48"/>
  <c r="N40" i="48"/>
  <c r="B41" i="48"/>
  <c r="O41" i="48" s="1"/>
  <c r="C41" i="48"/>
  <c r="D41" i="48"/>
  <c r="E41" i="48"/>
  <c r="F41" i="48"/>
  <c r="G41" i="48"/>
  <c r="H41" i="48"/>
  <c r="I41" i="48"/>
  <c r="J41" i="48"/>
  <c r="K41" i="48"/>
  <c r="L41" i="48"/>
  <c r="M41" i="48"/>
  <c r="N41" i="48"/>
  <c r="B42" i="48"/>
  <c r="O42" i="48" s="1"/>
  <c r="C42" i="48"/>
  <c r="D42" i="48"/>
  <c r="E42" i="48"/>
  <c r="F42" i="48"/>
  <c r="G42" i="48"/>
  <c r="H42" i="48"/>
  <c r="I42" i="48"/>
  <c r="J42" i="48"/>
  <c r="K42" i="48"/>
  <c r="L42" i="48"/>
  <c r="M42" i="48"/>
  <c r="N42" i="48"/>
  <c r="B43" i="48"/>
  <c r="O43" i="48" s="1"/>
  <c r="C43" i="48"/>
  <c r="D43" i="48"/>
  <c r="E43" i="48"/>
  <c r="F43" i="48"/>
  <c r="G43" i="48"/>
  <c r="H43" i="48"/>
  <c r="I43" i="48"/>
  <c r="J43" i="48"/>
  <c r="K43" i="48"/>
  <c r="L43" i="48"/>
  <c r="M43" i="48"/>
  <c r="N43" i="48"/>
  <c r="B44" i="48"/>
  <c r="O44" i="48" s="1"/>
  <c r="C44" i="48"/>
  <c r="D44" i="48"/>
  <c r="E44" i="48"/>
  <c r="F44" i="48"/>
  <c r="G44" i="48"/>
  <c r="H44" i="48"/>
  <c r="I44" i="48"/>
  <c r="J44" i="48"/>
  <c r="K44" i="48"/>
  <c r="L44" i="48"/>
  <c r="M44" i="48"/>
  <c r="N44" i="48"/>
  <c r="B45" i="48"/>
  <c r="O45" i="48" s="1"/>
  <c r="C45" i="48"/>
  <c r="D45" i="48"/>
  <c r="E45" i="48"/>
  <c r="F45" i="48"/>
  <c r="G45" i="48"/>
  <c r="H45" i="48"/>
  <c r="I45" i="48"/>
  <c r="J45" i="48"/>
  <c r="K45" i="48"/>
  <c r="L45" i="48"/>
  <c r="M45" i="48"/>
  <c r="N45" i="48"/>
  <c r="B46" i="48"/>
  <c r="O46" i="48" s="1"/>
  <c r="C46" i="48"/>
  <c r="D46" i="48"/>
  <c r="E46" i="48"/>
  <c r="F46" i="48"/>
  <c r="G46" i="48"/>
  <c r="H46" i="48"/>
  <c r="I46" i="48"/>
  <c r="J46" i="48"/>
  <c r="K46" i="48"/>
  <c r="L46" i="48"/>
  <c r="M46" i="48"/>
  <c r="N46" i="48"/>
  <c r="B47" i="48"/>
  <c r="O47" i="48" s="1"/>
  <c r="C47" i="48"/>
  <c r="D47" i="48"/>
  <c r="E47" i="48"/>
  <c r="F47" i="48"/>
  <c r="G47" i="48"/>
  <c r="H47" i="48"/>
  <c r="I47" i="48"/>
  <c r="J47" i="48"/>
  <c r="K47" i="48"/>
  <c r="L47" i="48"/>
  <c r="M47" i="48"/>
  <c r="N47" i="48"/>
  <c r="B48" i="48"/>
  <c r="O48" i="48" s="1"/>
  <c r="C48" i="48"/>
  <c r="D48" i="48"/>
  <c r="E48" i="48"/>
  <c r="F48" i="48"/>
  <c r="G48" i="48"/>
  <c r="H48" i="48"/>
  <c r="I48" i="48"/>
  <c r="J48" i="48"/>
  <c r="K48" i="48"/>
  <c r="L48" i="48"/>
  <c r="M48" i="48"/>
  <c r="N48" i="48"/>
  <c r="B49" i="48"/>
  <c r="O49" i="48" s="1"/>
  <c r="C49" i="48"/>
  <c r="D49" i="48"/>
  <c r="E49" i="48"/>
  <c r="F49" i="48"/>
  <c r="G49" i="48"/>
  <c r="H49" i="48"/>
  <c r="I49" i="48"/>
  <c r="J49" i="48"/>
  <c r="K49" i="48"/>
  <c r="L49" i="48"/>
  <c r="M49" i="48"/>
  <c r="N49" i="48"/>
  <c r="B50" i="48"/>
  <c r="O50" i="48" s="1"/>
  <c r="C50" i="48"/>
  <c r="D50" i="48"/>
  <c r="E50" i="48"/>
  <c r="F50" i="48"/>
  <c r="G50" i="48"/>
  <c r="H50" i="48"/>
  <c r="I50" i="48"/>
  <c r="J50" i="48"/>
  <c r="K50" i="48"/>
  <c r="L50" i="48"/>
  <c r="M50" i="48"/>
  <c r="N50" i="48"/>
  <c r="B51" i="48"/>
  <c r="O51" i="48" s="1"/>
  <c r="C51" i="48"/>
  <c r="D51" i="48"/>
  <c r="E51" i="48"/>
  <c r="F51" i="48"/>
  <c r="G51" i="48"/>
  <c r="H51" i="48"/>
  <c r="I51" i="48"/>
  <c r="J51" i="48"/>
  <c r="K51" i="48"/>
  <c r="L51" i="48"/>
  <c r="M51" i="48"/>
  <c r="N51" i="48"/>
  <c r="B52" i="48"/>
  <c r="O52" i="48" s="1"/>
  <c r="C52" i="48"/>
  <c r="D52" i="48"/>
  <c r="E52" i="48"/>
  <c r="F52" i="48"/>
  <c r="G52" i="48"/>
  <c r="H52" i="48"/>
  <c r="I52" i="48"/>
  <c r="J52" i="48"/>
  <c r="K52" i="48"/>
  <c r="L52" i="48"/>
  <c r="M52" i="48"/>
  <c r="N52" i="48"/>
  <c r="B53" i="48"/>
  <c r="O53" i="48" s="1"/>
  <c r="C53" i="48"/>
  <c r="D53" i="48"/>
  <c r="E53" i="48"/>
  <c r="F53" i="48"/>
  <c r="G53" i="48"/>
  <c r="H53" i="48"/>
  <c r="I53" i="48"/>
  <c r="J53" i="48"/>
  <c r="K53" i="48"/>
  <c r="L53" i="48"/>
  <c r="M53" i="48"/>
  <c r="N53" i="48"/>
  <c r="B54" i="48"/>
  <c r="O54" i="48" s="1"/>
  <c r="C54" i="48"/>
  <c r="D54" i="48"/>
  <c r="E54" i="48"/>
  <c r="F54" i="48"/>
  <c r="G54" i="48"/>
  <c r="H54" i="48"/>
  <c r="I54" i="48"/>
  <c r="J54" i="48"/>
  <c r="K54" i="48"/>
  <c r="L54" i="48"/>
  <c r="M54" i="48"/>
  <c r="N54" i="48"/>
  <c r="B55" i="48"/>
  <c r="O55" i="48" s="1"/>
  <c r="C55" i="48"/>
  <c r="D55" i="48"/>
  <c r="E55" i="48"/>
  <c r="F55" i="48"/>
  <c r="G55" i="48"/>
  <c r="H55" i="48"/>
  <c r="I55" i="48"/>
  <c r="J55" i="48"/>
  <c r="K55" i="48"/>
  <c r="L55" i="48"/>
  <c r="M55" i="48"/>
  <c r="N55" i="48"/>
  <c r="B56" i="48"/>
  <c r="O56" i="48" s="1"/>
  <c r="C56" i="48"/>
  <c r="D56" i="48"/>
  <c r="E56" i="48"/>
  <c r="F56" i="48"/>
  <c r="G56" i="48"/>
  <c r="H56" i="48"/>
  <c r="I56" i="48"/>
  <c r="J56" i="48"/>
  <c r="K56" i="48"/>
  <c r="L56" i="48"/>
  <c r="M56" i="48"/>
  <c r="N56" i="48"/>
  <c r="B57" i="48"/>
  <c r="O57" i="48" s="1"/>
  <c r="C57" i="48"/>
  <c r="D57" i="48"/>
  <c r="E57" i="48"/>
  <c r="F57" i="48"/>
  <c r="G57" i="48"/>
  <c r="H57" i="48"/>
  <c r="I57" i="48"/>
  <c r="J57" i="48"/>
  <c r="K57" i="48"/>
  <c r="L57" i="48"/>
  <c r="M57" i="48"/>
  <c r="N57" i="48"/>
  <c r="B58" i="48"/>
  <c r="O58" i="48" s="1"/>
  <c r="C58" i="48"/>
  <c r="D58" i="48"/>
  <c r="E58" i="48"/>
  <c r="F58" i="48"/>
  <c r="G58" i="48"/>
  <c r="H58" i="48"/>
  <c r="I58" i="48"/>
  <c r="J58" i="48"/>
  <c r="K58" i="48"/>
  <c r="L58" i="48"/>
  <c r="M58" i="48"/>
  <c r="N58" i="48"/>
  <c r="B59" i="48"/>
  <c r="O59" i="48" s="1"/>
  <c r="C59" i="48"/>
  <c r="D59" i="48"/>
  <c r="E59" i="48"/>
  <c r="F59" i="48"/>
  <c r="G59" i="48"/>
  <c r="H59" i="48"/>
  <c r="I59" i="48"/>
  <c r="J59" i="48"/>
  <c r="K59" i="48"/>
  <c r="L59" i="48"/>
  <c r="M59" i="48"/>
  <c r="N59" i="48"/>
  <c r="B60" i="48"/>
  <c r="O60" i="48" s="1"/>
  <c r="C60" i="48"/>
  <c r="D60" i="48"/>
  <c r="E60" i="48"/>
  <c r="F60" i="48"/>
  <c r="G60" i="48"/>
  <c r="H60" i="48"/>
  <c r="I60" i="48"/>
  <c r="J60" i="48"/>
  <c r="K60" i="48"/>
  <c r="L60" i="48"/>
  <c r="M60" i="48"/>
  <c r="N60" i="48"/>
  <c r="B61" i="48"/>
  <c r="O61" i="48" s="1"/>
  <c r="C61" i="48"/>
  <c r="D61" i="48"/>
  <c r="E61" i="48"/>
  <c r="F61" i="48"/>
  <c r="G61" i="48"/>
  <c r="H61" i="48"/>
  <c r="I61" i="48"/>
  <c r="J61" i="48"/>
  <c r="K61" i="48"/>
  <c r="L61" i="48"/>
  <c r="M61" i="48"/>
  <c r="N61" i="48"/>
  <c r="B62" i="48"/>
  <c r="O62" i="48" s="1"/>
  <c r="C62" i="48"/>
  <c r="D62" i="48"/>
  <c r="E62" i="48"/>
  <c r="F62" i="48"/>
  <c r="G62" i="48"/>
  <c r="H62" i="48"/>
  <c r="I62" i="48"/>
  <c r="J62" i="48"/>
  <c r="K62" i="48"/>
  <c r="L62" i="48"/>
  <c r="M62" i="48"/>
  <c r="N62" i="48"/>
  <c r="B63" i="48"/>
  <c r="O63" i="48" s="1"/>
  <c r="C63" i="48"/>
  <c r="D63" i="48"/>
  <c r="E63" i="48"/>
  <c r="F63" i="48"/>
  <c r="G63" i="48"/>
  <c r="H63" i="48"/>
  <c r="I63" i="48"/>
  <c r="J63" i="48"/>
  <c r="K63" i="48"/>
  <c r="L63" i="48"/>
  <c r="M63" i="48"/>
  <c r="N63" i="48"/>
  <c r="B64" i="48"/>
  <c r="O64" i="48" s="1"/>
  <c r="C64" i="48"/>
  <c r="D64" i="48"/>
  <c r="E64" i="48"/>
  <c r="F64" i="48"/>
  <c r="G64" i="48"/>
  <c r="H64" i="48"/>
  <c r="I64" i="48"/>
  <c r="J64" i="48"/>
  <c r="K64" i="48"/>
  <c r="L64" i="48"/>
  <c r="M64" i="48"/>
  <c r="N64" i="48"/>
  <c r="B65" i="48"/>
  <c r="O65" i="48" s="1"/>
  <c r="C65" i="48"/>
  <c r="D65" i="48"/>
  <c r="E65" i="48"/>
  <c r="F65" i="48"/>
  <c r="G65" i="48"/>
  <c r="H65" i="48"/>
  <c r="I65" i="48"/>
  <c r="J65" i="48"/>
  <c r="K65" i="48"/>
  <c r="L65" i="48"/>
  <c r="M65" i="48"/>
  <c r="N65" i="48"/>
  <c r="B66" i="48"/>
  <c r="O66" i="48" s="1"/>
  <c r="C66" i="48"/>
  <c r="D66" i="48"/>
  <c r="E66" i="48"/>
  <c r="F66" i="48"/>
  <c r="G66" i="48"/>
  <c r="H66" i="48"/>
  <c r="I66" i="48"/>
  <c r="J66" i="48"/>
  <c r="K66" i="48"/>
  <c r="L66" i="48"/>
  <c r="M66" i="48"/>
  <c r="N66" i="48"/>
  <c r="B67" i="48"/>
  <c r="O67" i="48" s="1"/>
  <c r="C67" i="48"/>
  <c r="D67" i="48"/>
  <c r="E67" i="48"/>
  <c r="F67" i="48"/>
  <c r="G67" i="48"/>
  <c r="H67" i="48"/>
  <c r="I67" i="48"/>
  <c r="J67" i="48"/>
  <c r="K67" i="48"/>
  <c r="L67" i="48"/>
  <c r="M67" i="48"/>
  <c r="N67" i="48"/>
  <c r="B68" i="48"/>
  <c r="O68" i="48" s="1"/>
  <c r="C68" i="48"/>
  <c r="D68" i="48"/>
  <c r="E68" i="48"/>
  <c r="F68" i="48"/>
  <c r="G68" i="48"/>
  <c r="H68" i="48"/>
  <c r="I68" i="48"/>
  <c r="J68" i="48"/>
  <c r="K68" i="48"/>
  <c r="L68" i="48"/>
  <c r="M68" i="48"/>
  <c r="N68" i="48"/>
  <c r="B69" i="48"/>
  <c r="O69" i="48" s="1"/>
  <c r="C69" i="48"/>
  <c r="D69" i="48"/>
  <c r="E69" i="48"/>
  <c r="F69" i="48"/>
  <c r="G69" i="48"/>
  <c r="H69" i="48"/>
  <c r="I69" i="48"/>
  <c r="J69" i="48"/>
  <c r="K69" i="48"/>
  <c r="L69" i="48"/>
  <c r="M69" i="48"/>
  <c r="N69" i="48"/>
  <c r="B70" i="48"/>
  <c r="O70" i="48" s="1"/>
  <c r="C70" i="48"/>
  <c r="D70" i="48"/>
  <c r="E70" i="48"/>
  <c r="F70" i="48"/>
  <c r="G70" i="48"/>
  <c r="H70" i="48"/>
  <c r="I70" i="48"/>
  <c r="J70" i="48"/>
  <c r="K70" i="48"/>
  <c r="L70" i="48"/>
  <c r="M70" i="48"/>
  <c r="N70" i="48"/>
  <c r="B71" i="48"/>
  <c r="O71" i="48" s="1"/>
  <c r="C71" i="48"/>
  <c r="D71" i="48"/>
  <c r="E71" i="48"/>
  <c r="F71" i="48"/>
  <c r="G71" i="48"/>
  <c r="H71" i="48"/>
  <c r="I71" i="48"/>
  <c r="J71" i="48"/>
  <c r="K71" i="48"/>
  <c r="L71" i="48"/>
  <c r="M71" i="48"/>
  <c r="N71" i="48"/>
  <c r="B72" i="48"/>
  <c r="O72" i="48" s="1"/>
  <c r="C72" i="48"/>
  <c r="D72" i="48"/>
  <c r="E72" i="48"/>
  <c r="F72" i="48"/>
  <c r="G72" i="48"/>
  <c r="H72" i="48"/>
  <c r="I72" i="48"/>
  <c r="J72" i="48"/>
  <c r="K72" i="48"/>
  <c r="L72" i="48"/>
  <c r="M72" i="48"/>
  <c r="N72" i="48"/>
  <c r="B73" i="48"/>
  <c r="O73" i="48" s="1"/>
  <c r="C73" i="48"/>
  <c r="D73" i="48"/>
  <c r="E73" i="48"/>
  <c r="F73" i="48"/>
  <c r="G73" i="48"/>
  <c r="H73" i="48"/>
  <c r="I73" i="48"/>
  <c r="J73" i="48"/>
  <c r="K73" i="48"/>
  <c r="L73" i="48"/>
  <c r="M73" i="48"/>
  <c r="N73" i="48"/>
  <c r="B74" i="48"/>
  <c r="O74" i="48" s="1"/>
  <c r="C74" i="48"/>
  <c r="D74" i="48"/>
  <c r="E74" i="48"/>
  <c r="F74" i="48"/>
  <c r="G74" i="48"/>
  <c r="H74" i="48"/>
  <c r="I74" i="48"/>
  <c r="J74" i="48"/>
  <c r="K74" i="48"/>
  <c r="L74" i="48"/>
  <c r="M74" i="48"/>
  <c r="N74" i="48"/>
  <c r="B75" i="48"/>
  <c r="O75" i="48" s="1"/>
  <c r="C75" i="48"/>
  <c r="D75" i="48"/>
  <c r="E75" i="48"/>
  <c r="F75" i="48"/>
  <c r="G75" i="48"/>
  <c r="H75" i="48"/>
  <c r="I75" i="48"/>
  <c r="J75" i="48"/>
  <c r="K75" i="48"/>
  <c r="L75" i="48"/>
  <c r="M75" i="48"/>
  <c r="N75" i="48"/>
  <c r="B76" i="48"/>
  <c r="O76" i="48" s="1"/>
  <c r="C76" i="48"/>
  <c r="D76" i="48"/>
  <c r="E76" i="48"/>
  <c r="F76" i="48"/>
  <c r="G76" i="48"/>
  <c r="H76" i="48"/>
  <c r="I76" i="48"/>
  <c r="J76" i="48"/>
  <c r="K76" i="48"/>
  <c r="L76" i="48"/>
  <c r="M76" i="48"/>
  <c r="N76" i="48"/>
  <c r="B77" i="48"/>
  <c r="O77" i="48" s="1"/>
  <c r="C77" i="48"/>
  <c r="D77" i="48"/>
  <c r="E77" i="48"/>
  <c r="F77" i="48"/>
  <c r="G77" i="48"/>
  <c r="H77" i="48"/>
  <c r="I77" i="48"/>
  <c r="J77" i="48"/>
  <c r="K77" i="48"/>
  <c r="L77" i="48"/>
  <c r="M77" i="48"/>
  <c r="N77" i="48"/>
  <c r="B78" i="48"/>
  <c r="O78" i="48" s="1"/>
  <c r="C78" i="48"/>
  <c r="D78" i="48"/>
  <c r="E78" i="48"/>
  <c r="F78" i="48"/>
  <c r="G78" i="48"/>
  <c r="H78" i="48"/>
  <c r="I78" i="48"/>
  <c r="J78" i="48"/>
  <c r="K78" i="48"/>
  <c r="L78" i="48"/>
  <c r="M78" i="48"/>
  <c r="N78" i="48"/>
  <c r="B79" i="48"/>
  <c r="O79" i="48" s="1"/>
  <c r="C79" i="48"/>
  <c r="D79" i="48"/>
  <c r="E79" i="48"/>
  <c r="F79" i="48"/>
  <c r="G79" i="48"/>
  <c r="H79" i="48"/>
  <c r="I79" i="48"/>
  <c r="J79" i="48"/>
  <c r="K79" i="48"/>
  <c r="L79" i="48"/>
  <c r="M79" i="48"/>
  <c r="N79" i="48"/>
  <c r="B80" i="48"/>
  <c r="O80" i="48" s="1"/>
  <c r="C80" i="48"/>
  <c r="D80" i="48"/>
  <c r="E80" i="48"/>
  <c r="F80" i="48"/>
  <c r="G80" i="48"/>
  <c r="H80" i="48"/>
  <c r="I80" i="48"/>
  <c r="J80" i="48"/>
  <c r="K80" i="48"/>
  <c r="L80" i="48"/>
  <c r="M80" i="48"/>
  <c r="N80" i="48"/>
  <c r="B81" i="48"/>
  <c r="O81" i="48" s="1"/>
  <c r="C81" i="48"/>
  <c r="D81" i="48"/>
  <c r="E81" i="48"/>
  <c r="F81" i="48"/>
  <c r="G81" i="48"/>
  <c r="H81" i="48"/>
  <c r="I81" i="48"/>
  <c r="J81" i="48"/>
  <c r="K81" i="48"/>
  <c r="L81" i="48"/>
  <c r="M81" i="48"/>
  <c r="N81" i="48"/>
  <c r="B82" i="48"/>
  <c r="O82" i="48" s="1"/>
  <c r="C82" i="48"/>
  <c r="D82" i="48"/>
  <c r="E82" i="48"/>
  <c r="F82" i="48"/>
  <c r="G82" i="48"/>
  <c r="H82" i="48"/>
  <c r="I82" i="48"/>
  <c r="J82" i="48"/>
  <c r="K82" i="48"/>
  <c r="L82" i="48"/>
  <c r="M82" i="48"/>
  <c r="N82" i="48"/>
  <c r="B83" i="48"/>
  <c r="O83" i="48" s="1"/>
  <c r="C83" i="48"/>
  <c r="D83" i="48"/>
  <c r="E83" i="48"/>
  <c r="F83" i="48"/>
  <c r="G83" i="48"/>
  <c r="H83" i="48"/>
  <c r="I83" i="48"/>
  <c r="J83" i="48"/>
  <c r="K83" i="48"/>
  <c r="L83" i="48"/>
  <c r="M83" i="48"/>
  <c r="N83" i="48"/>
  <c r="B84" i="48"/>
  <c r="O84" i="48" s="1"/>
  <c r="C84" i="48"/>
  <c r="D84" i="48"/>
  <c r="E84" i="48"/>
  <c r="F84" i="48"/>
  <c r="G84" i="48"/>
  <c r="H84" i="48"/>
  <c r="I84" i="48"/>
  <c r="J84" i="48"/>
  <c r="K84" i="48"/>
  <c r="L84" i="48"/>
  <c r="M84" i="48"/>
  <c r="N84" i="48"/>
  <c r="B85" i="48"/>
  <c r="O85" i="48" s="1"/>
  <c r="C85" i="48"/>
  <c r="D85" i="48"/>
  <c r="E85" i="48"/>
  <c r="F85" i="48"/>
  <c r="G85" i="48"/>
  <c r="H85" i="48"/>
  <c r="I85" i="48"/>
  <c r="J85" i="48"/>
  <c r="K85" i="48"/>
  <c r="L85" i="48"/>
  <c r="M85" i="48"/>
  <c r="N85" i="48"/>
  <c r="B86" i="48"/>
  <c r="O86" i="48" s="1"/>
  <c r="C86" i="48"/>
  <c r="D86" i="48"/>
  <c r="E86" i="48"/>
  <c r="F86" i="48"/>
  <c r="G86" i="48"/>
  <c r="H86" i="48"/>
  <c r="I86" i="48"/>
  <c r="J86" i="48"/>
  <c r="K86" i="48"/>
  <c r="L86" i="48"/>
  <c r="M86" i="48"/>
  <c r="N86" i="48"/>
  <c r="B87" i="48"/>
  <c r="O87" i="48" s="1"/>
  <c r="C87" i="48"/>
  <c r="D87" i="48"/>
  <c r="E87" i="48"/>
  <c r="F87" i="48"/>
  <c r="G87" i="48"/>
  <c r="H87" i="48"/>
  <c r="I87" i="48"/>
  <c r="J87" i="48"/>
  <c r="K87" i="48"/>
  <c r="L87" i="48"/>
  <c r="M87" i="48"/>
  <c r="N87" i="48"/>
  <c r="B88" i="48"/>
  <c r="O88" i="48" s="1"/>
  <c r="C88" i="48"/>
  <c r="D88" i="48"/>
  <c r="E88" i="48"/>
  <c r="F88" i="48"/>
  <c r="G88" i="48"/>
  <c r="H88" i="48"/>
  <c r="I88" i="48"/>
  <c r="J88" i="48"/>
  <c r="K88" i="48"/>
  <c r="L88" i="48"/>
  <c r="M88" i="48"/>
  <c r="N88" i="48"/>
  <c r="B89" i="48"/>
  <c r="O89" i="48" s="1"/>
  <c r="C89" i="48"/>
  <c r="D89" i="48"/>
  <c r="E89" i="48"/>
  <c r="F89" i="48"/>
  <c r="G89" i="48"/>
  <c r="H89" i="48"/>
  <c r="I89" i="48"/>
  <c r="J89" i="48"/>
  <c r="K89" i="48"/>
  <c r="L89" i="48"/>
  <c r="M89" i="48"/>
  <c r="N89" i="48"/>
  <c r="B90" i="48"/>
  <c r="O90" i="48" s="1"/>
  <c r="C90" i="48"/>
  <c r="D90" i="48"/>
  <c r="E90" i="48"/>
  <c r="F90" i="48"/>
  <c r="G90" i="48"/>
  <c r="H90" i="48"/>
  <c r="I90" i="48"/>
  <c r="J90" i="48"/>
  <c r="K90" i="48"/>
  <c r="L90" i="48"/>
  <c r="M90" i="48"/>
  <c r="N90" i="48"/>
  <c r="B91" i="48"/>
  <c r="O91" i="48" s="1"/>
  <c r="C91" i="48"/>
  <c r="D91" i="48"/>
  <c r="E91" i="48"/>
  <c r="F91" i="48"/>
  <c r="G91" i="48"/>
  <c r="H91" i="48"/>
  <c r="I91" i="48"/>
  <c r="J91" i="48"/>
  <c r="K91" i="48"/>
  <c r="L91" i="48"/>
  <c r="M91" i="48"/>
  <c r="N91" i="48"/>
  <c r="B92" i="48"/>
  <c r="O92" i="48" s="1"/>
  <c r="C92" i="48"/>
  <c r="D92" i="48"/>
  <c r="E92" i="48"/>
  <c r="F92" i="48"/>
  <c r="G92" i="48"/>
  <c r="H92" i="48"/>
  <c r="I92" i="48"/>
  <c r="J92" i="48"/>
  <c r="K92" i="48"/>
  <c r="L92" i="48"/>
  <c r="M92" i="48"/>
  <c r="N92" i="48"/>
  <c r="B93" i="48"/>
  <c r="O93" i="48" s="1"/>
  <c r="C93" i="48"/>
  <c r="D93" i="48"/>
  <c r="E93" i="48"/>
  <c r="F93" i="48"/>
  <c r="G93" i="48"/>
  <c r="H93" i="48"/>
  <c r="I93" i="48"/>
  <c r="J93" i="48"/>
  <c r="K93" i="48"/>
  <c r="L93" i="48"/>
  <c r="M93" i="48"/>
  <c r="N93" i="48"/>
  <c r="B94" i="48"/>
  <c r="O94" i="48" s="1"/>
  <c r="C94" i="48"/>
  <c r="D94" i="48"/>
  <c r="E94" i="48"/>
  <c r="F94" i="48"/>
  <c r="G94" i="48"/>
  <c r="H94" i="48"/>
  <c r="I94" i="48"/>
  <c r="J94" i="48"/>
  <c r="K94" i="48"/>
  <c r="L94" i="48"/>
  <c r="M94" i="48"/>
  <c r="N94" i="48"/>
  <c r="B95" i="48"/>
  <c r="O95" i="48" s="1"/>
  <c r="C95" i="48"/>
  <c r="D95" i="48"/>
  <c r="E95" i="48"/>
  <c r="F95" i="48"/>
  <c r="G95" i="48"/>
  <c r="H95" i="48"/>
  <c r="I95" i="48"/>
  <c r="J95" i="48"/>
  <c r="K95" i="48"/>
  <c r="L95" i="48"/>
  <c r="M95" i="48"/>
  <c r="N95" i="48"/>
  <c r="B96" i="48"/>
  <c r="O96" i="48" s="1"/>
  <c r="C96" i="48"/>
  <c r="D96" i="48"/>
  <c r="E96" i="48"/>
  <c r="F96" i="48"/>
  <c r="G96" i="48"/>
  <c r="H96" i="48"/>
  <c r="I96" i="48"/>
  <c r="J96" i="48"/>
  <c r="K96" i="48"/>
  <c r="L96" i="48"/>
  <c r="M96" i="48"/>
  <c r="N96" i="48"/>
  <c r="B97" i="48"/>
  <c r="O97" i="48" s="1"/>
  <c r="C97" i="48"/>
  <c r="D97" i="48"/>
  <c r="E97" i="48"/>
  <c r="F97" i="48"/>
  <c r="G97" i="48"/>
  <c r="H97" i="48"/>
  <c r="I97" i="48"/>
  <c r="J97" i="48"/>
  <c r="K97" i="48"/>
  <c r="L97" i="48"/>
  <c r="M97" i="48"/>
  <c r="N97" i="48"/>
  <c r="B98" i="48"/>
  <c r="O98" i="48" s="1"/>
  <c r="C98" i="48"/>
  <c r="D98" i="48"/>
  <c r="E98" i="48"/>
  <c r="F98" i="48"/>
  <c r="G98" i="48"/>
  <c r="H98" i="48"/>
  <c r="I98" i="48"/>
  <c r="J98" i="48"/>
  <c r="K98" i="48"/>
  <c r="L98" i="48"/>
  <c r="M98" i="48"/>
  <c r="N98" i="48"/>
  <c r="B99" i="48"/>
  <c r="O99" i="48" s="1"/>
  <c r="C99" i="48"/>
  <c r="D99" i="48"/>
  <c r="E99" i="48"/>
  <c r="F99" i="48"/>
  <c r="G99" i="48"/>
  <c r="H99" i="48"/>
  <c r="I99" i="48"/>
  <c r="J99" i="48"/>
  <c r="K99" i="48"/>
  <c r="L99" i="48"/>
  <c r="M99" i="48"/>
  <c r="N99" i="48"/>
  <c r="B100" i="48"/>
  <c r="O100" i="48" s="1"/>
  <c r="C100" i="48"/>
  <c r="D100" i="48"/>
  <c r="E100" i="48"/>
  <c r="F100" i="48"/>
  <c r="G100" i="48"/>
  <c r="H100" i="48"/>
  <c r="I100" i="48"/>
  <c r="J100" i="48"/>
  <c r="K100" i="48"/>
  <c r="L100" i="48"/>
  <c r="M100" i="48"/>
  <c r="N100" i="48"/>
  <c r="B101" i="48"/>
  <c r="O101" i="48" s="1"/>
  <c r="C101" i="48"/>
  <c r="D101" i="48"/>
  <c r="E101" i="48"/>
  <c r="F101" i="48"/>
  <c r="G101" i="48"/>
  <c r="H101" i="48"/>
  <c r="I101" i="48"/>
  <c r="J101" i="48"/>
  <c r="K101" i="48"/>
  <c r="L101" i="48"/>
  <c r="M101" i="48"/>
  <c r="N101" i="48"/>
  <c r="C2" i="48"/>
  <c r="D2" i="48"/>
  <c r="E2" i="48"/>
  <c r="F2" i="48"/>
  <c r="G2" i="48"/>
  <c r="H2" i="48"/>
  <c r="I2" i="48"/>
  <c r="J2" i="48"/>
  <c r="K2" i="48"/>
  <c r="L2" i="48"/>
  <c r="M2" i="48"/>
  <c r="N2" i="48"/>
  <c r="B2" i="48"/>
  <c r="O2" i="48" s="1"/>
  <c r="R5" i="47"/>
  <c r="S5" i="47"/>
  <c r="T5" i="47"/>
  <c r="U5" i="47"/>
  <c r="Q5" i="47"/>
  <c r="R7" i="47"/>
  <c r="S7" i="47"/>
  <c r="T7" i="47"/>
  <c r="U7" i="47"/>
  <c r="Q7" i="47"/>
  <c r="R6" i="47"/>
  <c r="S6" i="47"/>
  <c r="T6" i="47"/>
  <c r="U6" i="47"/>
  <c r="Q6" i="47"/>
  <c r="N6" i="47"/>
  <c r="N7" i="47"/>
  <c r="N8" i="47"/>
  <c r="N9" i="47"/>
  <c r="N10" i="47"/>
  <c r="N11" i="47"/>
  <c r="N12" i="47"/>
  <c r="N13" i="47"/>
  <c r="N14" i="47"/>
  <c r="N15" i="47"/>
  <c r="N16" i="47"/>
  <c r="N17" i="47"/>
  <c r="N18" i="47"/>
  <c r="N19" i="47"/>
  <c r="N20" i="47"/>
  <c r="N21" i="47"/>
  <c r="N22" i="47"/>
  <c r="N23" i="47"/>
  <c r="N24" i="47"/>
  <c r="N25" i="47"/>
  <c r="N26" i="47"/>
  <c r="N27" i="47"/>
  <c r="N28" i="47"/>
  <c r="N29" i="47"/>
  <c r="N30" i="47"/>
  <c r="N31" i="47"/>
  <c r="N32" i="47"/>
  <c r="N33" i="47"/>
  <c r="N34" i="47"/>
  <c r="N35" i="47"/>
  <c r="N36" i="47"/>
  <c r="N37" i="47"/>
  <c r="N38" i="47"/>
  <c r="N39" i="47"/>
  <c r="N40" i="47"/>
  <c r="N41" i="47"/>
  <c r="N42" i="47"/>
  <c r="N43" i="47"/>
  <c r="N44" i="47"/>
  <c r="N45" i="47"/>
  <c r="N46" i="47"/>
  <c r="N47" i="47"/>
  <c r="N48" i="47"/>
  <c r="N49" i="47"/>
  <c r="N50" i="47"/>
  <c r="N51" i="47"/>
  <c r="N52" i="47"/>
  <c r="N53" i="47"/>
  <c r="N54" i="47"/>
  <c r="N55" i="47"/>
  <c r="N56" i="47"/>
  <c r="N57" i="47"/>
  <c r="N58" i="47"/>
  <c r="N59" i="47"/>
  <c r="N60" i="47"/>
  <c r="N61" i="47"/>
  <c r="N62" i="47"/>
  <c r="N63" i="47"/>
  <c r="N64" i="47"/>
  <c r="N65" i="47"/>
  <c r="N66" i="47"/>
  <c r="N67" i="47"/>
  <c r="N68" i="47"/>
  <c r="N69" i="47"/>
  <c r="N70" i="47"/>
  <c r="N71" i="47"/>
  <c r="N72" i="47"/>
  <c r="N73" i="47"/>
  <c r="N74" i="47"/>
  <c r="N75" i="47"/>
  <c r="N76" i="47"/>
  <c r="N77" i="47"/>
  <c r="N78" i="47"/>
  <c r="N79" i="47"/>
  <c r="N80" i="47"/>
  <c r="N81" i="47"/>
  <c r="N82" i="47"/>
  <c r="N83" i="47"/>
  <c r="N84" i="47"/>
  <c r="N85" i="47"/>
  <c r="N86" i="47"/>
  <c r="N87" i="47"/>
  <c r="N88" i="47"/>
  <c r="N89" i="47"/>
  <c r="N90" i="47"/>
  <c r="N91" i="47"/>
  <c r="N92" i="47"/>
  <c r="N93" i="47"/>
  <c r="N94" i="47"/>
  <c r="N95" i="47"/>
  <c r="N96" i="47"/>
  <c r="N97" i="47"/>
  <c r="N98" i="47"/>
  <c r="N99" i="47"/>
  <c r="N100" i="47"/>
  <c r="N101" i="47"/>
  <c r="N102" i="47"/>
  <c r="N103" i="47"/>
  <c r="N104" i="47"/>
  <c r="N5" i="47"/>
  <c r="J25" i="47"/>
  <c r="K25" i="47"/>
  <c r="L25" i="47"/>
  <c r="M25" i="47"/>
  <c r="J26" i="47"/>
  <c r="K26" i="47"/>
  <c r="L26" i="47"/>
  <c r="M26" i="47"/>
  <c r="J27" i="47"/>
  <c r="K27" i="47"/>
  <c r="L27" i="47"/>
  <c r="M27" i="47"/>
  <c r="J28" i="47"/>
  <c r="K28" i="47"/>
  <c r="L28" i="47"/>
  <c r="M28" i="47"/>
  <c r="J29" i="47"/>
  <c r="K29" i="47"/>
  <c r="L29" i="47"/>
  <c r="M29" i="47"/>
  <c r="J30" i="47"/>
  <c r="K30" i="47"/>
  <c r="L30" i="47"/>
  <c r="M30" i="47"/>
  <c r="J31" i="47"/>
  <c r="K31" i="47"/>
  <c r="L31" i="47"/>
  <c r="M31" i="47"/>
  <c r="J32" i="47"/>
  <c r="K32" i="47"/>
  <c r="L32" i="47"/>
  <c r="M32" i="47"/>
  <c r="J33" i="47"/>
  <c r="K33" i="47"/>
  <c r="L33" i="47"/>
  <c r="M33" i="47"/>
  <c r="J34" i="47"/>
  <c r="K34" i="47"/>
  <c r="L34" i="47"/>
  <c r="M34" i="47"/>
  <c r="J35" i="47"/>
  <c r="K35" i="47"/>
  <c r="L35" i="47"/>
  <c r="M35" i="47"/>
  <c r="J36" i="47"/>
  <c r="K36" i="47"/>
  <c r="L36" i="47"/>
  <c r="M36" i="47"/>
  <c r="J37" i="47"/>
  <c r="K37" i="47"/>
  <c r="L37" i="47"/>
  <c r="M37" i="47"/>
  <c r="J38" i="47"/>
  <c r="K38" i="47"/>
  <c r="L38" i="47"/>
  <c r="M38" i="47"/>
  <c r="J39" i="47"/>
  <c r="K39" i="47"/>
  <c r="L39" i="47"/>
  <c r="M39" i="47"/>
  <c r="J40" i="47"/>
  <c r="K40" i="47"/>
  <c r="L40" i="47"/>
  <c r="M40" i="47"/>
  <c r="J41" i="47"/>
  <c r="K41" i="47"/>
  <c r="L41" i="47"/>
  <c r="M41" i="47"/>
  <c r="J42" i="47"/>
  <c r="K42" i="47"/>
  <c r="L42" i="47"/>
  <c r="M42" i="47"/>
  <c r="J43" i="47"/>
  <c r="K43" i="47"/>
  <c r="L43" i="47"/>
  <c r="M43" i="47"/>
  <c r="J44" i="47"/>
  <c r="K44" i="47"/>
  <c r="L44" i="47"/>
  <c r="M44" i="47"/>
  <c r="J45" i="47"/>
  <c r="K45" i="47"/>
  <c r="L45" i="47"/>
  <c r="M45" i="47"/>
  <c r="J46" i="47"/>
  <c r="K46" i="47"/>
  <c r="L46" i="47"/>
  <c r="M46" i="47"/>
  <c r="J47" i="47"/>
  <c r="K47" i="47"/>
  <c r="L47" i="47"/>
  <c r="M47" i="47"/>
  <c r="J48" i="47"/>
  <c r="K48" i="47"/>
  <c r="L48" i="47"/>
  <c r="M48" i="47"/>
  <c r="J49" i="47"/>
  <c r="K49" i="47"/>
  <c r="L49" i="47"/>
  <c r="M49" i="47"/>
  <c r="J50" i="47"/>
  <c r="K50" i="47"/>
  <c r="L50" i="47"/>
  <c r="M50" i="47"/>
  <c r="J51" i="47"/>
  <c r="K51" i="47"/>
  <c r="L51" i="47"/>
  <c r="M51" i="47"/>
  <c r="J52" i="47"/>
  <c r="K52" i="47"/>
  <c r="L52" i="47"/>
  <c r="M52" i="47"/>
  <c r="J53" i="47"/>
  <c r="K53" i="47"/>
  <c r="L53" i="47"/>
  <c r="M53" i="47"/>
  <c r="J54" i="47"/>
  <c r="K54" i="47"/>
  <c r="L54" i="47"/>
  <c r="M54" i="47"/>
  <c r="J55" i="47"/>
  <c r="K55" i="47"/>
  <c r="L55" i="47"/>
  <c r="M55" i="47"/>
  <c r="J56" i="47"/>
  <c r="K56" i="47"/>
  <c r="L56" i="47"/>
  <c r="M56" i="47"/>
  <c r="J57" i="47"/>
  <c r="K57" i="47"/>
  <c r="L57" i="47"/>
  <c r="M57" i="47"/>
  <c r="J58" i="47"/>
  <c r="K58" i="47"/>
  <c r="L58" i="47"/>
  <c r="M58" i="47"/>
  <c r="J59" i="47"/>
  <c r="K59" i="47"/>
  <c r="L59" i="47"/>
  <c r="M59" i="47"/>
  <c r="J60" i="47"/>
  <c r="K60" i="47"/>
  <c r="L60" i="47"/>
  <c r="M60" i="47"/>
  <c r="J61" i="47"/>
  <c r="K61" i="47"/>
  <c r="L61" i="47"/>
  <c r="M61" i="47"/>
  <c r="J62" i="47"/>
  <c r="K62" i="47"/>
  <c r="L62" i="47"/>
  <c r="M62" i="47"/>
  <c r="J63" i="47"/>
  <c r="K63" i="47"/>
  <c r="L63" i="47"/>
  <c r="M63" i="47"/>
  <c r="J64" i="47"/>
  <c r="K64" i="47"/>
  <c r="L64" i="47"/>
  <c r="M64" i="47"/>
  <c r="J65" i="47"/>
  <c r="K65" i="47"/>
  <c r="L65" i="47"/>
  <c r="M65" i="47"/>
  <c r="J66" i="47"/>
  <c r="K66" i="47"/>
  <c r="L66" i="47"/>
  <c r="M66" i="47"/>
  <c r="J67" i="47"/>
  <c r="K67" i="47"/>
  <c r="L67" i="47"/>
  <c r="M67" i="47"/>
  <c r="J68" i="47"/>
  <c r="K68" i="47"/>
  <c r="L68" i="47"/>
  <c r="M68" i="47"/>
  <c r="J69" i="47"/>
  <c r="K69" i="47"/>
  <c r="L69" i="47"/>
  <c r="M69" i="47"/>
  <c r="J70" i="47"/>
  <c r="K70" i="47"/>
  <c r="L70" i="47"/>
  <c r="M70" i="47"/>
  <c r="J71" i="47"/>
  <c r="K71" i="47"/>
  <c r="L71" i="47"/>
  <c r="M71" i="47"/>
  <c r="J72" i="47"/>
  <c r="K72" i="47"/>
  <c r="L72" i="47"/>
  <c r="M72" i="47"/>
  <c r="J73" i="47"/>
  <c r="K73" i="47"/>
  <c r="L73" i="47"/>
  <c r="M73" i="47"/>
  <c r="J74" i="47"/>
  <c r="K74" i="47"/>
  <c r="L74" i="47"/>
  <c r="M74" i="47"/>
  <c r="J75" i="47"/>
  <c r="K75" i="47"/>
  <c r="L75" i="47"/>
  <c r="M75" i="47"/>
  <c r="J76" i="47"/>
  <c r="K76" i="47"/>
  <c r="L76" i="47"/>
  <c r="M76" i="47"/>
  <c r="J77" i="47"/>
  <c r="K77" i="47"/>
  <c r="L77" i="47"/>
  <c r="M77" i="47"/>
  <c r="J78" i="47"/>
  <c r="K78" i="47"/>
  <c r="L78" i="47"/>
  <c r="M78" i="47"/>
  <c r="J79" i="47"/>
  <c r="K79" i="47"/>
  <c r="L79" i="47"/>
  <c r="M79" i="47"/>
  <c r="J80" i="47"/>
  <c r="K80" i="47"/>
  <c r="L80" i="47"/>
  <c r="M80" i="47"/>
  <c r="J81" i="47"/>
  <c r="K81" i="47"/>
  <c r="L81" i="47"/>
  <c r="M81" i="47"/>
  <c r="J82" i="47"/>
  <c r="K82" i="47"/>
  <c r="L82" i="47"/>
  <c r="M82" i="47"/>
  <c r="J83" i="47"/>
  <c r="K83" i="47"/>
  <c r="L83" i="47"/>
  <c r="M83" i="47"/>
  <c r="J84" i="47"/>
  <c r="K84" i="47"/>
  <c r="L84" i="47"/>
  <c r="M84" i="47"/>
  <c r="J85" i="47"/>
  <c r="K85" i="47"/>
  <c r="L85" i="47"/>
  <c r="M85" i="47"/>
  <c r="J86" i="47"/>
  <c r="K86" i="47"/>
  <c r="L86" i="47"/>
  <c r="M86" i="47"/>
  <c r="J87" i="47"/>
  <c r="K87" i="47"/>
  <c r="L87" i="47"/>
  <c r="M87" i="47"/>
  <c r="J88" i="47"/>
  <c r="K88" i="47"/>
  <c r="L88" i="47"/>
  <c r="M88" i="47"/>
  <c r="J89" i="47"/>
  <c r="K89" i="47"/>
  <c r="L89" i="47"/>
  <c r="M89" i="47"/>
  <c r="J90" i="47"/>
  <c r="K90" i="47"/>
  <c r="L90" i="47"/>
  <c r="M90" i="47"/>
  <c r="J91" i="47"/>
  <c r="K91" i="47"/>
  <c r="L91" i="47"/>
  <c r="M91" i="47"/>
  <c r="J92" i="47"/>
  <c r="K92" i="47"/>
  <c r="L92" i="47"/>
  <c r="M92" i="47"/>
  <c r="J93" i="47"/>
  <c r="K93" i="47"/>
  <c r="L93" i="47"/>
  <c r="M93" i="47"/>
  <c r="J94" i="47"/>
  <c r="K94" i="47"/>
  <c r="L94" i="47"/>
  <c r="M94" i="47"/>
  <c r="J95" i="47"/>
  <c r="K95" i="47"/>
  <c r="L95" i="47"/>
  <c r="M95" i="47"/>
  <c r="J96" i="47"/>
  <c r="K96" i="47"/>
  <c r="L96" i="47"/>
  <c r="M96" i="47"/>
  <c r="J97" i="47"/>
  <c r="K97" i="47"/>
  <c r="L97" i="47"/>
  <c r="M97" i="47"/>
  <c r="J98" i="47"/>
  <c r="K98" i="47"/>
  <c r="L98" i="47"/>
  <c r="M98" i="47"/>
  <c r="J99" i="47"/>
  <c r="K99" i="47"/>
  <c r="L99" i="47"/>
  <c r="M99" i="47"/>
  <c r="J100" i="47"/>
  <c r="K100" i="47"/>
  <c r="L100" i="47"/>
  <c r="M100" i="47"/>
  <c r="J101" i="47"/>
  <c r="K101" i="47"/>
  <c r="L101" i="47"/>
  <c r="M101" i="47"/>
  <c r="J102" i="47"/>
  <c r="K102" i="47"/>
  <c r="L102" i="47"/>
  <c r="M102" i="47"/>
  <c r="J103" i="47"/>
  <c r="K103" i="47"/>
  <c r="L103" i="47"/>
  <c r="M103" i="47"/>
  <c r="J104" i="47"/>
  <c r="K104" i="47"/>
  <c r="L104" i="47"/>
  <c r="M104" i="47"/>
  <c r="J6" i="47"/>
  <c r="K6" i="47"/>
  <c r="L6" i="47"/>
  <c r="M6" i="47"/>
  <c r="J7" i="47"/>
  <c r="K7" i="47"/>
  <c r="L7" i="47"/>
  <c r="M7" i="47"/>
  <c r="J8" i="47"/>
  <c r="K8" i="47"/>
  <c r="L8" i="47"/>
  <c r="M8" i="47"/>
  <c r="J9" i="47"/>
  <c r="K9" i="47"/>
  <c r="L9" i="47"/>
  <c r="M9" i="47"/>
  <c r="J10" i="47"/>
  <c r="K10" i="47"/>
  <c r="L10" i="47"/>
  <c r="M10" i="47"/>
  <c r="J11" i="47"/>
  <c r="K11" i="47"/>
  <c r="L11" i="47"/>
  <c r="M11" i="47"/>
  <c r="J12" i="47"/>
  <c r="K12" i="47"/>
  <c r="L12" i="47"/>
  <c r="M12" i="47"/>
  <c r="J13" i="47"/>
  <c r="K13" i="47"/>
  <c r="L13" i="47"/>
  <c r="M13" i="47"/>
  <c r="J14" i="47"/>
  <c r="K14" i="47"/>
  <c r="L14" i="47"/>
  <c r="M14" i="47"/>
  <c r="J15" i="47"/>
  <c r="K15" i="47"/>
  <c r="L15" i="47"/>
  <c r="M15" i="47"/>
  <c r="J16" i="47"/>
  <c r="K16" i="47"/>
  <c r="L16" i="47"/>
  <c r="M16" i="47"/>
  <c r="J17" i="47"/>
  <c r="K17" i="47"/>
  <c r="L17" i="47"/>
  <c r="M17" i="47"/>
  <c r="J18" i="47"/>
  <c r="K18" i="47"/>
  <c r="L18" i="47"/>
  <c r="M18" i="47"/>
  <c r="J19" i="47"/>
  <c r="K19" i="47"/>
  <c r="L19" i="47"/>
  <c r="M19" i="47"/>
  <c r="J20" i="47"/>
  <c r="K20" i="47"/>
  <c r="L20" i="47"/>
  <c r="M20" i="47"/>
  <c r="J21" i="47"/>
  <c r="K21" i="47"/>
  <c r="L21" i="47"/>
  <c r="M21" i="47"/>
  <c r="J22" i="47"/>
  <c r="K22" i="47"/>
  <c r="L22" i="47"/>
  <c r="M22" i="47"/>
  <c r="J23" i="47"/>
  <c r="K23" i="47"/>
  <c r="L23" i="47"/>
  <c r="M23" i="47"/>
  <c r="J24" i="47"/>
  <c r="K24" i="47"/>
  <c r="L24" i="47"/>
  <c r="M24" i="47"/>
  <c r="K5" i="47"/>
  <c r="L5" i="47"/>
  <c r="M5" i="47"/>
  <c r="J5" i="47"/>
  <c r="F6" i="47"/>
  <c r="G6" i="47"/>
  <c r="H6" i="47"/>
  <c r="I6" i="47"/>
  <c r="F7" i="47"/>
  <c r="G7" i="47"/>
  <c r="H7" i="47"/>
  <c r="I7" i="47"/>
  <c r="F8" i="47"/>
  <c r="G8" i="47"/>
  <c r="H8" i="47"/>
  <c r="I8" i="47"/>
  <c r="F9" i="47"/>
  <c r="G9" i="47"/>
  <c r="H9" i="47"/>
  <c r="I9" i="47"/>
  <c r="F10" i="47"/>
  <c r="G10" i="47"/>
  <c r="H10" i="47"/>
  <c r="I10" i="47"/>
  <c r="F11" i="47"/>
  <c r="G11" i="47"/>
  <c r="H11" i="47"/>
  <c r="I11" i="47"/>
  <c r="F12" i="47"/>
  <c r="G12" i="47"/>
  <c r="H12" i="47"/>
  <c r="I12" i="47"/>
  <c r="F13" i="47"/>
  <c r="G13" i="47"/>
  <c r="H13" i="47"/>
  <c r="I13" i="47"/>
  <c r="F14" i="47"/>
  <c r="G14" i="47"/>
  <c r="H14" i="47"/>
  <c r="I14" i="47"/>
  <c r="F15" i="47"/>
  <c r="G15" i="47"/>
  <c r="H15" i="47"/>
  <c r="I15" i="47"/>
  <c r="F16" i="47"/>
  <c r="G16" i="47"/>
  <c r="H16" i="47"/>
  <c r="I16" i="47"/>
  <c r="F17" i="47"/>
  <c r="G17" i="47"/>
  <c r="H17" i="47"/>
  <c r="I17" i="47"/>
  <c r="F18" i="47"/>
  <c r="G18" i="47"/>
  <c r="H18" i="47"/>
  <c r="I18" i="47"/>
  <c r="F19" i="47"/>
  <c r="G19" i="47"/>
  <c r="H19" i="47"/>
  <c r="I19" i="47"/>
  <c r="F20" i="47"/>
  <c r="G20" i="47"/>
  <c r="H20" i="47"/>
  <c r="I20" i="47"/>
  <c r="F21" i="47"/>
  <c r="G21" i="47"/>
  <c r="H21" i="47"/>
  <c r="I21" i="47"/>
  <c r="F22" i="47"/>
  <c r="G22" i="47"/>
  <c r="H22" i="47"/>
  <c r="I22" i="47"/>
  <c r="F23" i="47"/>
  <c r="G23" i="47"/>
  <c r="H23" i="47"/>
  <c r="I23" i="47"/>
  <c r="F24" i="47"/>
  <c r="G24" i="47"/>
  <c r="H24" i="47"/>
  <c r="I24" i="47"/>
  <c r="F25" i="47"/>
  <c r="G25" i="47"/>
  <c r="H25" i="47"/>
  <c r="I25" i="47"/>
  <c r="F26" i="47"/>
  <c r="G26" i="47"/>
  <c r="H26" i="47"/>
  <c r="I26" i="47"/>
  <c r="F27" i="47"/>
  <c r="G27" i="47"/>
  <c r="H27" i="47"/>
  <c r="I27" i="47"/>
  <c r="F28" i="47"/>
  <c r="G28" i="47"/>
  <c r="H28" i="47"/>
  <c r="I28" i="47"/>
  <c r="F29" i="47"/>
  <c r="G29" i="47"/>
  <c r="H29" i="47"/>
  <c r="I29" i="47"/>
  <c r="F30" i="47"/>
  <c r="G30" i="47"/>
  <c r="H30" i="47"/>
  <c r="I30" i="47"/>
  <c r="F31" i="47"/>
  <c r="G31" i="47"/>
  <c r="H31" i="47"/>
  <c r="I31" i="47"/>
  <c r="F32" i="47"/>
  <c r="G32" i="47"/>
  <c r="H32" i="47"/>
  <c r="I32" i="47"/>
  <c r="F33" i="47"/>
  <c r="G33" i="47"/>
  <c r="H33" i="47"/>
  <c r="I33" i="47"/>
  <c r="F34" i="47"/>
  <c r="G34" i="47"/>
  <c r="H34" i="47"/>
  <c r="I34" i="47"/>
  <c r="F35" i="47"/>
  <c r="G35" i="47"/>
  <c r="H35" i="47"/>
  <c r="I35" i="47"/>
  <c r="F36" i="47"/>
  <c r="G36" i="47"/>
  <c r="H36" i="47"/>
  <c r="I36" i="47"/>
  <c r="F37" i="47"/>
  <c r="G37" i="47"/>
  <c r="H37" i="47"/>
  <c r="I37" i="47"/>
  <c r="F38" i="47"/>
  <c r="G38" i="47"/>
  <c r="H38" i="47"/>
  <c r="I38" i="47"/>
  <c r="F39" i="47"/>
  <c r="G39" i="47"/>
  <c r="H39" i="47"/>
  <c r="I39" i="47"/>
  <c r="F40" i="47"/>
  <c r="G40" i="47"/>
  <c r="H40" i="47"/>
  <c r="I40" i="47"/>
  <c r="F41" i="47"/>
  <c r="G41" i="47"/>
  <c r="H41" i="47"/>
  <c r="I41" i="47"/>
  <c r="F42" i="47"/>
  <c r="G42" i="47"/>
  <c r="H42" i="47"/>
  <c r="I42" i="47"/>
  <c r="F43" i="47"/>
  <c r="G43" i="47"/>
  <c r="H43" i="47"/>
  <c r="I43" i="47"/>
  <c r="F44" i="47"/>
  <c r="G44" i="47"/>
  <c r="H44" i="47"/>
  <c r="I44" i="47"/>
  <c r="F45" i="47"/>
  <c r="G45" i="47"/>
  <c r="H45" i="47"/>
  <c r="I45" i="47"/>
  <c r="F46" i="47"/>
  <c r="G46" i="47"/>
  <c r="H46" i="47"/>
  <c r="I46" i="47"/>
  <c r="F47" i="47"/>
  <c r="G47" i="47"/>
  <c r="H47" i="47"/>
  <c r="I47" i="47"/>
  <c r="F48" i="47"/>
  <c r="G48" i="47"/>
  <c r="H48" i="47"/>
  <c r="I48" i="47"/>
  <c r="F49" i="47"/>
  <c r="G49" i="47"/>
  <c r="H49" i="47"/>
  <c r="I49" i="47"/>
  <c r="F50" i="47"/>
  <c r="G50" i="47"/>
  <c r="H50" i="47"/>
  <c r="I50" i="47"/>
  <c r="F51" i="47"/>
  <c r="G51" i="47"/>
  <c r="H51" i="47"/>
  <c r="I51" i="47"/>
  <c r="F52" i="47"/>
  <c r="G52" i="47"/>
  <c r="H52" i="47"/>
  <c r="I52" i="47"/>
  <c r="F53" i="47"/>
  <c r="G53" i="47"/>
  <c r="H53" i="47"/>
  <c r="I53" i="47"/>
  <c r="F54" i="47"/>
  <c r="G54" i="47"/>
  <c r="H54" i="47"/>
  <c r="I54" i="47"/>
  <c r="F55" i="47"/>
  <c r="G55" i="47"/>
  <c r="H55" i="47"/>
  <c r="I55" i="47"/>
  <c r="F56" i="47"/>
  <c r="G56" i="47"/>
  <c r="H56" i="47"/>
  <c r="I56" i="47"/>
  <c r="F57" i="47"/>
  <c r="G57" i="47"/>
  <c r="H57" i="47"/>
  <c r="I57" i="47"/>
  <c r="F58" i="47"/>
  <c r="G58" i="47"/>
  <c r="H58" i="47"/>
  <c r="I58" i="47"/>
  <c r="F59" i="47"/>
  <c r="G59" i="47"/>
  <c r="H59" i="47"/>
  <c r="I59" i="47"/>
  <c r="F60" i="47"/>
  <c r="G60" i="47"/>
  <c r="H60" i="47"/>
  <c r="I60" i="47"/>
  <c r="F61" i="47"/>
  <c r="G61" i="47"/>
  <c r="H61" i="47"/>
  <c r="I61" i="47"/>
  <c r="F62" i="47"/>
  <c r="G62" i="47"/>
  <c r="H62" i="47"/>
  <c r="I62" i="47"/>
  <c r="F63" i="47"/>
  <c r="G63" i="47"/>
  <c r="H63" i="47"/>
  <c r="I63" i="47"/>
  <c r="F64" i="47"/>
  <c r="G64" i="47"/>
  <c r="H64" i="47"/>
  <c r="I64" i="47"/>
  <c r="F65" i="47"/>
  <c r="G65" i="47"/>
  <c r="H65" i="47"/>
  <c r="I65" i="47"/>
  <c r="F66" i="47"/>
  <c r="G66" i="47"/>
  <c r="H66" i="47"/>
  <c r="I66" i="47"/>
  <c r="F67" i="47"/>
  <c r="G67" i="47"/>
  <c r="H67" i="47"/>
  <c r="I67" i="47"/>
  <c r="F68" i="47"/>
  <c r="G68" i="47"/>
  <c r="H68" i="47"/>
  <c r="I68" i="47"/>
  <c r="F69" i="47"/>
  <c r="G69" i="47"/>
  <c r="H69" i="47"/>
  <c r="I69" i="47"/>
  <c r="F70" i="47"/>
  <c r="G70" i="47"/>
  <c r="H70" i="47"/>
  <c r="I70" i="47"/>
  <c r="F71" i="47"/>
  <c r="G71" i="47"/>
  <c r="H71" i="47"/>
  <c r="I71" i="47"/>
  <c r="F72" i="47"/>
  <c r="G72" i="47"/>
  <c r="H72" i="47"/>
  <c r="I72" i="47"/>
  <c r="F73" i="47"/>
  <c r="G73" i="47"/>
  <c r="H73" i="47"/>
  <c r="I73" i="47"/>
  <c r="F74" i="47"/>
  <c r="G74" i="47"/>
  <c r="H74" i="47"/>
  <c r="I74" i="47"/>
  <c r="F75" i="47"/>
  <c r="G75" i="47"/>
  <c r="H75" i="47"/>
  <c r="I75" i="47"/>
  <c r="F76" i="47"/>
  <c r="G76" i="47"/>
  <c r="H76" i="47"/>
  <c r="I76" i="47"/>
  <c r="F77" i="47"/>
  <c r="G77" i="47"/>
  <c r="H77" i="47"/>
  <c r="I77" i="47"/>
  <c r="F78" i="47"/>
  <c r="G78" i="47"/>
  <c r="H78" i="47"/>
  <c r="I78" i="47"/>
  <c r="F79" i="47"/>
  <c r="G79" i="47"/>
  <c r="H79" i="47"/>
  <c r="I79" i="47"/>
  <c r="F80" i="47"/>
  <c r="G80" i="47"/>
  <c r="H80" i="47"/>
  <c r="I80" i="47"/>
  <c r="F81" i="47"/>
  <c r="G81" i="47"/>
  <c r="H81" i="47"/>
  <c r="I81" i="47"/>
  <c r="F82" i="47"/>
  <c r="G82" i="47"/>
  <c r="H82" i="47"/>
  <c r="I82" i="47"/>
  <c r="F83" i="47"/>
  <c r="G83" i="47"/>
  <c r="H83" i="47"/>
  <c r="I83" i="47"/>
  <c r="F84" i="47"/>
  <c r="G84" i="47"/>
  <c r="H84" i="47"/>
  <c r="I84" i="47"/>
  <c r="F85" i="47"/>
  <c r="G85" i="47"/>
  <c r="H85" i="47"/>
  <c r="I85" i="47"/>
  <c r="F86" i="47"/>
  <c r="G86" i="47"/>
  <c r="H86" i="47"/>
  <c r="I86" i="47"/>
  <c r="F87" i="47"/>
  <c r="G87" i="47"/>
  <c r="H87" i="47"/>
  <c r="I87" i="47"/>
  <c r="F88" i="47"/>
  <c r="G88" i="47"/>
  <c r="H88" i="47"/>
  <c r="I88" i="47"/>
  <c r="F89" i="47"/>
  <c r="G89" i="47"/>
  <c r="H89" i="47"/>
  <c r="I89" i="47"/>
  <c r="F90" i="47"/>
  <c r="G90" i="47"/>
  <c r="H90" i="47"/>
  <c r="I90" i="47"/>
  <c r="F91" i="47"/>
  <c r="G91" i="47"/>
  <c r="H91" i="47"/>
  <c r="I91" i="47"/>
  <c r="F92" i="47"/>
  <c r="G92" i="47"/>
  <c r="H92" i="47"/>
  <c r="I92" i="47"/>
  <c r="F93" i="47"/>
  <c r="G93" i="47"/>
  <c r="H93" i="47"/>
  <c r="I93" i="47"/>
  <c r="F94" i="47"/>
  <c r="G94" i="47"/>
  <c r="H94" i="47"/>
  <c r="I94" i="47"/>
  <c r="F95" i="47"/>
  <c r="G95" i="47"/>
  <c r="H95" i="47"/>
  <c r="I95" i="47"/>
  <c r="F96" i="47"/>
  <c r="G96" i="47"/>
  <c r="H96" i="47"/>
  <c r="I96" i="47"/>
  <c r="F97" i="47"/>
  <c r="G97" i="47"/>
  <c r="H97" i="47"/>
  <c r="I97" i="47"/>
  <c r="F98" i="47"/>
  <c r="G98" i="47"/>
  <c r="H98" i="47"/>
  <c r="I98" i="47"/>
  <c r="F99" i="47"/>
  <c r="G99" i="47"/>
  <c r="H99" i="47"/>
  <c r="I99" i="47"/>
  <c r="F100" i="47"/>
  <c r="G100" i="47"/>
  <c r="H100" i="47"/>
  <c r="I100" i="47"/>
  <c r="F101" i="47"/>
  <c r="G101" i="47"/>
  <c r="H101" i="47"/>
  <c r="I101" i="47"/>
  <c r="F102" i="47"/>
  <c r="G102" i="47"/>
  <c r="H102" i="47"/>
  <c r="I102" i="47"/>
  <c r="F103" i="47"/>
  <c r="G103" i="47"/>
  <c r="H103" i="47"/>
  <c r="I103" i="47"/>
  <c r="F104" i="47"/>
  <c r="G104" i="47"/>
  <c r="H104" i="47"/>
  <c r="I104" i="47"/>
  <c r="G5" i="47"/>
  <c r="H5" i="47"/>
  <c r="I5" i="47"/>
  <c r="F5" i="47"/>
  <c r="B13" i="47"/>
  <c r="C13" i="47" s="1"/>
  <c r="D13" i="47" s="1"/>
  <c r="E13" i="47" s="1"/>
  <c r="B14" i="47" s="1"/>
  <c r="C14" i="47" s="1"/>
  <c r="D14" i="47" s="1"/>
  <c r="E14" i="47" s="1"/>
  <c r="B15" i="47" s="1"/>
  <c r="C15" i="47" s="1"/>
  <c r="D15" i="47" s="1"/>
  <c r="E15" i="47" s="1"/>
  <c r="B16" i="47" s="1"/>
  <c r="C16" i="47" s="1"/>
  <c r="D16" i="47" s="1"/>
  <c r="E16" i="47" s="1"/>
  <c r="B17" i="47" s="1"/>
  <c r="C17" i="47" s="1"/>
  <c r="D17" i="47" s="1"/>
  <c r="E17" i="47" s="1"/>
  <c r="B18" i="47" s="1"/>
  <c r="C18" i="47" s="1"/>
  <c r="D18" i="47" s="1"/>
  <c r="E18" i="47" s="1"/>
  <c r="B19" i="47" s="1"/>
  <c r="C19" i="47" s="1"/>
  <c r="D19" i="47" s="1"/>
  <c r="E19" i="47" s="1"/>
  <c r="B20" i="47" s="1"/>
  <c r="C20" i="47" s="1"/>
  <c r="D20" i="47" s="1"/>
  <c r="E20" i="47" s="1"/>
  <c r="B21" i="47" s="1"/>
  <c r="C21" i="47" s="1"/>
  <c r="D21" i="47" s="1"/>
  <c r="E21" i="47" s="1"/>
  <c r="B22" i="47" s="1"/>
  <c r="C22" i="47" s="1"/>
  <c r="D22" i="47" s="1"/>
  <c r="E22" i="47" s="1"/>
  <c r="B23" i="47" s="1"/>
  <c r="C23" i="47" s="1"/>
  <c r="D23" i="47" s="1"/>
  <c r="E23" i="47" s="1"/>
  <c r="B24" i="47" s="1"/>
  <c r="C24" i="47" s="1"/>
  <c r="D24" i="47" s="1"/>
  <c r="E24" i="47" s="1"/>
  <c r="B25" i="47" s="1"/>
  <c r="C25" i="47" s="1"/>
  <c r="D25" i="47" s="1"/>
  <c r="E25" i="47" s="1"/>
  <c r="B26" i="47" s="1"/>
  <c r="C26" i="47" s="1"/>
  <c r="D26" i="47" s="1"/>
  <c r="E26" i="47" s="1"/>
  <c r="B27" i="47" s="1"/>
  <c r="C27" i="47" s="1"/>
  <c r="D27" i="47" s="1"/>
  <c r="E27" i="47" s="1"/>
  <c r="B28" i="47" s="1"/>
  <c r="C28" i="47" s="1"/>
  <c r="D28" i="47" s="1"/>
  <c r="E28" i="47" s="1"/>
  <c r="B29" i="47" s="1"/>
  <c r="C29" i="47" s="1"/>
  <c r="D29" i="47" s="1"/>
  <c r="E29" i="47" s="1"/>
  <c r="B30" i="47" s="1"/>
  <c r="C30" i="47" s="1"/>
  <c r="D30" i="47" s="1"/>
  <c r="E30" i="47" s="1"/>
  <c r="B31" i="47" s="1"/>
  <c r="C31" i="47" s="1"/>
  <c r="D31" i="47" s="1"/>
  <c r="E31" i="47" s="1"/>
  <c r="B32" i="47" s="1"/>
  <c r="C32" i="47" s="1"/>
  <c r="D32" i="47" s="1"/>
  <c r="E32" i="47" s="1"/>
  <c r="B33" i="47" s="1"/>
  <c r="C33" i="47" s="1"/>
  <c r="D33" i="47" s="1"/>
  <c r="E33" i="47" s="1"/>
  <c r="B34" i="47" s="1"/>
  <c r="C34" i="47" s="1"/>
  <c r="D34" i="47" s="1"/>
  <c r="E34" i="47" s="1"/>
  <c r="B35" i="47" s="1"/>
  <c r="C35" i="47" s="1"/>
  <c r="D35" i="47" s="1"/>
  <c r="E35" i="47" s="1"/>
  <c r="B36" i="47" s="1"/>
  <c r="C36" i="47" s="1"/>
  <c r="D36" i="47" s="1"/>
  <c r="E36" i="47" s="1"/>
  <c r="B37" i="47" s="1"/>
  <c r="C37" i="47" s="1"/>
  <c r="D37" i="47" s="1"/>
  <c r="E37" i="47" s="1"/>
  <c r="B38" i="47" s="1"/>
  <c r="C38" i="47" s="1"/>
  <c r="D38" i="47" s="1"/>
  <c r="E38" i="47" s="1"/>
  <c r="B39" i="47" s="1"/>
  <c r="C39" i="47" s="1"/>
  <c r="D39" i="47" s="1"/>
  <c r="E39" i="47" s="1"/>
  <c r="B40" i="47" s="1"/>
  <c r="C40" i="47" s="1"/>
  <c r="D40" i="47" s="1"/>
  <c r="E40" i="47" s="1"/>
  <c r="B41" i="47" s="1"/>
  <c r="C41" i="47" s="1"/>
  <c r="D41" i="47" s="1"/>
  <c r="E41" i="47" s="1"/>
  <c r="B42" i="47" s="1"/>
  <c r="C42" i="47" s="1"/>
  <c r="D42" i="47" s="1"/>
  <c r="E42" i="47" s="1"/>
  <c r="B43" i="47" s="1"/>
  <c r="C43" i="47" s="1"/>
  <c r="D43" i="47" s="1"/>
  <c r="E43" i="47" s="1"/>
  <c r="B44" i="47" s="1"/>
  <c r="C44" i="47" s="1"/>
  <c r="D44" i="47" s="1"/>
  <c r="E44" i="47" s="1"/>
  <c r="B45" i="47" s="1"/>
  <c r="C45" i="47" s="1"/>
  <c r="D45" i="47" s="1"/>
  <c r="E45" i="47" s="1"/>
  <c r="B46" i="47" s="1"/>
  <c r="C46" i="47" s="1"/>
  <c r="D46" i="47" s="1"/>
  <c r="E46" i="47" s="1"/>
  <c r="B47" i="47" s="1"/>
  <c r="C47" i="47" s="1"/>
  <c r="D47" i="47" s="1"/>
  <c r="E47" i="47" s="1"/>
  <c r="B48" i="47" s="1"/>
  <c r="C48" i="47" s="1"/>
  <c r="D48" i="47" s="1"/>
  <c r="E48" i="47" s="1"/>
  <c r="B49" i="47" s="1"/>
  <c r="C49" i="47" s="1"/>
  <c r="D49" i="47" s="1"/>
  <c r="E49" i="47" s="1"/>
  <c r="B50" i="47" s="1"/>
  <c r="C50" i="47" s="1"/>
  <c r="D50" i="47" s="1"/>
  <c r="E50" i="47" s="1"/>
  <c r="B51" i="47" s="1"/>
  <c r="C51" i="47" s="1"/>
  <c r="D51" i="47" s="1"/>
  <c r="E51" i="47" s="1"/>
  <c r="B52" i="47" s="1"/>
  <c r="C52" i="47" s="1"/>
  <c r="D52" i="47" s="1"/>
  <c r="E52" i="47" s="1"/>
  <c r="B53" i="47" s="1"/>
  <c r="C53" i="47" s="1"/>
  <c r="D53" i="47" s="1"/>
  <c r="E53" i="47" s="1"/>
  <c r="B54" i="47" s="1"/>
  <c r="C54" i="47" s="1"/>
  <c r="D54" i="47" s="1"/>
  <c r="E54" i="47" s="1"/>
  <c r="B55" i="47" s="1"/>
  <c r="C55" i="47" s="1"/>
  <c r="D55" i="47" s="1"/>
  <c r="E55" i="47" s="1"/>
  <c r="B56" i="47" s="1"/>
  <c r="C56" i="47" s="1"/>
  <c r="D56" i="47" s="1"/>
  <c r="E56" i="47" s="1"/>
  <c r="B57" i="47" s="1"/>
  <c r="C57" i="47" s="1"/>
  <c r="D57" i="47" s="1"/>
  <c r="E57" i="47" s="1"/>
  <c r="B58" i="47" s="1"/>
  <c r="C58" i="47" s="1"/>
  <c r="D58" i="47" s="1"/>
  <c r="E58" i="47" s="1"/>
  <c r="B59" i="47" s="1"/>
  <c r="C59" i="47" s="1"/>
  <c r="D59" i="47" s="1"/>
  <c r="E59" i="47" s="1"/>
  <c r="B60" i="47" s="1"/>
  <c r="C60" i="47" s="1"/>
  <c r="D60" i="47" s="1"/>
  <c r="E60" i="47" s="1"/>
  <c r="B61" i="47" s="1"/>
  <c r="C61" i="47" s="1"/>
  <c r="D61" i="47" s="1"/>
  <c r="E61" i="47" s="1"/>
  <c r="B62" i="47" s="1"/>
  <c r="C62" i="47" s="1"/>
  <c r="D62" i="47" s="1"/>
  <c r="E62" i="47" s="1"/>
  <c r="B63" i="47" s="1"/>
  <c r="C63" i="47" s="1"/>
  <c r="D63" i="47" s="1"/>
  <c r="E63" i="47" s="1"/>
  <c r="B64" i="47" s="1"/>
  <c r="C64" i="47" s="1"/>
  <c r="D64" i="47" s="1"/>
  <c r="E64" i="47" s="1"/>
  <c r="B65" i="47" s="1"/>
  <c r="C65" i="47" s="1"/>
  <c r="D65" i="47" s="1"/>
  <c r="E65" i="47" s="1"/>
  <c r="B66" i="47" s="1"/>
  <c r="C66" i="47" s="1"/>
  <c r="D66" i="47" s="1"/>
  <c r="E66" i="47" s="1"/>
  <c r="B67" i="47" s="1"/>
  <c r="C67" i="47" s="1"/>
  <c r="D67" i="47" s="1"/>
  <c r="E67" i="47" s="1"/>
  <c r="B68" i="47" s="1"/>
  <c r="C68" i="47" s="1"/>
  <c r="D68" i="47" s="1"/>
  <c r="E68" i="47" s="1"/>
  <c r="B69" i="47" s="1"/>
  <c r="C69" i="47" s="1"/>
  <c r="D69" i="47" s="1"/>
  <c r="E69" i="47" s="1"/>
  <c r="B70" i="47" s="1"/>
  <c r="C70" i="47" s="1"/>
  <c r="D70" i="47" s="1"/>
  <c r="E70" i="47" s="1"/>
  <c r="B71" i="47" s="1"/>
  <c r="C71" i="47" s="1"/>
  <c r="D71" i="47" s="1"/>
  <c r="E71" i="47" s="1"/>
  <c r="B72" i="47" s="1"/>
  <c r="C72" i="47" s="1"/>
  <c r="D72" i="47" s="1"/>
  <c r="E72" i="47" s="1"/>
  <c r="B73" i="47" s="1"/>
  <c r="C73" i="47" s="1"/>
  <c r="D73" i="47" s="1"/>
  <c r="E73" i="47" s="1"/>
  <c r="B74" i="47" s="1"/>
  <c r="C74" i="47" s="1"/>
  <c r="D74" i="47" s="1"/>
  <c r="E74" i="47" s="1"/>
  <c r="B75" i="47" s="1"/>
  <c r="C75" i="47" s="1"/>
  <c r="D75" i="47" s="1"/>
  <c r="E75" i="47" s="1"/>
  <c r="B76" i="47" s="1"/>
  <c r="C76" i="47" s="1"/>
  <c r="D76" i="47" s="1"/>
  <c r="E76" i="47" s="1"/>
  <c r="B77" i="47" s="1"/>
  <c r="C77" i="47" s="1"/>
  <c r="D77" i="47" s="1"/>
  <c r="E77" i="47" s="1"/>
  <c r="B78" i="47" s="1"/>
  <c r="C78" i="47" s="1"/>
  <c r="D78" i="47" s="1"/>
  <c r="E78" i="47" s="1"/>
  <c r="B79" i="47" s="1"/>
  <c r="C79" i="47" s="1"/>
  <c r="D79" i="47" s="1"/>
  <c r="E79" i="47" s="1"/>
  <c r="B80" i="47" s="1"/>
  <c r="C80" i="47" s="1"/>
  <c r="D80" i="47" s="1"/>
  <c r="E80" i="47" s="1"/>
  <c r="B81" i="47" s="1"/>
  <c r="C81" i="47" s="1"/>
  <c r="D81" i="47" s="1"/>
  <c r="E81" i="47" s="1"/>
  <c r="B82" i="47" s="1"/>
  <c r="C82" i="47" s="1"/>
  <c r="D82" i="47" s="1"/>
  <c r="E82" i="47" s="1"/>
  <c r="B83" i="47" s="1"/>
  <c r="C83" i="47" s="1"/>
  <c r="D83" i="47" s="1"/>
  <c r="E83" i="47" s="1"/>
  <c r="B84" i="47" s="1"/>
  <c r="C84" i="47" s="1"/>
  <c r="D84" i="47" s="1"/>
  <c r="E84" i="47" s="1"/>
  <c r="B85" i="47" s="1"/>
  <c r="C85" i="47" s="1"/>
  <c r="D85" i="47" s="1"/>
  <c r="E85" i="47" s="1"/>
  <c r="B86" i="47" s="1"/>
  <c r="C86" i="47" s="1"/>
  <c r="D86" i="47" s="1"/>
  <c r="E86" i="47" s="1"/>
  <c r="B87" i="47" s="1"/>
  <c r="C87" i="47" s="1"/>
  <c r="D87" i="47" s="1"/>
  <c r="E87" i="47" s="1"/>
  <c r="B88" i="47" s="1"/>
  <c r="C88" i="47" s="1"/>
  <c r="D88" i="47" s="1"/>
  <c r="E88" i="47" s="1"/>
  <c r="B89" i="47" s="1"/>
  <c r="C89" i="47" s="1"/>
  <c r="D89" i="47" s="1"/>
  <c r="E89" i="47" s="1"/>
  <c r="B90" i="47" s="1"/>
  <c r="C90" i="47" s="1"/>
  <c r="D90" i="47" s="1"/>
  <c r="E90" i="47" s="1"/>
  <c r="B91" i="47" s="1"/>
  <c r="C91" i="47" s="1"/>
  <c r="D91" i="47" s="1"/>
  <c r="E91" i="47" s="1"/>
  <c r="B92" i="47" s="1"/>
  <c r="C92" i="47" s="1"/>
  <c r="D92" i="47" s="1"/>
  <c r="E92" i="47" s="1"/>
  <c r="B93" i="47" s="1"/>
  <c r="C93" i="47" s="1"/>
  <c r="D93" i="47" s="1"/>
  <c r="E93" i="47" s="1"/>
  <c r="B94" i="47" s="1"/>
  <c r="C94" i="47" s="1"/>
  <c r="D94" i="47" s="1"/>
  <c r="E94" i="47" s="1"/>
  <c r="B95" i="47" s="1"/>
  <c r="C95" i="47" s="1"/>
  <c r="D95" i="47" s="1"/>
  <c r="E95" i="47" s="1"/>
  <c r="B96" i="47" s="1"/>
  <c r="C96" i="47" s="1"/>
  <c r="D96" i="47" s="1"/>
  <c r="E96" i="47" s="1"/>
  <c r="B97" i="47" s="1"/>
  <c r="C97" i="47" s="1"/>
  <c r="D97" i="47" s="1"/>
  <c r="E97" i="47" s="1"/>
  <c r="B98" i="47" s="1"/>
  <c r="C98" i="47" s="1"/>
  <c r="D98" i="47" s="1"/>
  <c r="E98" i="47" s="1"/>
  <c r="B99" i="47" s="1"/>
  <c r="C99" i="47" s="1"/>
  <c r="D99" i="47" s="1"/>
  <c r="E99" i="47" s="1"/>
  <c r="B100" i="47" s="1"/>
  <c r="C100" i="47" s="1"/>
  <c r="D100" i="47" s="1"/>
  <c r="E100" i="47" s="1"/>
  <c r="B101" i="47" s="1"/>
  <c r="C101" i="47" s="1"/>
  <c r="D101" i="47" s="1"/>
  <c r="E101" i="47" s="1"/>
  <c r="B102" i="47" s="1"/>
  <c r="C102" i="47" s="1"/>
  <c r="D102" i="47" s="1"/>
  <c r="E102" i="47" s="1"/>
  <c r="B103" i="47" s="1"/>
  <c r="C103" i="47" s="1"/>
  <c r="D103" i="47" s="1"/>
  <c r="E103" i="47" s="1"/>
  <c r="B104" i="47" s="1"/>
  <c r="C104" i="47" s="1"/>
  <c r="D104" i="47" s="1"/>
  <c r="E104" i="47" s="1"/>
  <c r="E6" i="47"/>
  <c r="B7" i="47" s="1"/>
  <c r="C7" i="47" s="1"/>
  <c r="D7" i="47" s="1"/>
  <c r="E7" i="47" s="1"/>
  <c r="B8" i="47" s="1"/>
  <c r="C8" i="47" s="1"/>
  <c r="D8" i="47" s="1"/>
  <c r="E8" i="47" s="1"/>
  <c r="B9" i="47" s="1"/>
  <c r="C9" i="47" s="1"/>
  <c r="D9" i="47" s="1"/>
  <c r="E9" i="47" s="1"/>
  <c r="B10" i="47" s="1"/>
  <c r="C10" i="47" s="1"/>
  <c r="D10" i="47" s="1"/>
  <c r="E10" i="47" s="1"/>
  <c r="B11" i="47" s="1"/>
  <c r="C11" i="47" s="1"/>
  <c r="D11" i="47" s="1"/>
  <c r="E11" i="47" s="1"/>
  <c r="B12" i="47" s="1"/>
  <c r="C12" i="47" s="1"/>
  <c r="D12" i="47" s="1"/>
  <c r="E12" i="47" s="1"/>
  <c r="D6" i="47"/>
  <c r="C6" i="47"/>
  <c r="B6" i="47"/>
  <c r="D5" i="47"/>
  <c r="E5" i="47" s="1"/>
  <c r="C5" i="47"/>
  <c r="B5" i="47"/>
  <c r="C3" i="47"/>
  <c r="N53" i="50" l="1"/>
  <c r="F53" i="50"/>
  <c r="O100" i="49"/>
  <c r="O92" i="49"/>
  <c r="O84" i="49"/>
  <c r="O76" i="49"/>
  <c r="O68" i="49"/>
  <c r="O60" i="49"/>
  <c r="O52" i="49"/>
  <c r="O44" i="49"/>
  <c r="R66" i="49"/>
  <c r="O94" i="49"/>
  <c r="O86" i="49"/>
  <c r="O78" i="49"/>
  <c r="O70" i="49"/>
  <c r="O62" i="49"/>
  <c r="O54" i="49"/>
  <c r="O46" i="49"/>
  <c r="R40" i="49"/>
  <c r="O38" i="49"/>
  <c r="R32" i="49"/>
  <c r="O30" i="49"/>
  <c r="R24" i="49"/>
  <c r="O22" i="49"/>
  <c r="R16" i="49"/>
  <c r="O14" i="49"/>
  <c r="R8" i="49"/>
  <c r="R58" i="49"/>
  <c r="O25" i="49"/>
  <c r="O17" i="49"/>
  <c r="R50" i="49"/>
  <c r="O36" i="49"/>
  <c r="O28" i="49"/>
  <c r="O20" i="49"/>
  <c r="O12" i="49"/>
  <c r="O4" i="49"/>
  <c r="R42" i="49"/>
  <c r="R98" i="49"/>
  <c r="R34" i="49"/>
  <c r="R90" i="49"/>
  <c r="R26" i="49"/>
  <c r="R82" i="49"/>
  <c r="R18" i="49"/>
  <c r="R74" i="49"/>
  <c r="R10" i="49"/>
  <c r="R97" i="49"/>
  <c r="R89" i="49"/>
  <c r="R81" i="49"/>
  <c r="R73" i="49"/>
  <c r="R65" i="49"/>
  <c r="R57" i="49"/>
  <c r="R49" i="49"/>
  <c r="R41" i="49"/>
  <c r="R33" i="49"/>
  <c r="R25" i="49"/>
  <c r="R17" i="49"/>
  <c r="R9" i="49"/>
  <c r="R96" i="49"/>
  <c r="R88" i="49"/>
  <c r="R80" i="49"/>
  <c r="R72" i="49"/>
  <c r="R64" i="49"/>
  <c r="R56" i="49"/>
  <c r="R48" i="49"/>
  <c r="O95" i="49"/>
  <c r="O87" i="49"/>
  <c r="O79" i="49"/>
  <c r="O71" i="49"/>
  <c r="O63" i="49"/>
  <c r="O55" i="49"/>
  <c r="O47" i="49"/>
  <c r="O39" i="49"/>
  <c r="O31" i="49"/>
  <c r="O23" i="49"/>
  <c r="O15" i="49"/>
  <c r="O7" i="49"/>
  <c r="R95" i="49"/>
  <c r="R87" i="49"/>
  <c r="R79" i="49"/>
  <c r="R71" i="49"/>
  <c r="R63" i="49"/>
  <c r="R55" i="49"/>
  <c r="R47" i="49"/>
  <c r="R39" i="49"/>
  <c r="R31" i="49"/>
  <c r="R23" i="49"/>
  <c r="R15" i="49"/>
  <c r="R7" i="49"/>
  <c r="O98" i="49"/>
  <c r="O90" i="49"/>
  <c r="O82" i="49"/>
  <c r="O74" i="49"/>
  <c r="O66" i="49"/>
  <c r="O58" i="49"/>
  <c r="L50" i="49"/>
  <c r="O42" i="49"/>
  <c r="L34" i="49"/>
  <c r="L26" i="49"/>
  <c r="O18" i="49"/>
  <c r="L10" i="49"/>
  <c r="R94" i="49"/>
  <c r="R86" i="49"/>
  <c r="R78" i="49"/>
  <c r="R70" i="49"/>
  <c r="R62" i="49"/>
  <c r="R54" i="49"/>
  <c r="R46" i="49"/>
  <c r="R38" i="49"/>
  <c r="R30" i="49"/>
  <c r="R22" i="49"/>
  <c r="R14" i="49"/>
  <c r="R6" i="49"/>
  <c r="O101" i="49"/>
  <c r="O93" i="49"/>
  <c r="O85" i="49"/>
  <c r="O77" i="49"/>
  <c r="O69" i="49"/>
  <c r="O61" i="49"/>
  <c r="O53" i="49"/>
  <c r="O45" i="49"/>
  <c r="O37" i="49"/>
  <c r="O29" i="49"/>
  <c r="O21" i="49"/>
  <c r="O13" i="49"/>
  <c r="O5" i="49"/>
  <c r="R101" i="49"/>
  <c r="R93" i="49"/>
  <c r="R85" i="49"/>
  <c r="R77" i="49"/>
  <c r="R69" i="49"/>
  <c r="R61" i="49"/>
  <c r="R53" i="49"/>
  <c r="R45" i="49"/>
  <c r="R37" i="49"/>
  <c r="R29" i="49"/>
  <c r="R21" i="49"/>
  <c r="R13" i="49"/>
  <c r="R5" i="49"/>
  <c r="O96" i="49"/>
  <c r="O88" i="49"/>
  <c r="O80" i="49"/>
  <c r="O72" i="49"/>
  <c r="O64" i="49"/>
  <c r="O56" i="49"/>
  <c r="O48" i="49"/>
  <c r="O40" i="49"/>
  <c r="O32" i="49"/>
  <c r="O24" i="49"/>
  <c r="O16" i="49"/>
  <c r="O8" i="49"/>
  <c r="R100" i="49"/>
  <c r="R92" i="49"/>
  <c r="R84" i="49"/>
  <c r="R76" i="49"/>
  <c r="R68" i="49"/>
  <c r="R60" i="49"/>
  <c r="R52" i="49"/>
  <c r="R44" i="49"/>
  <c r="R36" i="49"/>
  <c r="R28" i="49"/>
  <c r="R20" i="49"/>
  <c r="R12" i="49"/>
  <c r="R4" i="49"/>
  <c r="O99" i="49"/>
  <c r="O91" i="49"/>
  <c r="O83" i="49"/>
  <c r="O75" i="49"/>
  <c r="O67" i="49"/>
  <c r="O59" i="49"/>
  <c r="O51" i="49"/>
  <c r="O43" i="49"/>
  <c r="O35" i="49"/>
  <c r="O27" i="49"/>
  <c r="O19" i="49"/>
  <c r="O11" i="49"/>
  <c r="O6" i="49"/>
  <c r="O3" i="49"/>
  <c r="R99" i="49"/>
  <c r="R91" i="49"/>
  <c r="R83" i="49"/>
  <c r="R75" i="49"/>
  <c r="R67" i="49"/>
  <c r="R59" i="49"/>
  <c r="R51" i="49"/>
  <c r="R43" i="49"/>
  <c r="R35" i="49"/>
  <c r="R27" i="49"/>
  <c r="R19" i="49"/>
  <c r="R11" i="49"/>
  <c r="R3" i="49"/>
  <c r="L58" i="49"/>
  <c r="O50" i="49"/>
  <c r="O34" i="49"/>
  <c r="O26" i="49"/>
  <c r="O10" i="49"/>
  <c r="O97" i="49"/>
  <c r="O89" i="49"/>
  <c r="O81" i="49"/>
  <c r="O73" i="49"/>
  <c r="O65" i="49"/>
  <c r="O57" i="49"/>
  <c r="O9" i="49"/>
  <c r="R2" i="49"/>
  <c r="O33" i="49"/>
  <c r="O49" i="49"/>
  <c r="O41" i="49"/>
  <c r="L97" i="49"/>
  <c r="L89" i="49"/>
  <c r="L81" i="49"/>
  <c r="L73" i="49"/>
  <c r="L65" i="49"/>
  <c r="L57" i="49"/>
  <c r="L49" i="49"/>
  <c r="L41" i="49"/>
  <c r="L33" i="49"/>
  <c r="L25" i="49"/>
  <c r="L17" i="49"/>
  <c r="L9" i="49"/>
  <c r="L98" i="49"/>
  <c r="L90" i="49"/>
  <c r="L82" i="49"/>
  <c r="L74" i="49"/>
  <c r="L66" i="49"/>
  <c r="L18" i="49"/>
  <c r="L96" i="49"/>
  <c r="L88" i="49"/>
  <c r="L80" i="49"/>
  <c r="L72" i="49"/>
  <c r="L64" i="49"/>
  <c r="L56" i="49"/>
  <c r="L48" i="49"/>
  <c r="L40" i="49"/>
  <c r="L32" i="49"/>
  <c r="L24" i="49"/>
  <c r="L16" i="49"/>
  <c r="L8" i="49"/>
  <c r="L95" i="49"/>
  <c r="L87" i="49"/>
  <c r="L79" i="49"/>
  <c r="L71" i="49"/>
  <c r="L63" i="49"/>
  <c r="L55" i="49"/>
  <c r="L47" i="49"/>
  <c r="L39" i="49"/>
  <c r="L31" i="49"/>
  <c r="L23" i="49"/>
  <c r="L15" i="49"/>
  <c r="L7" i="49"/>
  <c r="L94" i="49"/>
  <c r="L86" i="49"/>
  <c r="L78" i="49"/>
  <c r="L70" i="49"/>
  <c r="L62" i="49"/>
  <c r="L54" i="49"/>
  <c r="L46" i="49"/>
  <c r="L38" i="49"/>
  <c r="L30" i="49"/>
  <c r="L22" i="49"/>
  <c r="L14" i="49"/>
  <c r="L6" i="49"/>
  <c r="L101" i="49"/>
  <c r="L93" i="49"/>
  <c r="L85" i="49"/>
  <c r="L77" i="49"/>
  <c r="L69" i="49"/>
  <c r="L61" i="49"/>
  <c r="L53" i="49"/>
  <c r="L45" i="49"/>
  <c r="L37" i="49"/>
  <c r="L29" i="49"/>
  <c r="L21" i="49"/>
  <c r="L13" i="49"/>
  <c r="L5" i="49"/>
  <c r="L42" i="49"/>
  <c r="L100" i="49"/>
  <c r="L92" i="49"/>
  <c r="L84" i="49"/>
  <c r="L76" i="49"/>
  <c r="L68" i="49"/>
  <c r="L60" i="49"/>
  <c r="L52" i="49"/>
  <c r="L44" i="49"/>
  <c r="L36" i="49"/>
  <c r="L28" i="49"/>
  <c r="L20" i="49"/>
  <c r="L12" i="49"/>
  <c r="L4" i="49"/>
  <c r="L99" i="49"/>
  <c r="L91" i="49"/>
  <c r="L83" i="49"/>
  <c r="L75" i="49"/>
  <c r="L67" i="49"/>
  <c r="L59" i="49"/>
  <c r="L51" i="49"/>
  <c r="L43" i="49"/>
  <c r="L35" i="49"/>
  <c r="L27" i="49"/>
  <c r="L19" i="49"/>
  <c r="L11" i="49"/>
  <c r="L3" i="49"/>
  <c r="O2" i="49"/>
  <c r="L2" i="49"/>
  <c r="T4" i="48"/>
  <c r="T98" i="48"/>
  <c r="T90" i="48"/>
  <c r="T10" i="48"/>
  <c r="T34" i="48"/>
  <c r="T82" i="48"/>
  <c r="T74" i="48"/>
  <c r="T66" i="48"/>
  <c r="T58" i="48"/>
  <c r="T50" i="48"/>
  <c r="T42" i="48"/>
  <c r="T26" i="48"/>
  <c r="T18" i="48"/>
  <c r="T97" i="48"/>
  <c r="T89" i="48"/>
  <c r="T81" i="48"/>
  <c r="T73" i="48"/>
  <c r="T65" i="48"/>
  <c r="T57" i="48"/>
  <c r="T49" i="48"/>
  <c r="T41" i="48"/>
  <c r="T33" i="48"/>
  <c r="T25" i="48"/>
  <c r="T17" i="48"/>
  <c r="T9" i="48"/>
  <c r="T96" i="48"/>
  <c r="T88" i="48"/>
  <c r="T80" i="48"/>
  <c r="T72" i="48"/>
  <c r="T64" i="48"/>
  <c r="T56" i="48"/>
  <c r="T48" i="48"/>
  <c r="T40" i="48"/>
  <c r="T32" i="48"/>
  <c r="T24" i="48"/>
  <c r="T16" i="48"/>
  <c r="T8" i="48"/>
  <c r="T95" i="48"/>
  <c r="T87" i="48"/>
  <c r="T79" i="48"/>
  <c r="T71" i="48"/>
  <c r="T63" i="48"/>
  <c r="T55" i="48"/>
  <c r="T47" i="48"/>
  <c r="T39" i="48"/>
  <c r="T31" i="48"/>
  <c r="T23" i="48"/>
  <c r="T15" i="48"/>
  <c r="T7" i="48"/>
  <c r="T94" i="48"/>
  <c r="T86" i="48"/>
  <c r="T78" i="48"/>
  <c r="T70" i="48"/>
  <c r="T62" i="48"/>
  <c r="T54" i="48"/>
  <c r="T46" i="48"/>
  <c r="T38" i="48"/>
  <c r="T30" i="48"/>
  <c r="T22" i="48"/>
  <c r="T14" i="48"/>
  <c r="T6" i="48"/>
  <c r="T101" i="48"/>
  <c r="T93" i="48"/>
  <c r="T85" i="48"/>
  <c r="T77" i="48"/>
  <c r="T69" i="48"/>
  <c r="T61" i="48"/>
  <c r="T53" i="48"/>
  <c r="T45" i="48"/>
  <c r="T37" i="48"/>
  <c r="T29" i="48"/>
  <c r="T21" i="48"/>
  <c r="T13" i="48"/>
  <c r="T5" i="48"/>
  <c r="T100" i="48"/>
  <c r="T92" i="48"/>
  <c r="T84" i="48"/>
  <c r="T76" i="48"/>
  <c r="T68" i="48"/>
  <c r="T60" i="48"/>
  <c r="T52" i="48"/>
  <c r="T44" i="48"/>
  <c r="T36" i="48"/>
  <c r="T28" i="48"/>
  <c r="T20" i="48"/>
  <c r="T12" i="48"/>
  <c r="T99" i="48"/>
  <c r="T91" i="48"/>
  <c r="T83" i="48"/>
  <c r="T75" i="48"/>
  <c r="T67" i="48"/>
  <c r="T59" i="48"/>
  <c r="T51" i="48"/>
  <c r="T43" i="48"/>
  <c r="T35" i="48"/>
  <c r="T27" i="48"/>
  <c r="T19" i="48"/>
  <c r="T11" i="48"/>
  <c r="T3" i="48"/>
  <c r="T2" i="48"/>
  <c r="Z98" i="48"/>
  <c r="Z90" i="48"/>
  <c r="Z82" i="48"/>
  <c r="Z74" i="48"/>
  <c r="Z66" i="48"/>
  <c r="Z50" i="48"/>
  <c r="Z42" i="48"/>
  <c r="Z34" i="48"/>
  <c r="Z26" i="48"/>
  <c r="Z18" i="48"/>
  <c r="Z10" i="48"/>
  <c r="Z58" i="48"/>
  <c r="Z97" i="48"/>
  <c r="Z89" i="48"/>
  <c r="Z81" i="48"/>
  <c r="Z73" i="48"/>
  <c r="Z65" i="48"/>
  <c r="Z57" i="48"/>
  <c r="Z49" i="48"/>
  <c r="Z41" i="48"/>
  <c r="Z33" i="48"/>
  <c r="Z25" i="48"/>
  <c r="Z17" i="48"/>
  <c r="Z9" i="48"/>
  <c r="Z96" i="48"/>
  <c r="Z88" i="48"/>
  <c r="Z80" i="48"/>
  <c r="Z72" i="48"/>
  <c r="Z64" i="48"/>
  <c r="Z56" i="48"/>
  <c r="Z48" i="48"/>
  <c r="Z40" i="48"/>
  <c r="Z32" i="48"/>
  <c r="Z24" i="48"/>
  <c r="Z16" i="48"/>
  <c r="Z8" i="48"/>
  <c r="Z95" i="48"/>
  <c r="Z87" i="48"/>
  <c r="Z79" i="48"/>
  <c r="Z71" i="48"/>
  <c r="Z63" i="48"/>
  <c r="Z55" i="48"/>
  <c r="Z47" i="48"/>
  <c r="Z39" i="48"/>
  <c r="Z31" i="48"/>
  <c r="Z23" i="48"/>
  <c r="Z15" i="48"/>
  <c r="Z7" i="48"/>
  <c r="Z94" i="48"/>
  <c r="Z86" i="48"/>
  <c r="Z78" i="48"/>
  <c r="Z70" i="48"/>
  <c r="Z62" i="48"/>
  <c r="Z54" i="48"/>
  <c r="Z46" i="48"/>
  <c r="Z38" i="48"/>
  <c r="Z30" i="48"/>
  <c r="Z22" i="48"/>
  <c r="Z14" i="48"/>
  <c r="Z6" i="48"/>
  <c r="Z101" i="48"/>
  <c r="Z93" i="48"/>
  <c r="Z85" i="48"/>
  <c r="Z77" i="48"/>
  <c r="Z69" i="48"/>
  <c r="Z61" i="48"/>
  <c r="Z53" i="48"/>
  <c r="Z45" i="48"/>
  <c r="Z37" i="48"/>
  <c r="Z29" i="48"/>
  <c r="Z21" i="48"/>
  <c r="Z13" i="48"/>
  <c r="Z5" i="48"/>
  <c r="Z100" i="48"/>
  <c r="Z92" i="48"/>
  <c r="Z84" i="48"/>
  <c r="Z76" i="48"/>
  <c r="Z68" i="48"/>
  <c r="Z60" i="48"/>
  <c r="Z52" i="48"/>
  <c r="Z44" i="48"/>
  <c r="Z36" i="48"/>
  <c r="Z28" i="48"/>
  <c r="Z20" i="48"/>
  <c r="Z12" i="48"/>
  <c r="Z4" i="48"/>
  <c r="Q15" i="48"/>
  <c r="Q7" i="48"/>
  <c r="Z99" i="48"/>
  <c r="Z91" i="48"/>
  <c r="Z83" i="48"/>
  <c r="Z75" i="48"/>
  <c r="Z67" i="48"/>
  <c r="Z59" i="48"/>
  <c r="Z51" i="48"/>
  <c r="Z43" i="48"/>
  <c r="Z35" i="48"/>
  <c r="Z27" i="48"/>
  <c r="Z19" i="48"/>
  <c r="Z11" i="48"/>
  <c r="Z3" i="48"/>
  <c r="Q81" i="48"/>
  <c r="Q17" i="48"/>
  <c r="Z2" i="48"/>
  <c r="Q65" i="48"/>
  <c r="Q57" i="48"/>
  <c r="Q49" i="48"/>
  <c r="Q41" i="48"/>
  <c r="Q97" i="48"/>
  <c r="Q33" i="48"/>
  <c r="Q4" i="48"/>
  <c r="Q89" i="48"/>
  <c r="Q25" i="48"/>
  <c r="Q73" i="48"/>
  <c r="Q9" i="48"/>
  <c r="Q98" i="48"/>
  <c r="Q90" i="48"/>
  <c r="Q82" i="48"/>
  <c r="Q74" i="48"/>
  <c r="Q66" i="48"/>
  <c r="Q58" i="48"/>
  <c r="Q50" i="48"/>
  <c r="Q42" i="48"/>
  <c r="Q34" i="48"/>
  <c r="Q26" i="48"/>
  <c r="Q18" i="48"/>
  <c r="Q10" i="48"/>
  <c r="Q96" i="48"/>
  <c r="Q88" i="48"/>
  <c r="Q80" i="48"/>
  <c r="Q72" i="48"/>
  <c r="Q64" i="48"/>
  <c r="Q56" i="48"/>
  <c r="Q48" i="48"/>
  <c r="Q40" i="48"/>
  <c r="Q32" i="48"/>
  <c r="Q24" i="48"/>
  <c r="Q16" i="48"/>
  <c r="Q8" i="48"/>
  <c r="Q95" i="48"/>
  <c r="Q87" i="48"/>
  <c r="Q79" i="48"/>
  <c r="Q71" i="48"/>
  <c r="Q63" i="48"/>
  <c r="Q55" i="48"/>
  <c r="Q47" i="48"/>
  <c r="Q39" i="48"/>
  <c r="Q31" i="48"/>
  <c r="Q23" i="48"/>
  <c r="Q94" i="48"/>
  <c r="Q86" i="48"/>
  <c r="Q78" i="48"/>
  <c r="Q70" i="48"/>
  <c r="Q62" i="48"/>
  <c r="Q54" i="48"/>
  <c r="Q46" i="48"/>
  <c r="Q38" i="48"/>
  <c r="Q30" i="48"/>
  <c r="Q22" i="48"/>
  <c r="Q14" i="48"/>
  <c r="Q6" i="48"/>
  <c r="Q101" i="48"/>
  <c r="Q93" i="48"/>
  <c r="Q85" i="48"/>
  <c r="Q77" i="48"/>
  <c r="Q69" i="48"/>
  <c r="Q61" i="48"/>
  <c r="Q53" i="48"/>
  <c r="Q45" i="48"/>
  <c r="Q37" i="48"/>
  <c r="Q29" i="48"/>
  <c r="Q21" i="48"/>
  <c r="Q13" i="48"/>
  <c r="Q5" i="48"/>
  <c r="Q100" i="48"/>
  <c r="Q92" i="48"/>
  <c r="Q84" i="48"/>
  <c r="Q76" i="48"/>
  <c r="Q68" i="48"/>
  <c r="Q60" i="48"/>
  <c r="Q52" i="48"/>
  <c r="Q44" i="48"/>
  <c r="Q36" i="48"/>
  <c r="Q28" i="48"/>
  <c r="Q20" i="48"/>
  <c r="Q12" i="48"/>
  <c r="Q99" i="48"/>
  <c r="Q91" i="48"/>
  <c r="Q83" i="48"/>
  <c r="Q75" i="48"/>
  <c r="Q67" i="48"/>
  <c r="Q59" i="48"/>
  <c r="Q51" i="48"/>
  <c r="Q43" i="48"/>
  <c r="Q35" i="48"/>
  <c r="Q27" i="48"/>
  <c r="Q19" i="48"/>
  <c r="Q11" i="48"/>
  <c r="Q3" i="48"/>
  <c r="Q2" i="48"/>
  <c r="B378" i="45"/>
  <c r="C333" i="45"/>
  <c r="F378" i="45"/>
  <c r="AD10" i="48" l="1"/>
  <c r="AC11" i="48" s="1"/>
  <c r="AF11" i="48" s="1"/>
  <c r="AD6" i="48"/>
  <c r="AC7" i="48" s="1"/>
  <c r="AF7" i="48" s="1"/>
  <c r="AD8" i="48"/>
  <c r="AC9" i="48" s="1"/>
  <c r="AF9" i="48" s="1"/>
  <c r="AD5" i="48"/>
  <c r="AC6" i="48" s="1"/>
  <c r="AF6" i="48" s="1"/>
  <c r="AD7" i="48"/>
  <c r="AC8" i="48" s="1"/>
  <c r="AF8" i="48" s="1"/>
  <c r="AD9" i="48"/>
  <c r="AC10" i="48" s="1"/>
  <c r="AF10" i="48" s="1"/>
  <c r="AD4" i="48"/>
  <c r="AC5" i="48" s="1"/>
  <c r="AF5" i="48" s="1"/>
  <c r="AD3" i="48"/>
  <c r="AC4" i="48" s="1"/>
  <c r="AF4" i="48" s="1"/>
  <c r="AD2" i="48"/>
  <c r="K346" i="45"/>
  <c r="AG9" i="48" l="1"/>
  <c r="AG6" i="48"/>
  <c r="AG4" i="48"/>
  <c r="AG7" i="48"/>
  <c r="AG5" i="48"/>
  <c r="AG8" i="48"/>
  <c r="AG10" i="48"/>
  <c r="AE2" i="48" a="1"/>
  <c r="AE10" i="48" s="1"/>
  <c r="AH10" i="48" s="1"/>
  <c r="AC3" i="48"/>
  <c r="AF3" i="48" s="1"/>
  <c r="AG2" i="48" s="1"/>
  <c r="B243" i="45"/>
  <c r="B241" i="45"/>
  <c r="AG3" i="48" l="1"/>
  <c r="AE8" i="48"/>
  <c r="AH8" i="48" s="1"/>
  <c r="AE6" i="48"/>
  <c r="AH6" i="48" s="1"/>
  <c r="AE9" i="48"/>
  <c r="AH9" i="48" s="1"/>
  <c r="AE7" i="48"/>
  <c r="AH7" i="48" s="1"/>
  <c r="AE5" i="48"/>
  <c r="AH5" i="48" s="1"/>
  <c r="AE2" i="48"/>
  <c r="AH2" i="48" s="1"/>
  <c r="AE4" i="48"/>
  <c r="AH4" i="48" s="1"/>
  <c r="AE3" i="48"/>
  <c r="D523" i="45" a="1"/>
  <c r="E523" i="45" s="1"/>
  <c r="E506" i="45"/>
  <c r="E501" i="45"/>
  <c r="E485" i="45"/>
  <c r="J510" i="45"/>
  <c r="K511" i="45"/>
  <c r="J511" i="45"/>
  <c r="K510" i="45"/>
  <c r="K461" i="45"/>
  <c r="K462" i="45"/>
  <c r="K463" i="45"/>
  <c r="K464" i="45"/>
  <c r="K465" i="45"/>
  <c r="K466" i="45"/>
  <c r="K467" i="45"/>
  <c r="K468" i="45"/>
  <c r="K469" i="45"/>
  <c r="K470" i="45"/>
  <c r="K471" i="45"/>
  <c r="K472" i="45"/>
  <c r="K473" i="45"/>
  <c r="K474" i="45"/>
  <c r="K475" i="45"/>
  <c r="K476" i="45"/>
  <c r="K477" i="45"/>
  <c r="K478" i="45"/>
  <c r="K479" i="45"/>
  <c r="K480" i="45"/>
  <c r="K481" i="45"/>
  <c r="K482" i="45"/>
  <c r="K483" i="45"/>
  <c r="K484" i="45"/>
  <c r="K485" i="45"/>
  <c r="K486" i="45"/>
  <c r="K487" i="45"/>
  <c r="K488" i="45"/>
  <c r="K489" i="45"/>
  <c r="K490" i="45"/>
  <c r="K491" i="45"/>
  <c r="K492" i="45"/>
  <c r="K493" i="45"/>
  <c r="K494" i="45"/>
  <c r="K495" i="45"/>
  <c r="K496" i="45"/>
  <c r="K497" i="45"/>
  <c r="K498" i="45"/>
  <c r="K499" i="45"/>
  <c r="K500" i="45"/>
  <c r="K501" i="45"/>
  <c r="K502" i="45"/>
  <c r="K503" i="45"/>
  <c r="K504" i="45"/>
  <c r="K505" i="45"/>
  <c r="K506" i="45"/>
  <c r="K507" i="45"/>
  <c r="K508" i="45"/>
  <c r="K509" i="45"/>
  <c r="K460" i="45"/>
  <c r="J461" i="45"/>
  <c r="J462" i="45"/>
  <c r="J463" i="45"/>
  <c r="J464" i="45"/>
  <c r="J465" i="45"/>
  <c r="J466" i="45"/>
  <c r="J467" i="45"/>
  <c r="J468" i="45"/>
  <c r="J469" i="45"/>
  <c r="J470" i="45"/>
  <c r="J471" i="45"/>
  <c r="J472" i="45"/>
  <c r="J473" i="45"/>
  <c r="J474" i="45"/>
  <c r="J475" i="45"/>
  <c r="J476" i="45"/>
  <c r="J477" i="45"/>
  <c r="J478" i="45"/>
  <c r="J479" i="45"/>
  <c r="J480" i="45"/>
  <c r="J481" i="45"/>
  <c r="J482" i="45"/>
  <c r="J483" i="45"/>
  <c r="J484" i="45"/>
  <c r="J485" i="45"/>
  <c r="J486" i="45"/>
  <c r="J487" i="45"/>
  <c r="J488" i="45"/>
  <c r="J489" i="45"/>
  <c r="J490" i="45"/>
  <c r="J491" i="45"/>
  <c r="J492" i="45"/>
  <c r="J493" i="45"/>
  <c r="J494" i="45"/>
  <c r="J495" i="45"/>
  <c r="J496" i="45"/>
  <c r="J497" i="45"/>
  <c r="J498" i="45"/>
  <c r="J499" i="45"/>
  <c r="J500" i="45"/>
  <c r="J501" i="45"/>
  <c r="J502" i="45"/>
  <c r="J503" i="45"/>
  <c r="J504" i="45"/>
  <c r="J505" i="45"/>
  <c r="J506" i="45"/>
  <c r="J507" i="45"/>
  <c r="J508" i="45"/>
  <c r="J509" i="45"/>
  <c r="J460" i="45"/>
  <c r="AH3" i="48" l="1"/>
  <c r="AH11" i="48" s="1"/>
  <c r="D526" i="45"/>
  <c r="E525" i="45"/>
  <c r="D523" i="45"/>
  <c r="D524" i="45"/>
  <c r="D527" i="45"/>
  <c r="E526" i="45"/>
  <c r="D525" i="45"/>
  <c r="E524" i="45"/>
  <c r="E527" i="45"/>
  <c r="D448" i="45"/>
  <c r="C448" i="45"/>
  <c r="J394" i="45"/>
  <c r="J395" i="45"/>
  <c r="J396" i="45"/>
  <c r="J397" i="45"/>
  <c r="J398" i="45"/>
  <c r="J399" i="45"/>
  <c r="J400" i="45"/>
  <c r="J401" i="45"/>
  <c r="J402" i="45"/>
  <c r="J403" i="45"/>
  <c r="J404" i="45"/>
  <c r="J405" i="45"/>
  <c r="J406" i="45"/>
  <c r="J407" i="45"/>
  <c r="J408" i="45"/>
  <c r="J409" i="45"/>
  <c r="J410" i="45"/>
  <c r="J411" i="45"/>
  <c r="J412" i="45"/>
  <c r="J413" i="45"/>
  <c r="J414" i="45"/>
  <c r="J415" i="45"/>
  <c r="J416" i="45"/>
  <c r="J417" i="45"/>
  <c r="J418" i="45"/>
  <c r="J419" i="45"/>
  <c r="J420" i="45"/>
  <c r="J421" i="45"/>
  <c r="J422" i="45"/>
  <c r="J423" i="45"/>
  <c r="J424" i="45"/>
  <c r="J425" i="45"/>
  <c r="J426" i="45"/>
  <c r="J427" i="45"/>
  <c r="J428" i="45"/>
  <c r="J429" i="45"/>
  <c r="J430" i="45"/>
  <c r="J431" i="45"/>
  <c r="J432" i="45"/>
  <c r="J433" i="45"/>
  <c r="J434" i="45"/>
  <c r="J435" i="45"/>
  <c r="J436" i="45"/>
  <c r="J437" i="45"/>
  <c r="J438" i="45"/>
  <c r="J439" i="45"/>
  <c r="J440" i="45"/>
  <c r="J441" i="45"/>
  <c r="J442" i="45"/>
  <c r="J393" i="45"/>
  <c r="C394" i="45"/>
  <c r="D394" i="45"/>
  <c r="B394" i="45"/>
  <c r="B390" i="45"/>
  <c r="B389" i="45"/>
  <c r="F376" i="45"/>
  <c r="F375" i="45"/>
  <c r="D378" i="45"/>
  <c r="B379" i="45"/>
  <c r="B380" i="45"/>
  <c r="B381" i="45"/>
  <c r="B382" i="45"/>
  <c r="B383" i="45"/>
  <c r="B384" i="45"/>
  <c r="D373" i="45"/>
  <c r="E373" i="45"/>
  <c r="F373" i="45"/>
  <c r="G373" i="45"/>
  <c r="H373" i="45"/>
  <c r="I373" i="45"/>
  <c r="C373" i="45"/>
  <c r="K367" i="45"/>
  <c r="K368" i="45"/>
  <c r="K369" i="45"/>
  <c r="K370" i="45"/>
  <c r="K371" i="45"/>
  <c r="K372" i="45"/>
  <c r="K366" i="45"/>
  <c r="B358" i="45" l="1"/>
  <c r="D345" i="45"/>
  <c r="E345" i="45"/>
  <c r="F345" i="45"/>
  <c r="G345" i="45"/>
  <c r="H345" i="45"/>
  <c r="I345" i="45"/>
  <c r="C345" i="45"/>
  <c r="B350" i="45"/>
  <c r="F347" i="45"/>
  <c r="H349" i="45"/>
  <c r="C350" i="45"/>
  <c r="E352" i="45"/>
  <c r="E346" i="45"/>
  <c r="F346" i="45"/>
  <c r="E335" i="45"/>
  <c r="F335" i="45"/>
  <c r="G335" i="45"/>
  <c r="F336" i="45"/>
  <c r="H338" i="45"/>
  <c r="I338" i="45"/>
  <c r="C339" i="45"/>
  <c r="B333" i="45"/>
  <c r="A334" i="45" s="1"/>
  <c r="B334" i="45" s="1"/>
  <c r="A335" i="45" s="1"/>
  <c r="B335" i="45" s="1"/>
  <c r="A336" i="45" s="1"/>
  <c r="B336" i="45" s="1"/>
  <c r="A337" i="45" s="1"/>
  <c r="B337" i="45" s="1"/>
  <c r="A338" i="45" s="1"/>
  <c r="B338" i="45" s="1"/>
  <c r="A339" i="45" s="1"/>
  <c r="B339" i="45" s="1"/>
  <c r="F334" i="45" l="1"/>
  <c r="F333" i="45"/>
  <c r="G337" i="45"/>
  <c r="E334" i="45"/>
  <c r="D351" i="45"/>
  <c r="G348" i="45"/>
  <c r="I348" i="45"/>
  <c r="B349" i="45"/>
  <c r="H337" i="45"/>
  <c r="C352" i="45"/>
  <c r="H348" i="45"/>
  <c r="E333" i="45"/>
  <c r="H336" i="45"/>
  <c r="D334" i="45"/>
  <c r="C351" i="45"/>
  <c r="H347" i="45"/>
  <c r="I337" i="45"/>
  <c r="D352" i="45"/>
  <c r="D333" i="45"/>
  <c r="G336" i="45"/>
  <c r="G346" i="45"/>
  <c r="I350" i="45"/>
  <c r="G347" i="45"/>
  <c r="I349" i="45"/>
  <c r="B351" i="45"/>
  <c r="G338" i="45"/>
  <c r="E336" i="45"/>
  <c r="C334" i="45"/>
  <c r="G349" i="45"/>
  <c r="F338" i="45"/>
  <c r="E337" i="45"/>
  <c r="C335" i="45"/>
  <c r="I352" i="45"/>
  <c r="H351" i="45"/>
  <c r="G350" i="45"/>
  <c r="F349" i="45"/>
  <c r="E348" i="45"/>
  <c r="D347" i="45"/>
  <c r="B347" i="45"/>
  <c r="E338" i="45"/>
  <c r="C336" i="45"/>
  <c r="I334" i="45"/>
  <c r="I339" i="45"/>
  <c r="H352" i="45"/>
  <c r="G351" i="45"/>
  <c r="F350" i="45"/>
  <c r="E349" i="45"/>
  <c r="D348" i="45"/>
  <c r="C347" i="45"/>
  <c r="B352" i="45"/>
  <c r="I333" i="45"/>
  <c r="E339" i="45"/>
  <c r="H334" i="45"/>
  <c r="E350" i="45"/>
  <c r="H339" i="45"/>
  <c r="F337" i="45"/>
  <c r="D335" i="45"/>
  <c r="D346" i="45"/>
  <c r="I351" i="45"/>
  <c r="H350" i="45"/>
  <c r="F348" i="45"/>
  <c r="E347" i="45"/>
  <c r="B348" i="45"/>
  <c r="G339" i="45"/>
  <c r="D336" i="45"/>
  <c r="F339" i="45"/>
  <c r="D337" i="45"/>
  <c r="H333" i="45"/>
  <c r="D338" i="45"/>
  <c r="C337" i="45"/>
  <c r="I335" i="45"/>
  <c r="I346" i="45"/>
  <c r="G352" i="45"/>
  <c r="F351" i="45"/>
  <c r="D349" i="45"/>
  <c r="C348" i="45"/>
  <c r="C346" i="45"/>
  <c r="G333" i="45"/>
  <c r="D339" i="45"/>
  <c r="C338" i="45"/>
  <c r="I336" i="45"/>
  <c r="H335" i="45"/>
  <c r="G334" i="45"/>
  <c r="H346" i="45"/>
  <c r="F352" i="45"/>
  <c r="E351" i="45"/>
  <c r="D350" i="45"/>
  <c r="C349" i="45"/>
  <c r="I347" i="45"/>
  <c r="B346" i="45"/>
  <c r="B307" i="45"/>
  <c r="F289" i="45"/>
  <c r="E307" i="45" s="1"/>
  <c r="B282" i="45"/>
  <c r="C282" i="45" s="1"/>
  <c r="J352" i="45" l="1"/>
  <c r="K352" i="45" s="1"/>
  <c r="I341" i="45"/>
  <c r="D341" i="45"/>
  <c r="K335" i="45"/>
  <c r="J351" i="45"/>
  <c r="K351" i="45" s="1"/>
  <c r="K338" i="45"/>
  <c r="K337" i="45"/>
  <c r="C341" i="45"/>
  <c r="F341" i="45"/>
  <c r="J348" i="45"/>
  <c r="K348" i="45" s="1"/>
  <c r="H341" i="45"/>
  <c r="K339" i="45"/>
  <c r="G341" i="45"/>
  <c r="E341" i="45"/>
  <c r="K334" i="45"/>
  <c r="J349" i="45"/>
  <c r="K349" i="45" s="1"/>
  <c r="J347" i="45"/>
  <c r="K347" i="45" s="1"/>
  <c r="K336" i="45"/>
  <c r="K333" i="45"/>
  <c r="J346" i="45"/>
  <c r="J350" i="45"/>
  <c r="K350" i="45" s="1"/>
  <c r="F307" i="45"/>
  <c r="B283" i="45"/>
  <c r="B52" i="46"/>
  <c r="B58" i="46"/>
  <c r="B57" i="46"/>
  <c r="B56" i="46"/>
  <c r="B55" i="46"/>
  <c r="B54" i="46"/>
  <c r="B53" i="46"/>
  <c r="K354" i="45" l="1"/>
  <c r="K355" i="45" s="1"/>
  <c r="K353" i="45"/>
  <c r="C283" i="45"/>
  <c r="D244" i="45"/>
  <c r="B244" i="45"/>
  <c r="D243" i="45"/>
  <c r="D242" i="45"/>
  <c r="D241" i="45"/>
  <c r="D240" i="45"/>
  <c r="D239" i="45"/>
  <c r="B242" i="45"/>
  <c r="B240" i="45"/>
  <c r="B239" i="45"/>
  <c r="U187" i="45"/>
  <c r="B357" i="45" l="1"/>
  <c r="N192" i="45"/>
  <c r="Q192" i="45" s="1"/>
  <c r="H315" i="45"/>
  <c r="G316" i="45" s="1"/>
  <c r="H316" i="45" s="1"/>
  <c r="G317" i="45" s="1"/>
  <c r="H317" i="45" s="1"/>
  <c r="G318" i="45" s="1"/>
  <c r="H318" i="45" s="1"/>
  <c r="G319" i="45" s="1"/>
  <c r="H319" i="45" s="1"/>
  <c r="G320" i="45" s="1"/>
  <c r="H320" i="45" s="1"/>
  <c r="G321" i="45" s="1"/>
  <c r="C292" i="45"/>
  <c r="C303" i="45"/>
  <c r="K356" i="45"/>
  <c r="C454" i="45" s="1"/>
  <c r="B284" i="45"/>
  <c r="B296" i="45"/>
  <c r="B285" i="45"/>
  <c r="C285" i="45" s="1"/>
  <c r="H285" i="45" s="1"/>
  <c r="I285" i="45" s="1"/>
  <c r="J285" i="45" s="1"/>
  <c r="L116" i="45"/>
  <c r="M193" i="45" l="1"/>
  <c r="N193" i="45" s="1"/>
  <c r="B297" i="45"/>
  <c r="C297" i="45" s="1"/>
  <c r="B298" i="45" s="1"/>
  <c r="E296" i="45"/>
  <c r="F296" i="45" s="1"/>
  <c r="E303" i="45"/>
  <c r="F303" i="45" s="1"/>
  <c r="B304" i="45"/>
  <c r="B293" i="45"/>
  <c r="E292" i="45"/>
  <c r="F292" i="45" s="1"/>
  <c r="K117" i="45"/>
  <c r="L117" i="45" s="1"/>
  <c r="K118" i="45" s="1"/>
  <c r="B286" i="45"/>
  <c r="C286" i="45" s="1"/>
  <c r="B287" i="45" s="1"/>
  <c r="C287" i="45" s="1"/>
  <c r="O116" i="45"/>
  <c r="S116" i="45" s="1"/>
  <c r="F1" i="25"/>
  <c r="G1" i="25"/>
  <c r="B1" i="25"/>
  <c r="C1" i="25"/>
  <c r="B6" i="25"/>
  <c r="B55" i="25"/>
  <c r="G55" i="25" s="1"/>
  <c r="B54" i="25"/>
  <c r="G54" i="25" s="1"/>
  <c r="B53" i="25"/>
  <c r="G53" i="25" s="1"/>
  <c r="B52" i="25"/>
  <c r="G52" i="25" s="1"/>
  <c r="B51" i="25"/>
  <c r="G51" i="25" s="1"/>
  <c r="B50" i="25"/>
  <c r="G50" i="25" s="1"/>
  <c r="B49" i="25"/>
  <c r="G49" i="25" s="1"/>
  <c r="B48" i="25"/>
  <c r="G48" i="25" s="1"/>
  <c r="B47" i="25"/>
  <c r="G47" i="25" s="1"/>
  <c r="B46" i="25"/>
  <c r="G46" i="25" s="1"/>
  <c r="B45" i="25"/>
  <c r="G45" i="25" s="1"/>
  <c r="B44" i="25"/>
  <c r="G44" i="25" s="1"/>
  <c r="B43" i="25"/>
  <c r="G43" i="25" s="1"/>
  <c r="B42" i="25"/>
  <c r="G42" i="25" s="1"/>
  <c r="B41" i="25"/>
  <c r="G41" i="25" s="1"/>
  <c r="B40" i="25"/>
  <c r="G40" i="25" s="1"/>
  <c r="B39" i="25"/>
  <c r="G39" i="25" s="1"/>
  <c r="B38" i="25"/>
  <c r="G38" i="25" s="1"/>
  <c r="B37" i="25"/>
  <c r="G37" i="25" s="1"/>
  <c r="B36" i="25"/>
  <c r="G36" i="25" s="1"/>
  <c r="B35" i="25"/>
  <c r="G35" i="25" s="1"/>
  <c r="B34" i="25"/>
  <c r="G34" i="25" s="1"/>
  <c r="B33" i="25"/>
  <c r="G33" i="25" s="1"/>
  <c r="B32" i="25"/>
  <c r="G32" i="25" s="1"/>
  <c r="B31" i="25"/>
  <c r="G31" i="25" s="1"/>
  <c r="B30" i="25"/>
  <c r="G30" i="25" s="1"/>
  <c r="B29" i="25"/>
  <c r="G29" i="25" s="1"/>
  <c r="B28" i="25"/>
  <c r="G28" i="25" s="1"/>
  <c r="B27" i="25"/>
  <c r="G27" i="25" s="1"/>
  <c r="B26" i="25"/>
  <c r="G26" i="25" s="1"/>
  <c r="B25" i="25"/>
  <c r="G25" i="25" s="1"/>
  <c r="B24" i="25"/>
  <c r="G24" i="25" s="1"/>
  <c r="B23" i="25"/>
  <c r="G23" i="25" s="1"/>
  <c r="B22" i="25"/>
  <c r="G22" i="25" s="1"/>
  <c r="B21" i="25"/>
  <c r="G21" i="25" s="1"/>
  <c r="B20" i="25"/>
  <c r="G20" i="25" s="1"/>
  <c r="B19" i="25"/>
  <c r="G19" i="25" s="1"/>
  <c r="B18" i="25"/>
  <c r="G18" i="25" s="1"/>
  <c r="B17" i="25"/>
  <c r="G17" i="25" s="1"/>
  <c r="B16" i="25"/>
  <c r="G16" i="25" s="1"/>
  <c r="B15" i="25"/>
  <c r="G15" i="25" s="1"/>
  <c r="B14" i="25"/>
  <c r="G14" i="25" s="1"/>
  <c r="B13" i="25"/>
  <c r="G13" i="25" s="1"/>
  <c r="B12" i="25"/>
  <c r="G12" i="25" s="1"/>
  <c r="B11" i="25"/>
  <c r="G11" i="25" s="1"/>
  <c r="B10" i="25"/>
  <c r="G10" i="25" s="1"/>
  <c r="B9" i="25"/>
  <c r="G9" i="25" s="1"/>
  <c r="B8" i="25"/>
  <c r="G8" i="25" s="1"/>
  <c r="B7" i="25"/>
  <c r="G7" i="25" s="1"/>
  <c r="C6" i="25"/>
  <c r="F6" i="25" s="1"/>
  <c r="C55" i="25"/>
  <c r="F55" i="25" s="1"/>
  <c r="C54" i="25"/>
  <c r="F54" i="25" s="1"/>
  <c r="C53" i="25"/>
  <c r="F53" i="25" s="1"/>
  <c r="C52" i="25"/>
  <c r="F52" i="25" s="1"/>
  <c r="C51" i="25"/>
  <c r="F51" i="25" s="1"/>
  <c r="C50" i="25"/>
  <c r="F50" i="25" s="1"/>
  <c r="C49" i="25"/>
  <c r="F49" i="25" s="1"/>
  <c r="C48" i="25"/>
  <c r="F48" i="25" s="1"/>
  <c r="C47" i="25"/>
  <c r="F47" i="25" s="1"/>
  <c r="C46" i="25"/>
  <c r="F46" i="25" s="1"/>
  <c r="C45" i="25"/>
  <c r="F45" i="25" s="1"/>
  <c r="C44" i="25"/>
  <c r="F44" i="25" s="1"/>
  <c r="C43" i="25"/>
  <c r="F43" i="25" s="1"/>
  <c r="C42" i="25"/>
  <c r="F42" i="25" s="1"/>
  <c r="C41" i="25"/>
  <c r="F41" i="25" s="1"/>
  <c r="C40" i="25"/>
  <c r="F40" i="25" s="1"/>
  <c r="C39" i="25"/>
  <c r="F39" i="25" s="1"/>
  <c r="C38" i="25"/>
  <c r="F38" i="25" s="1"/>
  <c r="C37" i="25"/>
  <c r="F37" i="25" s="1"/>
  <c r="C36" i="25"/>
  <c r="F36" i="25" s="1"/>
  <c r="C35" i="25"/>
  <c r="F35" i="25" s="1"/>
  <c r="C34" i="25"/>
  <c r="F34" i="25" s="1"/>
  <c r="C33" i="25"/>
  <c r="F33" i="25" s="1"/>
  <c r="C32" i="25"/>
  <c r="F32" i="25" s="1"/>
  <c r="C31" i="25"/>
  <c r="F31" i="25" s="1"/>
  <c r="C30" i="25"/>
  <c r="F30" i="25" s="1"/>
  <c r="C29" i="25"/>
  <c r="F29" i="25" s="1"/>
  <c r="C28" i="25"/>
  <c r="F28" i="25" s="1"/>
  <c r="C27" i="25"/>
  <c r="F27" i="25" s="1"/>
  <c r="C26" i="25"/>
  <c r="F26" i="25" s="1"/>
  <c r="C25" i="25"/>
  <c r="F25" i="25" s="1"/>
  <c r="C24" i="25"/>
  <c r="F24" i="25" s="1"/>
  <c r="C23" i="25"/>
  <c r="F23" i="25" s="1"/>
  <c r="C22" i="25"/>
  <c r="F22" i="25" s="1"/>
  <c r="C21" i="25"/>
  <c r="F21" i="25" s="1"/>
  <c r="C20" i="25"/>
  <c r="F20" i="25" s="1"/>
  <c r="C19" i="25"/>
  <c r="F19" i="25" s="1"/>
  <c r="C18" i="25"/>
  <c r="F18" i="25" s="1"/>
  <c r="C17" i="25"/>
  <c r="F17" i="25" s="1"/>
  <c r="C16" i="25"/>
  <c r="F16" i="25" s="1"/>
  <c r="C15" i="25"/>
  <c r="F15" i="25" s="1"/>
  <c r="C14" i="25"/>
  <c r="F14" i="25" s="1"/>
  <c r="C13" i="25"/>
  <c r="F13" i="25" s="1"/>
  <c r="C12" i="25"/>
  <c r="F12" i="25" s="1"/>
  <c r="C11" i="25"/>
  <c r="F11" i="25" s="1"/>
  <c r="C10" i="25"/>
  <c r="F10" i="25" s="1"/>
  <c r="C9" i="25"/>
  <c r="F9" i="25" s="1"/>
  <c r="C8" i="25"/>
  <c r="F8" i="25" s="1"/>
  <c r="C7" i="25"/>
  <c r="F7" i="25" s="1"/>
  <c r="C293" i="45" l="1"/>
  <c r="E293" i="45"/>
  <c r="F293" i="45" s="1"/>
  <c r="O117" i="45"/>
  <c r="S117" i="45" s="1"/>
  <c r="C304" i="45"/>
  <c r="B305" i="45" s="1"/>
  <c r="L118" i="45"/>
  <c r="B188" i="45"/>
  <c r="D281" i="45" a="1"/>
  <c r="M194" i="45"/>
  <c r="N194" i="45" s="1"/>
  <c r="Q193" i="45"/>
  <c r="G6" i="25"/>
  <c r="B294" i="45" l="1"/>
  <c r="C305" i="45"/>
  <c r="B306" i="45" s="1"/>
  <c r="E304" i="45"/>
  <c r="F304" i="45" s="1"/>
  <c r="K119" i="45"/>
  <c r="O118" i="45"/>
  <c r="S118" i="45" s="1"/>
  <c r="D285" i="45"/>
  <c r="D281" i="45"/>
  <c r="D284" i="45"/>
  <c r="D286" i="45"/>
  <c r="D287" i="45"/>
  <c r="D283" i="45"/>
  <c r="D282" i="45"/>
  <c r="Q194" i="45"/>
  <c r="D303" i="45" l="1" a="1"/>
  <c r="D304" i="45" s="1"/>
  <c r="G304" i="45" s="1"/>
  <c r="E305" i="45"/>
  <c r="F305" i="45" s="1"/>
  <c r="C294" i="45"/>
  <c r="E294" i="45"/>
  <c r="F294" i="45" s="1"/>
  <c r="F306" i="45"/>
  <c r="E306" i="45"/>
  <c r="L119" i="45"/>
  <c r="O119" i="45" s="1"/>
  <c r="S119" i="45" s="1"/>
  <c r="M195" i="45"/>
  <c r="N195" i="45" s="1"/>
  <c r="D305" i="45" l="1"/>
  <c r="G305" i="45" s="1"/>
  <c r="D303" i="45"/>
  <c r="G303" i="45" s="1"/>
  <c r="D307" i="45"/>
  <c r="G307" i="45" s="1"/>
  <c r="D306" i="45"/>
  <c r="G306" i="45" s="1"/>
  <c r="B295" i="45"/>
  <c r="E295" i="45" s="1"/>
  <c r="F295" i="45" s="1"/>
  <c r="D292" i="45" a="1"/>
  <c r="K120" i="45"/>
  <c r="Q195" i="45"/>
  <c r="G309" i="45" l="1"/>
  <c r="D298" i="45"/>
  <c r="D297" i="45"/>
  <c r="D296" i="45"/>
  <c r="G296" i="45" s="1"/>
  <c r="D295" i="45"/>
  <c r="G295" i="45" s="1"/>
  <c r="D294" i="45"/>
  <c r="G294" i="45" s="1"/>
  <c r="D292" i="45"/>
  <c r="G292" i="45" s="1"/>
  <c r="D293" i="45"/>
  <c r="G293" i="45" s="1"/>
  <c r="L120" i="45"/>
  <c r="O120" i="45" s="1"/>
  <c r="S120" i="45" s="1"/>
  <c r="M196" i="45"/>
  <c r="N196" i="45" s="1"/>
  <c r="G298" i="45" l="1"/>
  <c r="K121" i="45"/>
  <c r="M197" i="45"/>
  <c r="N197" i="45" s="1"/>
  <c r="Q196" i="45"/>
  <c r="L121" i="45" l="1"/>
  <c r="K122" i="45" s="1"/>
  <c r="M198" i="45"/>
  <c r="O192" i="45" s="1" a="1"/>
  <c r="Q197" i="45"/>
  <c r="O121" i="45" l="1"/>
  <c r="S121" i="45" s="1"/>
  <c r="L122" i="45"/>
  <c r="M116" i="45" s="1" a="1"/>
  <c r="O122" i="45"/>
  <c r="S122" i="45" s="1"/>
  <c r="O194" i="45"/>
  <c r="P194" i="45" s="1"/>
  <c r="O193" i="45"/>
  <c r="P193" i="45" s="1"/>
  <c r="O192" i="45"/>
  <c r="P192" i="45" s="1"/>
  <c r="O197" i="45"/>
  <c r="P197" i="45" s="1"/>
  <c r="O196" i="45"/>
  <c r="P196" i="45" s="1"/>
  <c r="O198" i="45"/>
  <c r="P198" i="45" s="1"/>
  <c r="O195" i="45"/>
  <c r="P195" i="45" s="1"/>
  <c r="Q198" i="45"/>
  <c r="M116" i="45" l="1"/>
  <c r="M120" i="45"/>
  <c r="M119" i="45"/>
  <c r="M118" i="45"/>
  <c r="M122" i="45"/>
  <c r="M121" i="45"/>
  <c r="M117" i="45"/>
  <c r="R193" i="45"/>
  <c r="S193" i="45" s="1"/>
  <c r="R194" i="45"/>
  <c r="S194" i="45" s="1"/>
  <c r="R195" i="45"/>
  <c r="S195" i="45" s="1"/>
  <c r="R196" i="45"/>
  <c r="S196" i="45" s="1"/>
  <c r="R197" i="45"/>
  <c r="S197" i="45" s="1"/>
  <c r="R198" i="45"/>
  <c r="S198" i="45" s="1"/>
  <c r="R192" i="45"/>
  <c r="N117" i="45" l="1"/>
  <c r="P117" i="45"/>
  <c r="Q117" i="45" s="1"/>
  <c r="T117" i="45"/>
  <c r="P121" i="45"/>
  <c r="Q121" i="45" s="1"/>
  <c r="N121" i="45"/>
  <c r="T121" i="45"/>
  <c r="T122" i="45"/>
  <c r="N122" i="45"/>
  <c r="P122" i="45"/>
  <c r="Q122" i="45" s="1"/>
  <c r="M123" i="45"/>
  <c r="N118" i="45"/>
  <c r="P118" i="45"/>
  <c r="Q118" i="45" s="1"/>
  <c r="T118" i="45"/>
  <c r="T119" i="45"/>
  <c r="N119" i="45"/>
  <c r="P119" i="45"/>
  <c r="Q119" i="45" s="1"/>
  <c r="T120" i="45"/>
  <c r="N120" i="45"/>
  <c r="P120" i="45"/>
  <c r="Q120" i="45" s="1"/>
  <c r="T116" i="45"/>
  <c r="R116" i="45"/>
  <c r="P116" i="45"/>
  <c r="N116" i="45"/>
  <c r="R121" i="45"/>
  <c r="R118" i="45"/>
  <c r="R117" i="45"/>
  <c r="R120" i="45"/>
  <c r="R119" i="45"/>
  <c r="R122" i="45"/>
  <c r="S192" i="45"/>
  <c r="T200" i="45"/>
  <c r="T201" i="45" l="1"/>
  <c r="T203" i="45" s="1"/>
  <c r="Q116" i="45"/>
  <c r="Q124" i="45" s="1"/>
  <c r="P124" i="45"/>
  <c r="K125" i="45" s="1"/>
  <c r="N123" i="45"/>
  <c r="T123" i="45"/>
  <c r="T202" i="45" l="1"/>
  <c r="T204" i="45" s="1"/>
  <c r="K126" i="45"/>
  <c r="K127" i="45" l="1"/>
  <c r="K129" i="45" s="1"/>
  <c r="K128" i="45"/>
  <c r="G282" i="45" l="1"/>
  <c r="H282" i="45" s="1"/>
  <c r="G283" i="45"/>
  <c r="H283" i="45" s="1"/>
  <c r="E282" i="45"/>
  <c r="F282" i="45" s="1"/>
  <c r="G284" i="45"/>
  <c r="H284" i="45" s="1"/>
  <c r="E284" i="45"/>
  <c r="F284" i="45" s="1"/>
  <c r="G281" i="45"/>
  <c r="H281" i="45" s="1"/>
  <c r="I281" i="45" s="1"/>
  <c r="J281" i="45" s="1"/>
  <c r="K281" i="45" s="1"/>
  <c r="E283" i="45"/>
  <c r="F283" i="45" s="1"/>
  <c r="E281" i="45"/>
  <c r="I283" i="45" l="1"/>
  <c r="J283" i="45" s="1"/>
  <c r="K283" i="45" s="1"/>
  <c r="I282" i="45"/>
  <c r="J282" i="45" s="1"/>
  <c r="K282" i="45" s="1"/>
  <c r="I284" i="45"/>
  <c r="J284" i="45" s="1"/>
  <c r="K284" i="45" s="1"/>
</calcChain>
</file>

<file path=xl/sharedStrings.xml><?xml version="1.0" encoding="utf-8"?>
<sst xmlns="http://schemas.openxmlformats.org/spreadsheetml/2006/main" count="408" uniqueCount="279">
  <si>
    <t>Балансовая прибыль, млн.руб.</t>
  </si>
  <si>
    <t>№ наблюдений</t>
  </si>
  <si>
    <t>A</t>
  </si>
  <si>
    <t>№ Варианта</t>
  </si>
  <si>
    <t>Номера признаков из приложения</t>
  </si>
  <si>
    <t>№</t>
  </si>
  <si>
    <t>Объем производства продукции, млн.руб.</t>
  </si>
  <si>
    <t>Чистая прибыль, млн.руб.</t>
  </si>
  <si>
    <t>год</t>
  </si>
  <si>
    <t>Курсовая цена акции, тыс.руб.</t>
  </si>
  <si>
    <t>Собственные оборотные средства, млрд.руб.</t>
  </si>
  <si>
    <t>Дивиденты по результатам деятельности, млрд.руб.</t>
  </si>
  <si>
    <t>Балансовая прибыль, млрд.руб.</t>
  </si>
  <si>
    <t>Дебиторская задолженность, млрд.руб.</t>
  </si>
  <si>
    <t>Таблица 2.</t>
  </si>
  <si>
    <t>Вид продукции</t>
  </si>
  <si>
    <t>варианты</t>
  </si>
  <si>
    <t>А</t>
  </si>
  <si>
    <t>Б</t>
  </si>
  <si>
    <t>Г</t>
  </si>
  <si>
    <t>Д</t>
  </si>
  <si>
    <t>Базисный период</t>
  </si>
  <si>
    <t>Текущий период</t>
  </si>
  <si>
    <t>Выпуск продукции, тыс.шт.</t>
  </si>
  <si>
    <t>Цена за единицу, тыс.руб./шт.</t>
  </si>
  <si>
    <t>Таблица 3.</t>
  </si>
  <si>
    <t xml:space="preserve">Вариант </t>
  </si>
  <si>
    <t>Столбцы данных</t>
  </si>
  <si>
    <t>Таблица 5.</t>
  </si>
  <si>
    <t>С</t>
  </si>
  <si>
    <t>В</t>
  </si>
  <si>
    <t>Изменение себестоимости единицы продукции в текущем периоде по сравнению с базисным, %</t>
  </si>
  <si>
    <t>Изменение физического объёма продукции в текущем периоде по сравнению с базисным, %</t>
  </si>
  <si>
    <t>Затраты на производство продукции, млн.руб.</t>
  </si>
  <si>
    <t>Год</t>
  </si>
  <si>
    <t>Среднегодовая стоимость основных производственных фондов, млн.руб.</t>
  </si>
  <si>
    <t>Среднегодовая численность ППП, чел.</t>
  </si>
  <si>
    <t>Число наименований продукции, производимой фирмой, шт.</t>
  </si>
  <si>
    <t>Среднегодовая стоимость оборотных средств,  млн.руб.</t>
  </si>
  <si>
    <t>Объем реализации, млн.руб.</t>
  </si>
  <si>
    <t>Фонд заработной платы, млн.руб.</t>
  </si>
  <si>
    <t>Фонд потребления, млн.руб.</t>
  </si>
  <si>
    <t>интервальным</t>
  </si>
  <si>
    <t>моментным</t>
  </si>
  <si>
    <t>Вариант -</t>
  </si>
  <si>
    <t>i</t>
  </si>
  <si>
    <t>X, прибыль</t>
  </si>
  <si>
    <t>Y, курс</t>
  </si>
  <si>
    <t>Построим вариационный ряд прибыли X</t>
  </si>
  <si>
    <t>Построим интервальный вариационный ряд. Сколько интервалов?</t>
  </si>
  <si>
    <t>k</t>
  </si>
  <si>
    <t>число интервалов</t>
  </si>
  <si>
    <t>k = 1 + log2 n ~ 7</t>
  </si>
  <si>
    <t>or k ~ cbrt(n)</t>
  </si>
  <si>
    <t>i, номер интервала</t>
  </si>
  <si>
    <t>l = (X_max - X_min) / 7 ~ (120 - 80) / 7 ~ 5,71</t>
  </si>
  <si>
    <t>l_i = [a_i, a_i+1)</t>
  </si>
  <si>
    <t>Интервалы</t>
  </si>
  <si>
    <t>a_i</t>
  </si>
  <si>
    <t>a_i+1</t>
  </si>
  <si>
    <t>a_0 = X_min</t>
  </si>
  <si>
    <t>a_1 = X_min + l</t>
  </si>
  <si>
    <t>n_i, частота интервала</t>
  </si>
  <si>
    <t>v_i = n_i / n, относительная частота</t>
  </si>
  <si>
    <t>c_i = (a_i + a_i+1) / 2, середина интервала</t>
  </si>
  <si>
    <t>c_i * n_i</t>
  </si>
  <si>
    <t>D*</t>
  </si>
  <si>
    <t>c_i^2 * n_i</t>
  </si>
  <si>
    <t>x</t>
  </si>
  <si>
    <r>
      <t>x</t>
    </r>
    <r>
      <rPr>
        <vertAlign val="superscript"/>
        <sz val="11"/>
        <rFont val="Arial Cyr"/>
        <charset val="204"/>
      </rPr>
      <t>2</t>
    </r>
    <r>
      <rPr>
        <sz val="11"/>
        <rFont val="Arial Cyr"/>
        <charset val="204"/>
      </rPr>
      <t xml:space="preserve"> =</t>
    </r>
  </si>
  <si>
    <r>
      <t>D* = 1/n ∑ c</t>
    </r>
    <r>
      <rPr>
        <vertAlign val="subscript"/>
        <sz val="11"/>
        <rFont val="Arial Cyr"/>
        <charset val="204"/>
      </rPr>
      <t>i</t>
    </r>
    <r>
      <rPr>
        <vertAlign val="superscript"/>
        <sz val="11"/>
        <rFont val="Arial Cyr"/>
        <charset val="204"/>
      </rPr>
      <t>2</t>
    </r>
    <r>
      <rPr>
        <sz val="11"/>
        <rFont val="Arial Cyr"/>
        <charset val="204"/>
      </rPr>
      <t xml:space="preserve"> * n</t>
    </r>
    <r>
      <rPr>
        <vertAlign val="subscript"/>
        <sz val="11"/>
        <rFont val="Arial Cyr"/>
        <charset val="204"/>
      </rPr>
      <t>i</t>
    </r>
    <r>
      <rPr>
        <sz val="11"/>
        <rFont val="Arial Cyr"/>
        <charset val="204"/>
      </rPr>
      <t xml:space="preserve"> - x</t>
    </r>
    <r>
      <rPr>
        <vertAlign val="superscript"/>
        <sz val="11"/>
        <rFont val="Arial Cyr"/>
        <charset val="204"/>
      </rPr>
      <t>2</t>
    </r>
  </si>
  <si>
    <r>
      <t xml:space="preserve">x = 1/n </t>
    </r>
    <r>
      <rPr>
        <sz val="11"/>
        <rFont val="Calibri"/>
        <family val="2"/>
        <charset val="204"/>
      </rPr>
      <t>∑</t>
    </r>
    <r>
      <rPr>
        <sz val="11"/>
        <rFont val="Arial Cyr"/>
        <charset val="204"/>
      </rPr>
      <t>x</t>
    </r>
    <r>
      <rPr>
        <vertAlign val="subscript"/>
        <sz val="11"/>
        <rFont val="Arial Cyr"/>
        <charset val="204"/>
      </rPr>
      <t>i</t>
    </r>
  </si>
  <si>
    <r>
      <t>x = 1/n ∑c</t>
    </r>
    <r>
      <rPr>
        <vertAlign val="subscript"/>
        <sz val="11"/>
        <rFont val="Arial Cyr"/>
        <charset val="204"/>
      </rPr>
      <t>i</t>
    </r>
    <r>
      <rPr>
        <sz val="11"/>
        <rFont val="Arial Cyr"/>
        <charset val="204"/>
      </rPr>
      <t xml:space="preserve"> * n</t>
    </r>
    <r>
      <rPr>
        <vertAlign val="subscript"/>
        <sz val="11"/>
        <rFont val="Arial Cyr"/>
        <charset val="204"/>
      </rPr>
      <t>i</t>
    </r>
  </si>
  <si>
    <r>
      <t>S</t>
    </r>
    <r>
      <rPr>
        <vertAlign val="superscript"/>
        <sz val="11"/>
        <rFont val="Arial Cyr"/>
        <charset val="204"/>
      </rPr>
      <t>2</t>
    </r>
  </si>
  <si>
    <t>S2 = n/(n - 1) * D*, исправленная дисперсия</t>
  </si>
  <si>
    <t>S</t>
  </si>
  <si>
    <t>sigma*</t>
  </si>
  <si>
    <t>F*(x) = (число данных &lt; x) / n</t>
  </si>
  <si>
    <t>Построим гистограмму</t>
  </si>
  <si>
    <t>h = n_i / nl</t>
  </si>
  <si>
    <t>Построим полигон</t>
  </si>
  <si>
    <t>Построим выборочную функцию распределения</t>
  </si>
  <si>
    <t>Модой выборки называется варианта с наибольшей частотой.</t>
  </si>
  <si>
    <t>Найдём оценку выборочной моды (середина интервала с наибольшей частотой)</t>
  </si>
  <si>
    <t xml:space="preserve">Mo* = </t>
  </si>
  <si>
    <t>Практика 2</t>
  </si>
  <si>
    <t>Построим интервальный вариационный ряд для курса акции.</t>
  </si>
  <si>
    <t>l = (X_max - X_min) / 7</t>
  </si>
  <si>
    <t>y</t>
  </si>
  <si>
    <t>= sqrt(D*y)</t>
  </si>
  <si>
    <t>выборочное среднеквадратичное отклонение</t>
  </si>
  <si>
    <t>= sqrt(S*)</t>
  </si>
  <si>
    <t>исправленное среднеквадратичное отклонение</t>
  </si>
  <si>
    <t>x =</t>
  </si>
  <si>
    <t>y =</t>
  </si>
  <si>
    <r>
      <t>D*</t>
    </r>
    <r>
      <rPr>
        <vertAlign val="subscript"/>
        <sz val="11"/>
        <rFont val="Arial Cyr"/>
        <charset val="204"/>
      </rPr>
      <t>x</t>
    </r>
    <r>
      <rPr>
        <sz val="11"/>
        <rFont val="Arial Cyr"/>
        <charset val="204"/>
      </rPr>
      <t xml:space="preserve"> = </t>
    </r>
  </si>
  <si>
    <r>
      <t>S</t>
    </r>
    <r>
      <rPr>
        <vertAlign val="superscript"/>
        <sz val="11"/>
        <rFont val="Arial Cyr"/>
        <charset val="204"/>
      </rPr>
      <t>2</t>
    </r>
    <r>
      <rPr>
        <vertAlign val="subscript"/>
        <sz val="11"/>
        <rFont val="Arial Cyr"/>
        <charset val="204"/>
      </rPr>
      <t>x</t>
    </r>
    <r>
      <rPr>
        <sz val="11"/>
        <rFont val="Arial Cyr"/>
        <charset val="204"/>
      </rPr>
      <t xml:space="preserve"> = </t>
    </r>
  </si>
  <si>
    <r>
      <t>σ*</t>
    </r>
    <r>
      <rPr>
        <vertAlign val="subscript"/>
        <sz val="11"/>
        <rFont val="Arial Cyr"/>
        <charset val="204"/>
      </rPr>
      <t>y</t>
    </r>
  </si>
  <si>
    <r>
      <rPr>
        <sz val="11"/>
        <rFont val="Arial"/>
        <family val="2"/>
        <charset val="204"/>
      </rPr>
      <t>σ</t>
    </r>
    <r>
      <rPr>
        <sz val="11"/>
        <rFont val="Arial Cyr"/>
        <charset val="204"/>
      </rPr>
      <t>*</t>
    </r>
    <r>
      <rPr>
        <vertAlign val="subscript"/>
        <sz val="11"/>
        <rFont val="Arial Cyr"/>
        <charset val="204"/>
      </rPr>
      <t>x</t>
    </r>
    <r>
      <rPr>
        <sz val="11"/>
        <rFont val="Arial Cyr"/>
        <charset val="204"/>
      </rPr>
      <t xml:space="preserve"> = </t>
    </r>
  </si>
  <si>
    <r>
      <t>S</t>
    </r>
    <r>
      <rPr>
        <vertAlign val="subscript"/>
        <sz val="11"/>
        <rFont val="Arial Cyr"/>
        <charset val="204"/>
      </rPr>
      <t>x</t>
    </r>
    <r>
      <rPr>
        <sz val="11"/>
        <rFont val="Arial Cyr"/>
        <charset val="204"/>
      </rPr>
      <t xml:space="preserve"> =</t>
    </r>
  </si>
  <si>
    <r>
      <t>D*</t>
    </r>
    <r>
      <rPr>
        <vertAlign val="subscript"/>
        <sz val="11"/>
        <rFont val="Arial Cyr"/>
        <charset val="204"/>
      </rPr>
      <t>y</t>
    </r>
    <r>
      <rPr>
        <sz val="11"/>
        <rFont val="Arial Cyr"/>
        <charset val="204"/>
      </rPr>
      <t xml:space="preserve"> = </t>
    </r>
  </si>
  <si>
    <r>
      <t>S</t>
    </r>
    <r>
      <rPr>
        <vertAlign val="superscript"/>
        <sz val="11"/>
        <rFont val="Arial Cyr"/>
        <charset val="204"/>
      </rPr>
      <t>2</t>
    </r>
    <r>
      <rPr>
        <vertAlign val="subscript"/>
        <sz val="11"/>
        <rFont val="Arial Cyr"/>
        <charset val="204"/>
      </rPr>
      <t>y</t>
    </r>
    <r>
      <rPr>
        <sz val="11"/>
        <rFont val="Arial Cyr"/>
        <charset val="204"/>
      </rPr>
      <t xml:space="preserve"> = </t>
    </r>
  </si>
  <si>
    <r>
      <t>σ*</t>
    </r>
    <r>
      <rPr>
        <vertAlign val="subscript"/>
        <sz val="11"/>
        <rFont val="Arial Cyr"/>
        <charset val="204"/>
      </rPr>
      <t>y</t>
    </r>
    <r>
      <rPr>
        <sz val="11"/>
        <rFont val="Arial Cyr"/>
        <charset val="204"/>
      </rPr>
      <t xml:space="preserve"> = </t>
    </r>
  </si>
  <si>
    <r>
      <t>S</t>
    </r>
    <r>
      <rPr>
        <vertAlign val="subscript"/>
        <sz val="11"/>
        <rFont val="Arial Cyr"/>
        <charset val="204"/>
      </rPr>
      <t>y</t>
    </r>
    <r>
      <rPr>
        <sz val="11"/>
        <rFont val="Arial Cyr"/>
        <charset val="204"/>
      </rPr>
      <t xml:space="preserve"> =</t>
    </r>
  </si>
  <si>
    <t>Выборочная медиана - значение варианты в середине вариационного ряда.</t>
  </si>
  <si>
    <t>Me* =</t>
  </si>
  <si>
    <t>x(k)</t>
  </si>
  <si>
    <t>n = 2k - 1</t>
  </si>
  <si>
    <t>n = 2k</t>
  </si>
  <si>
    <t>(x(k) +x(k+1))/2</t>
  </si>
  <si>
    <t>Не исключаем показательное распределение (со сдвигом)</t>
  </si>
  <si>
    <t>1. Известно, что случайная величина имеет показательное распределение с параметром alpha. Найдено среднее выборочное x = 0,85.</t>
  </si>
  <si>
    <t>Методом моментов найти оценку неизвестного параметра alpha. Будет ли эта оценка (а) состоятельной, (б) несмещённой.</t>
  </si>
  <si>
    <t>Если она смещена, то в какую сторону? (неравенство из теории вероятности)</t>
  </si>
  <si>
    <t>При каких значениях c_i оценка будет (а) несмещённой? (б) эффективной?</t>
  </si>
  <si>
    <t>x &gt;= 0</t>
  </si>
  <si>
    <t>x &lt; 0</t>
  </si>
  <si>
    <t>Ex = 1/alpha</t>
  </si>
  <si>
    <t>alpha* = 1/x = 1 / 0,85 = 1,18</t>
  </si>
  <si>
    <t xml:space="preserve">1. f(x) = </t>
  </si>
  <si>
    <t>-alpha * e^(-x/alpha)</t>
  </si>
  <si>
    <t>a) Состоятельность - alpha* -&gt; alpha по вероятности</t>
  </si>
  <si>
    <t>alpha* = 1/x -&gt;p 1/Ex = alpha</t>
  </si>
  <si>
    <t>б) Несмещённость - E alpha* = alpha</t>
  </si>
  <si>
    <r>
      <t xml:space="preserve">E alpha* = E(1/x) </t>
    </r>
    <r>
      <rPr>
        <b/>
        <sz val="11"/>
        <rFont val="Arial Cyr"/>
        <charset val="204"/>
      </rPr>
      <t>&gt;=</t>
    </r>
    <r>
      <rPr>
        <sz val="11"/>
        <rFont val="Arial Cyr"/>
        <charset val="204"/>
      </rPr>
      <t xml:space="preserve"> 1/Ex = 1/Ex = alpha - смещённая оценка вверх</t>
    </r>
  </si>
  <si>
    <t>2. Неизвестное математическое ожидание оценивается с помощью статистики alpha* = sum(c_i * x_i), где X = (x_1, … , x_n) - выборка, c_i - константы.</t>
  </si>
  <si>
    <t>2. a) E alpha* = E sum(c_i * x_i) = sum(c_i * Ex_i) = sum(c_i * a) -&gt; sum(c_i) = 1</t>
  </si>
  <si>
    <r>
      <t>Me*</t>
    </r>
    <r>
      <rPr>
        <vertAlign val="subscript"/>
        <sz val="11"/>
        <rFont val="Arial Cyr"/>
        <charset val="204"/>
      </rPr>
      <t>x</t>
    </r>
    <r>
      <rPr>
        <sz val="11"/>
        <rFont val="Arial Cyr"/>
        <charset val="204"/>
      </rPr>
      <t xml:space="preserve"> =</t>
    </r>
  </si>
  <si>
    <r>
      <t>Me*</t>
    </r>
    <r>
      <rPr>
        <vertAlign val="subscript"/>
        <sz val="11"/>
        <rFont val="Arial Cyr"/>
        <charset val="204"/>
      </rPr>
      <t>y</t>
    </r>
    <r>
      <rPr>
        <sz val="11"/>
        <rFont val="Arial Cyr"/>
        <charset val="204"/>
      </rPr>
      <t xml:space="preserve"> =</t>
    </r>
  </si>
  <si>
    <t>b) D alpha* = D(sum(c_i * x_i)) = sum(D(c_i * x_i)) = sum(c_i ^ 2) * Dx_1 -&gt; min</t>
  </si>
  <si>
    <t>f(x_1 …. X_n) = x_1 ^ 2 + … + x_n ^ 2</t>
  </si>
  <si>
    <t>F(x_1 … x_n, lambda) = x_1 ^ 2 + … + x_n ^ 2 + lambda * (x_1 + … + x_n - 1)</t>
  </si>
  <si>
    <t>dF/dx_i = 2x_i + lambda</t>
  </si>
  <si>
    <t>dF/dlambda = x_1 + … + x_n - 1</t>
  </si>
  <si>
    <t>dF/dx_1 = 2x_1 + lambda = 0</t>
  </si>
  <si>
    <t>…</t>
  </si>
  <si>
    <t>dF/dx_n = 2x_n + lambda = 0</t>
  </si>
  <si>
    <t>dF/dlambda = x_1 + … + x_n - 1 = 0</t>
  </si>
  <si>
    <t>x_1 = -lambda/2</t>
  </si>
  <si>
    <t>x_n = -lambda/2</t>
  </si>
  <si>
    <t>lambda = -2/n</t>
  </si>
  <si>
    <t>x_1 = 1/n</t>
  </si>
  <si>
    <t>x_n = 1/n</t>
  </si>
  <si>
    <t>Проверим достаточность минимума</t>
  </si>
  <si>
    <t>d^2F/dx_i^2 = 2</t>
  </si>
  <si>
    <t>d^2F/dlambda^2 = 1</t>
  </si>
  <si>
    <t>d^2F = 2*(dx_1)^2 + … + 2*(dx_n)^2 + 0*(dlambda)^2 + 2 * 0 * dx_1 * dx_2 + … + 2 * 0 * dx_n-1 * dx_n + 2 * 1 * dx_1 * dlambda + … + 2 * 1 * dx_n * dlambda</t>
  </si>
  <si>
    <t>d phi (x) = dx_1 + … + dx_n + 0 = 0</t>
  </si>
  <si>
    <t>= 2 * sum(dx_i)^2 + 2 * dlambda * sum(dx_i) =</t>
  </si>
  <si>
    <t>= 2 * sum(dx_i)^2 &gt; 0 -&gt; M - точка минимума</t>
  </si>
  <si>
    <t>3. Известно что случайная величина имеет полиномиальное распределение B_n,p</t>
  </si>
  <si>
    <t>Ex = np</t>
  </si>
  <si>
    <t>Dx = npq</t>
  </si>
  <si>
    <t>np = 31,3</t>
  </si>
  <si>
    <t>npq = 6,46</t>
  </si>
  <si>
    <t xml:space="preserve">q=6,46 / 31,3 = 0,206 </t>
  </si>
  <si>
    <t>p = 1 - 0,206 = 0,794</t>
  </si>
  <si>
    <t>n = 31,3 / 0,794 = 39,421</t>
  </si>
  <si>
    <t>Найдено X = 31,3 и X^2 = 986,15. Найти параметры.</t>
  </si>
  <si>
    <t>t_\gamma</t>
  </si>
  <si>
    <t xml:space="preserve">t_(1 - \gamma)/2 </t>
  </si>
  <si>
    <t xml:space="preserve">t_(1 + \gamma)/2 </t>
  </si>
  <si>
    <t>(c_i - a)^2</t>
  </si>
  <si>
    <t>(c_i-a)^2 n_i</t>
  </si>
  <si>
    <t>t_(1+\gamma)/2</t>
  </si>
  <si>
    <t>(a_i - x)/S</t>
  </si>
  <si>
    <t>F(…)</t>
  </si>
  <si>
    <t>p_i</t>
  </si>
  <si>
    <t>(n_i - n_i')^2/n_i'</t>
  </si>
  <si>
    <t>(a_{i+1} - x)/S</t>
  </si>
  <si>
    <t>+infty</t>
  </si>
  <si>
    <t>n'_i=n*p_i</t>
  </si>
  <si>
    <t>n'_i = np_i</t>
  </si>
  <si>
    <t>(n_i-n'_i)^2/n'_i</t>
  </si>
  <si>
    <t>Гипотеза о показательное распределение курса акций</t>
  </si>
  <si>
    <t>Гипотеза со сдвигом</t>
  </si>
  <si>
    <t>Построить корреляционное облако и сделать вывод о наличии и направлении корреляции курса акции от прибыли</t>
  </si>
  <si>
    <t>По виду облака заметна прямая корреляция, возможно линейная</t>
  </si>
  <si>
    <t>Построим интервальную корреляционную таблицу</t>
  </si>
  <si>
    <t>X\Y</t>
  </si>
  <si>
    <t>a_i\a_i+1</t>
  </si>
  <si>
    <t>b_i\b_i+1</t>
  </si>
  <si>
    <t>Так как основные частоты сконцентрированы около главной диагонали, то присутсвует прямая корреляция.</t>
  </si>
  <si>
    <t>Так как условные средние растут, то наблюдаем прямую корреляцию</t>
  </si>
  <si>
    <t>Вычислим внутригрупповую и межгрупповую дисперсии и проверим теорему о разложении дисперсии</t>
  </si>
  <si>
    <t>\overline{y}_x=1/n_x \sum c_y_j n_ij</t>
  </si>
  <si>
    <t>D^(j)=1/n_x*\sum(c_y_j-\overline{y_x})^2*n_x = 1/n_x \sumc_y_j^2n_ij-\overline{y_x}^2</t>
  </si>
  <si>
    <t>D_в = 1/n * \sum D^(j) * n_x</t>
  </si>
  <si>
    <t>\overline{y}</t>
  </si>
  <si>
    <t xml:space="preserve">D_м </t>
  </si>
  <si>
    <t>- верно, подтвердили теорему о разложении дисперсии</t>
  </si>
  <si>
    <t>D_о = D_в + D_м</t>
  </si>
  <si>
    <t>Проверим гипотезу о независимости данных случайных величин, считая распределение курса акций нормальным.</t>
  </si>
  <si>
    <t xml:space="preserve">K=(n-k)/(k-1) * D_м/D_в </t>
  </si>
  <si>
    <t>t_кр - квантиль F(k-1;n-k) уровня значимости \alpha = 0,05</t>
  </si>
  <si>
    <t>H_0: нет корреляции Y от X</t>
  </si>
  <si>
    <t>H_1: есть корреляция</t>
  </si>
  <si>
    <t>Так как K = 3,67 &gt; 2,32 = t_кр, то H_0 отклоняется, имеется корреляция курса акций от прибыли</t>
  </si>
  <si>
    <t>Вычислим коэффициент линейной корреляции по интервальной корреляционной таблице</t>
  </si>
  <si>
    <t>r*=(\overline{xy} - \overline{x}\overline{y})/(\sigma_x \sigma_y)</t>
  </si>
  <si>
    <t>\overline{xy}=1/n * \sum x_i y_j n_ij =1/n \sum x_i \sum y_j n_ij</t>
  </si>
  <si>
    <t>\sum y_j n_ij</t>
  </si>
  <si>
    <t>n_x</t>
  </si>
  <si>
    <t>\overline{xy}</t>
  </si>
  <si>
    <t>r*</t>
  </si>
  <si>
    <t>заметная</t>
  </si>
  <si>
    <t>Вывод: имеется заметная прямая корреляция курса акций от прибыли</t>
  </si>
  <si>
    <t>Найдём уравнение линейной регрессии</t>
  </si>
  <si>
    <t>1 способ</t>
  </si>
  <si>
    <t>\sigma^_x</t>
  </si>
  <si>
    <t>\sigma^_y</t>
  </si>
  <si>
    <t>D*_y</t>
  </si>
  <si>
    <t>\overline{x}</t>
  </si>
  <si>
    <t>D*_x</t>
  </si>
  <si>
    <t>(y_x - \overline{y})/\sigma^_y=r* (x - \overline{x})/\sigma^_x</t>
  </si>
  <si>
    <t>y_x = r* \sigma^_y * (x - \overline{x}) / \sigma^_x + \overline{y}</t>
  </si>
  <si>
    <t xml:space="preserve">a = </t>
  </si>
  <si>
    <t>b =</t>
  </si>
  <si>
    <t>y = a x + b</t>
  </si>
  <si>
    <t>Построим на графике прямую регрессии и там же отметим точки условных средних</t>
  </si>
  <si>
    <t>y_x</t>
  </si>
  <si>
    <t>Проверить гипотезу о статистической значимости коэффициента линейной корреляции</t>
  </si>
  <si>
    <t>H_0 : r = 0</t>
  </si>
  <si>
    <t>H_1: r != 0</t>
  </si>
  <si>
    <t>не значим</t>
  </si>
  <si>
    <t>значим</t>
  </si>
  <si>
    <t xml:space="preserve">K = </t>
  </si>
  <si>
    <t>\alpha = 0,05</t>
  </si>
  <si>
    <t>t_кр</t>
  </si>
  <si>
    <t>Так как K &gt; t_кр, то H_0 отвергается, т.е. выборочный коэффициент линейной корреляции r* статистически значим</t>
  </si>
  <si>
    <t>Найдём выборочное корреляционное отношение</t>
  </si>
  <si>
    <t xml:space="preserve">\eta = </t>
  </si>
  <si>
    <t>&gt; r* = 0,54</t>
  </si>
  <si>
    <t>Так как корреляционное отношение не намного больше коэффициента корреляции, то, видимо, модель линейной регрессии выбрана верно.</t>
  </si>
  <si>
    <t>Линейная регрессия</t>
  </si>
  <si>
    <t>13.11</t>
  </si>
  <si>
    <t>Найдём коэффициенты уравнения для уравнения линейной регрессии</t>
  </si>
  <si>
    <t>-197,004 + 2,78x = y – выборочное уравнение линейной регрессии</t>
  </si>
  <si>
    <t>Проверим теорему о разложении дисперсии</t>
  </si>
  <si>
    <t>Доля объяснённой диспресии в общей дисперсии составляет 32%</t>
  </si>
  <si>
    <t>Доля необъяснённой дисперсии – 68%</t>
  </si>
  <si>
    <t>Проверим значимость построенного уравнения линейной регрессии при уровне</t>
  </si>
  <si>
    <t>значимости alpha = 0,05</t>
  </si>
  <si>
    <t>верно</t>
  </si>
  <si>
    <t>H0: R^2 – статистически незначим</t>
  </si>
  <si>
    <t>H1: R^2 – статистически значим</t>
  </si>
  <si>
    <t>статистически значимо</t>
  </si>
  <si>
    <t>t_кр =</t>
  </si>
  <si>
    <t>Так как K &gt; t_кр, то нулевая гипотеза отклоняется, уравнение линейной регрессии</t>
  </si>
  <si>
    <t>Найдём стандартные ошибки</t>
  </si>
  <si>
    <t>стандартная ошибка регрессии</t>
  </si>
  <si>
    <t>Стандартные ошибки коэффициентов регрессии</t>
  </si>
  <si>
    <t>Построим прогноз курса акций Y_p при прибыли X_p = 100</t>
  </si>
  <si>
    <t xml:space="preserve">Найдём доверительные интервалы надёжности 0,95 для прогноза и </t>
  </si>
  <si>
    <t>коэффициентов регрессии</t>
  </si>
  <si>
    <t>Стандартная ошибка прогноза</t>
  </si>
  <si>
    <t>Доверительный интервал прогноза</t>
  </si>
  <si>
    <t>Доверительные интервалы коэффициентов регрессии</t>
  </si>
  <si>
    <t xml:space="preserve">       &lt; y &lt;</t>
  </si>
  <si>
    <t xml:space="preserve">      &lt; beta &lt;</t>
  </si>
  <si>
    <t xml:space="preserve">      &lt; alpha &lt;</t>
  </si>
  <si>
    <t>Найдём уравнение линейной регрессии и его параметры при помощи</t>
  </si>
  <si>
    <t>Найдём точечные характеристики вариационного ряда с помощью функций Excel.</t>
  </si>
  <si>
    <t>Моделируем выпадение гербов при бросании 4 монет.</t>
  </si>
  <si>
    <t>a</t>
  </si>
  <si>
    <t>m</t>
  </si>
  <si>
    <t>Степеней свободы = k - 1 = 9</t>
  </si>
  <si>
    <t>а) метод прямоугольника</t>
  </si>
  <si>
    <t>б) метод трапеции</t>
  </si>
  <si>
    <t>в) метод Симпсона</t>
  </si>
  <si>
    <t>Подынтегральная формула</t>
  </si>
  <si>
    <t>Посчитаем как значение функции нормального распределения в точке 1</t>
  </si>
  <si>
    <t>г) метод Монте-Карло</t>
  </si>
  <si>
    <t>Монте-Карло</t>
  </si>
  <si>
    <t>д) метод расслоенной выборки</t>
  </si>
  <si>
    <t>должно быть получше</t>
  </si>
  <si>
    <t>Рассл. Выборка</t>
  </si>
  <si>
    <r>
      <t xml:space="preserve">Дать оценку числа </t>
    </r>
    <r>
      <rPr>
        <sz val="11"/>
        <rFont val="Arial"/>
        <family val="2"/>
      </rPr>
      <t>π</t>
    </r>
    <r>
      <rPr>
        <sz val="11"/>
        <rFont val="Arial Cyr"/>
        <charset val="204"/>
      </rPr>
      <t xml:space="preserve"> взяв 1000 точек.</t>
    </r>
  </si>
  <si>
    <t>Посчитать трёхкратный интеграл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</si>
</sst>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"/>
  </numFmts>
  <fonts count="14" x14ac:knownFonts="1">
    <font>
      <sz val="11"/>
      <name val="Arial Cyr"/>
      <charset val="204"/>
    </font>
    <font>
      <sz val="8"/>
      <name val="Arial Cyr"/>
      <charset val="204"/>
    </font>
    <font>
      <sz val="14"/>
      <name val="Arial Cyr"/>
      <charset val="204"/>
    </font>
    <font>
      <sz val="14"/>
      <color indexed="53"/>
      <name val="Arial Cyr"/>
      <charset val="204"/>
    </font>
    <font>
      <b/>
      <u/>
      <sz val="11"/>
      <name val="Arial Cyr"/>
      <charset val="204"/>
    </font>
    <font>
      <sz val="10"/>
      <name val="Arial Cyr"/>
      <charset val="204"/>
    </font>
    <font>
      <b/>
      <sz val="11"/>
      <name val="Arial Cyr"/>
      <charset val="204"/>
    </font>
    <font>
      <sz val="12"/>
      <name val="Arial Cyr"/>
      <charset val="204"/>
    </font>
    <font>
      <sz val="11"/>
      <name val="Calibri"/>
      <family val="2"/>
      <charset val="204"/>
    </font>
    <font>
      <vertAlign val="superscript"/>
      <sz val="11"/>
      <name val="Arial Cyr"/>
      <charset val="204"/>
    </font>
    <font>
      <vertAlign val="subscript"/>
      <sz val="11"/>
      <name val="Arial Cyr"/>
      <charset val="204"/>
    </font>
    <font>
      <b/>
      <sz val="12"/>
      <name val="Arial Cyr"/>
      <charset val="204"/>
    </font>
    <font>
      <sz val="11"/>
      <name val="Arial"/>
      <family val="2"/>
      <charset val="20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quotePrefix="1"/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0" fillId="0" borderId="1" xfId="0" quotePrefix="1" applyFill="1" applyBorder="1"/>
    <xf numFmtId="0" fontId="0" fillId="0" borderId="3" xfId="0" applyFill="1" applyBorder="1"/>
    <xf numFmtId="0" fontId="0" fillId="0" borderId="5" xfId="0" applyBorder="1"/>
    <xf numFmtId="0" fontId="0" fillId="0" borderId="6" xfId="0" quotePrefix="1" applyFill="1" applyBorder="1"/>
    <xf numFmtId="0" fontId="0" fillId="0" borderId="6" xfId="0" applyBorder="1"/>
    <xf numFmtId="0" fontId="0" fillId="0" borderId="1" xfId="0" applyFill="1" applyBorder="1"/>
    <xf numFmtId="0" fontId="0" fillId="0" borderId="7" xfId="0" quotePrefix="1" applyFill="1" applyBorder="1"/>
    <xf numFmtId="0" fontId="0" fillId="0" borderId="1" xfId="0" quotePrefix="1" applyFill="1" applyBorder="1" applyAlignment="1">
      <alignment horizontal="center"/>
    </xf>
    <xf numFmtId="0" fontId="11" fillId="0" borderId="0" xfId="0" applyFont="1"/>
    <xf numFmtId="2" fontId="0" fillId="0" borderId="1" xfId="0" applyNumberFormat="1" applyBorder="1"/>
    <xf numFmtId="2" fontId="0" fillId="0" borderId="6" xfId="0" applyNumberFormat="1" applyBorder="1"/>
    <xf numFmtId="0" fontId="0" fillId="0" borderId="0" xfId="0" applyFill="1" applyBorder="1" applyAlignment="1">
      <alignment horizontal="center" vertical="center"/>
    </xf>
    <xf numFmtId="0" fontId="0" fillId="0" borderId="3" xfId="0" quotePrefix="1" applyFill="1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quotePrefix="1" applyFill="1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Fill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6" fillId="0" borderId="0" xfId="0" applyFont="1"/>
    <xf numFmtId="0" fontId="7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Гистаграма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'1'!$K$116:$K$122</c:f>
              <c:numCache>
                <c:formatCode>General</c:formatCode>
                <c:ptCount val="7"/>
                <c:pt idx="0">
                  <c:v>80</c:v>
                </c:pt>
                <c:pt idx="1">
                  <c:v>85.72</c:v>
                </c:pt>
                <c:pt idx="2">
                  <c:v>91.44</c:v>
                </c:pt>
                <c:pt idx="3">
                  <c:v>97.16</c:v>
                </c:pt>
                <c:pt idx="4">
                  <c:v>102.88</c:v>
                </c:pt>
                <c:pt idx="5">
                  <c:v>108.6</c:v>
                </c:pt>
                <c:pt idx="6">
                  <c:v>114.32</c:v>
                </c:pt>
              </c:numCache>
            </c:numRef>
          </c:cat>
          <c:val>
            <c:numRef>
              <c:f>'1'!$N$116:$N$122</c:f>
              <c:numCache>
                <c:formatCode>General</c:formatCode>
                <c:ptCount val="7"/>
                <c:pt idx="0">
                  <c:v>0.02</c:v>
                </c:pt>
                <c:pt idx="1">
                  <c:v>0.22</c:v>
                </c:pt>
                <c:pt idx="2">
                  <c:v>0.3</c:v>
                </c:pt>
                <c:pt idx="3">
                  <c:v>0.26</c:v>
                </c:pt>
                <c:pt idx="4">
                  <c:v>0.12</c:v>
                </c:pt>
                <c:pt idx="5">
                  <c:v>0.04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AE-4407-87A1-F7D179F42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102932432"/>
        <c:axId val="1102929104"/>
      </c:barChart>
      <c:catAx>
        <c:axId val="110293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2929104"/>
        <c:crosses val="autoZero"/>
        <c:auto val="1"/>
        <c:lblAlgn val="ctr"/>
        <c:lblOffset val="100"/>
        <c:noMultiLvlLbl val="0"/>
      </c:catAx>
      <c:valAx>
        <c:axId val="110292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293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Палигон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'1'!$O$116:$O$122</c:f>
              <c:numCache>
                <c:formatCode>General</c:formatCode>
                <c:ptCount val="7"/>
                <c:pt idx="0">
                  <c:v>82.86</c:v>
                </c:pt>
                <c:pt idx="1">
                  <c:v>88.58</c:v>
                </c:pt>
                <c:pt idx="2">
                  <c:v>94.3</c:v>
                </c:pt>
                <c:pt idx="3">
                  <c:v>100.02</c:v>
                </c:pt>
                <c:pt idx="4">
                  <c:v>105.74</c:v>
                </c:pt>
                <c:pt idx="5">
                  <c:v>111.46</c:v>
                </c:pt>
                <c:pt idx="6">
                  <c:v>117.17999999999999</c:v>
                </c:pt>
              </c:numCache>
            </c:numRef>
          </c:xVal>
          <c:yVal>
            <c:numRef>
              <c:f>'1'!$N$116:$N$122</c:f>
              <c:numCache>
                <c:formatCode>General</c:formatCode>
                <c:ptCount val="7"/>
                <c:pt idx="0">
                  <c:v>0.02</c:v>
                </c:pt>
                <c:pt idx="1">
                  <c:v>0.22</c:v>
                </c:pt>
                <c:pt idx="2">
                  <c:v>0.3</c:v>
                </c:pt>
                <c:pt idx="3">
                  <c:v>0.26</c:v>
                </c:pt>
                <c:pt idx="4">
                  <c:v>0.12</c:v>
                </c:pt>
                <c:pt idx="5">
                  <c:v>0.04</c:v>
                </c:pt>
                <c:pt idx="6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B-4967-BCF5-0D8D1D9B9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438576"/>
        <c:axId val="1115439408"/>
      </c:scatterChart>
      <c:valAx>
        <c:axId val="111543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5439408"/>
        <c:crosses val="autoZero"/>
        <c:crossBetween val="midCat"/>
      </c:valAx>
      <c:valAx>
        <c:axId val="111543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543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</a:t>
            </a:r>
            <a:r>
              <a:rPr lang="ru-RU" baseline="0"/>
              <a:t> распредиления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'1'!$O$116:$O$122</c:f>
              <c:numCache>
                <c:formatCode>General</c:formatCode>
                <c:ptCount val="7"/>
                <c:pt idx="0">
                  <c:v>82.86</c:v>
                </c:pt>
                <c:pt idx="1">
                  <c:v>88.58</c:v>
                </c:pt>
                <c:pt idx="2">
                  <c:v>94.3</c:v>
                </c:pt>
                <c:pt idx="3">
                  <c:v>100.02</c:v>
                </c:pt>
                <c:pt idx="4">
                  <c:v>105.74</c:v>
                </c:pt>
                <c:pt idx="5">
                  <c:v>111.46</c:v>
                </c:pt>
                <c:pt idx="6">
                  <c:v>117.17999999999999</c:v>
                </c:pt>
              </c:numCache>
            </c:numRef>
          </c:xVal>
          <c:yVal>
            <c:numRef>
              <c:f>'1'!$R$116:$R$122</c:f>
              <c:numCache>
                <c:formatCode>General</c:formatCode>
                <c:ptCount val="7"/>
                <c:pt idx="0">
                  <c:v>0.02</c:v>
                </c:pt>
                <c:pt idx="1">
                  <c:v>0.24</c:v>
                </c:pt>
                <c:pt idx="2">
                  <c:v>0.54</c:v>
                </c:pt>
                <c:pt idx="3">
                  <c:v>0.8</c:v>
                </c:pt>
                <c:pt idx="4">
                  <c:v>0.92</c:v>
                </c:pt>
                <c:pt idx="5">
                  <c:v>0.96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F9-47E2-B59D-9496E2DC6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85952"/>
        <c:axId val="1116295936"/>
      </c:scatterChart>
      <c:valAx>
        <c:axId val="111628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6295936"/>
        <c:crosses val="autoZero"/>
        <c:crossBetween val="midCat"/>
      </c:valAx>
      <c:valAx>
        <c:axId val="111629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6285952"/>
        <c:crosses val="autoZero"/>
        <c:crossBetween val="midCat"/>
      </c:valAx>
      <c:spPr>
        <a:noFill/>
        <a:ln>
          <a:gradFill>
            <a:gsLst>
              <a:gs pos="0">
                <a:srgbClr val="C00000"/>
              </a:gs>
              <a:gs pos="53000">
                <a:schemeClr val="accent3"/>
              </a:gs>
              <a:gs pos="25000">
                <a:srgbClr val="FFC000"/>
              </a:gs>
              <a:gs pos="77000">
                <a:schemeClr val="tx2">
                  <a:lumMod val="60000"/>
                  <a:lumOff val="40000"/>
                </a:schemeClr>
              </a:gs>
              <a:gs pos="100000">
                <a:schemeClr val="accent4">
                  <a:lumMod val="50000"/>
                </a:schemeClr>
              </a:gs>
            </a:gsLst>
            <a:lin ang="5400000" scaled="1"/>
          </a:gra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>
          <a:glow rad="152400">
            <a:schemeClr val="accent6">
              <a:satMod val="175000"/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'1'!$Q$192:$Q$198</c:f>
              <c:numCache>
                <c:formatCode>0.00</c:formatCode>
                <c:ptCount val="7"/>
                <c:pt idx="0">
                  <c:v>31.071428571428569</c:v>
                </c:pt>
                <c:pt idx="1">
                  <c:v>53.214285714285708</c:v>
                </c:pt>
                <c:pt idx="2">
                  <c:v>75.357142857142847</c:v>
                </c:pt>
                <c:pt idx="3">
                  <c:v>97.499999999999986</c:v>
                </c:pt>
                <c:pt idx="4">
                  <c:v>119.64285714285712</c:v>
                </c:pt>
                <c:pt idx="5">
                  <c:v>141.78571428571428</c:v>
                </c:pt>
                <c:pt idx="6">
                  <c:v>163.95357142857142</c:v>
                </c:pt>
              </c:numCache>
            </c:numRef>
          </c:cat>
          <c:val>
            <c:numRef>
              <c:f>'1'!$P$192:$P$198</c:f>
              <c:numCache>
                <c:formatCode>0.00</c:formatCode>
                <c:ptCount val="7"/>
                <c:pt idx="0">
                  <c:v>0.49677419354838709</c:v>
                </c:pt>
                <c:pt idx="1">
                  <c:v>0.54193548387096779</c:v>
                </c:pt>
                <c:pt idx="2">
                  <c:v>0.63225806451612909</c:v>
                </c:pt>
                <c:pt idx="3">
                  <c:v>0.22580645161290322</c:v>
                </c:pt>
                <c:pt idx="4">
                  <c:v>0.13548387096774195</c:v>
                </c:pt>
                <c:pt idx="5">
                  <c:v>4.5161290322580649E-2</c:v>
                </c:pt>
                <c:pt idx="6">
                  <c:v>0.1806451612903226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9-45C7-81CE-5327256DC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04677519"/>
        <c:axId val="1704680015"/>
      </c:barChart>
      <c:catAx>
        <c:axId val="1704677519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4680015"/>
        <c:crosses val="autoZero"/>
        <c:auto val="1"/>
        <c:lblAlgn val="ctr"/>
        <c:lblOffset val="100"/>
        <c:noMultiLvlLbl val="0"/>
      </c:catAx>
      <c:valAx>
        <c:axId val="170468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467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 облако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Прибыль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'1'!$K$5:$K$54</c:f>
              <c:numCache>
                <c:formatCode>General</c:formatCode>
                <c:ptCount val="50"/>
                <c:pt idx="0">
                  <c:v>80</c:v>
                </c:pt>
                <c:pt idx="1">
                  <c:v>105</c:v>
                </c:pt>
                <c:pt idx="2">
                  <c:v>100</c:v>
                </c:pt>
                <c:pt idx="3">
                  <c:v>94</c:v>
                </c:pt>
                <c:pt idx="4">
                  <c:v>112</c:v>
                </c:pt>
                <c:pt idx="5">
                  <c:v>108</c:v>
                </c:pt>
                <c:pt idx="6">
                  <c:v>100</c:v>
                </c:pt>
                <c:pt idx="7">
                  <c:v>88</c:v>
                </c:pt>
                <c:pt idx="8">
                  <c:v>92</c:v>
                </c:pt>
                <c:pt idx="9">
                  <c:v>90</c:v>
                </c:pt>
                <c:pt idx="10">
                  <c:v>92</c:v>
                </c:pt>
                <c:pt idx="11">
                  <c:v>101</c:v>
                </c:pt>
                <c:pt idx="12">
                  <c:v>98</c:v>
                </c:pt>
                <c:pt idx="13">
                  <c:v>95</c:v>
                </c:pt>
                <c:pt idx="14">
                  <c:v>90</c:v>
                </c:pt>
                <c:pt idx="15">
                  <c:v>95</c:v>
                </c:pt>
                <c:pt idx="16">
                  <c:v>109</c:v>
                </c:pt>
                <c:pt idx="17">
                  <c:v>90</c:v>
                </c:pt>
                <c:pt idx="18">
                  <c:v>97</c:v>
                </c:pt>
                <c:pt idx="19">
                  <c:v>90</c:v>
                </c:pt>
                <c:pt idx="20">
                  <c:v>87</c:v>
                </c:pt>
                <c:pt idx="21">
                  <c:v>100</c:v>
                </c:pt>
                <c:pt idx="22">
                  <c:v>98</c:v>
                </c:pt>
                <c:pt idx="23">
                  <c:v>89</c:v>
                </c:pt>
                <c:pt idx="24">
                  <c:v>90</c:v>
                </c:pt>
                <c:pt idx="25">
                  <c:v>97</c:v>
                </c:pt>
                <c:pt idx="26">
                  <c:v>108</c:v>
                </c:pt>
                <c:pt idx="27">
                  <c:v>102</c:v>
                </c:pt>
                <c:pt idx="28">
                  <c:v>88</c:v>
                </c:pt>
                <c:pt idx="29">
                  <c:v>96</c:v>
                </c:pt>
                <c:pt idx="30">
                  <c:v>92</c:v>
                </c:pt>
                <c:pt idx="31">
                  <c:v>102</c:v>
                </c:pt>
                <c:pt idx="32">
                  <c:v>115</c:v>
                </c:pt>
                <c:pt idx="33">
                  <c:v>90</c:v>
                </c:pt>
                <c:pt idx="34">
                  <c:v>92</c:v>
                </c:pt>
                <c:pt idx="35">
                  <c:v>95</c:v>
                </c:pt>
                <c:pt idx="36">
                  <c:v>108</c:v>
                </c:pt>
                <c:pt idx="37">
                  <c:v>95</c:v>
                </c:pt>
                <c:pt idx="38">
                  <c:v>99</c:v>
                </c:pt>
                <c:pt idx="39">
                  <c:v>97</c:v>
                </c:pt>
                <c:pt idx="40">
                  <c:v>102</c:v>
                </c:pt>
                <c:pt idx="41">
                  <c:v>95</c:v>
                </c:pt>
                <c:pt idx="42">
                  <c:v>90</c:v>
                </c:pt>
                <c:pt idx="43">
                  <c:v>101</c:v>
                </c:pt>
                <c:pt idx="44">
                  <c:v>104</c:v>
                </c:pt>
                <c:pt idx="45">
                  <c:v>120</c:v>
                </c:pt>
                <c:pt idx="46">
                  <c:v>101</c:v>
                </c:pt>
                <c:pt idx="47">
                  <c:v>95</c:v>
                </c:pt>
                <c:pt idx="48">
                  <c:v>98</c:v>
                </c:pt>
                <c:pt idx="49">
                  <c:v>108</c:v>
                </c:pt>
              </c:numCache>
            </c:numRef>
          </c:xVal>
          <c:yVal>
            <c:numRef>
              <c:f>'1'!$L$5:$L$54</c:f>
              <c:numCache>
                <c:formatCode>General</c:formatCode>
                <c:ptCount val="50"/>
                <c:pt idx="0">
                  <c:v>20</c:v>
                </c:pt>
                <c:pt idx="1">
                  <c:v>50</c:v>
                </c:pt>
                <c:pt idx="2">
                  <c:v>80</c:v>
                </c:pt>
                <c:pt idx="3">
                  <c:v>35</c:v>
                </c:pt>
                <c:pt idx="4">
                  <c:v>115</c:v>
                </c:pt>
                <c:pt idx="5">
                  <c:v>40</c:v>
                </c:pt>
                <c:pt idx="6">
                  <c:v>40</c:v>
                </c:pt>
                <c:pt idx="7">
                  <c:v>50</c:v>
                </c:pt>
                <c:pt idx="8">
                  <c:v>30</c:v>
                </c:pt>
                <c:pt idx="9">
                  <c:v>35</c:v>
                </c:pt>
                <c:pt idx="10">
                  <c:v>70</c:v>
                </c:pt>
                <c:pt idx="11">
                  <c:v>120</c:v>
                </c:pt>
                <c:pt idx="12">
                  <c:v>100</c:v>
                </c:pt>
                <c:pt idx="13">
                  <c:v>70</c:v>
                </c:pt>
                <c:pt idx="14">
                  <c:v>65</c:v>
                </c:pt>
                <c:pt idx="15">
                  <c:v>80</c:v>
                </c:pt>
                <c:pt idx="16">
                  <c:v>150</c:v>
                </c:pt>
                <c:pt idx="17">
                  <c:v>50</c:v>
                </c:pt>
                <c:pt idx="18">
                  <c:v>60</c:v>
                </c:pt>
                <c:pt idx="19">
                  <c:v>50</c:v>
                </c:pt>
                <c:pt idx="20">
                  <c:v>60</c:v>
                </c:pt>
                <c:pt idx="21">
                  <c:v>90</c:v>
                </c:pt>
                <c:pt idx="22">
                  <c:v>40</c:v>
                </c:pt>
                <c:pt idx="23">
                  <c:v>25</c:v>
                </c:pt>
                <c:pt idx="24">
                  <c:v>85</c:v>
                </c:pt>
                <c:pt idx="25">
                  <c:v>75</c:v>
                </c:pt>
                <c:pt idx="26">
                  <c:v>175</c:v>
                </c:pt>
                <c:pt idx="27">
                  <c:v>100</c:v>
                </c:pt>
                <c:pt idx="28">
                  <c:v>40</c:v>
                </c:pt>
                <c:pt idx="29">
                  <c:v>50</c:v>
                </c:pt>
                <c:pt idx="30">
                  <c:v>75</c:v>
                </c:pt>
                <c:pt idx="31">
                  <c:v>25</c:v>
                </c:pt>
                <c:pt idx="32">
                  <c:v>95</c:v>
                </c:pt>
                <c:pt idx="33">
                  <c:v>60</c:v>
                </c:pt>
                <c:pt idx="34">
                  <c:v>70</c:v>
                </c:pt>
                <c:pt idx="35">
                  <c:v>85</c:v>
                </c:pt>
                <c:pt idx="36">
                  <c:v>170</c:v>
                </c:pt>
                <c:pt idx="37">
                  <c:v>120</c:v>
                </c:pt>
                <c:pt idx="38">
                  <c:v>160</c:v>
                </c:pt>
                <c:pt idx="39">
                  <c:v>50</c:v>
                </c:pt>
                <c:pt idx="40">
                  <c:v>80</c:v>
                </c:pt>
                <c:pt idx="41">
                  <c:v>20</c:v>
                </c:pt>
                <c:pt idx="42">
                  <c:v>55</c:v>
                </c:pt>
                <c:pt idx="43">
                  <c:v>70</c:v>
                </c:pt>
                <c:pt idx="44">
                  <c:v>80</c:v>
                </c:pt>
                <c:pt idx="45">
                  <c:v>100</c:v>
                </c:pt>
                <c:pt idx="46">
                  <c:v>60</c:v>
                </c:pt>
                <c:pt idx="47">
                  <c:v>50</c:v>
                </c:pt>
                <c:pt idx="48">
                  <c:v>70</c:v>
                </c:pt>
                <c:pt idx="49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31-41EE-8D49-9B79F5B3D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440736"/>
        <c:axId val="1771441568"/>
      </c:scatterChart>
      <c:valAx>
        <c:axId val="177144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1441568"/>
        <c:crosses val="autoZero"/>
        <c:crossBetween val="midCat"/>
      </c:valAx>
      <c:valAx>
        <c:axId val="177144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144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'1'!$H$393:$H$442</c:f>
              <c:numCache>
                <c:formatCode>General</c:formatCode>
                <c:ptCount val="50"/>
                <c:pt idx="0">
                  <c:v>80</c:v>
                </c:pt>
                <c:pt idx="1">
                  <c:v>87</c:v>
                </c:pt>
                <c:pt idx="2">
                  <c:v>88</c:v>
                </c:pt>
                <c:pt idx="3">
                  <c:v>88</c:v>
                </c:pt>
                <c:pt idx="4">
                  <c:v>89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92</c:v>
                </c:pt>
                <c:pt idx="13">
                  <c:v>92</c:v>
                </c:pt>
                <c:pt idx="14">
                  <c:v>92</c:v>
                </c:pt>
                <c:pt idx="15">
                  <c:v>92</c:v>
                </c:pt>
                <c:pt idx="16">
                  <c:v>94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  <c:pt idx="21">
                  <c:v>95</c:v>
                </c:pt>
                <c:pt idx="22">
                  <c:v>95</c:v>
                </c:pt>
                <c:pt idx="23">
                  <c:v>96</c:v>
                </c:pt>
                <c:pt idx="24">
                  <c:v>97</c:v>
                </c:pt>
                <c:pt idx="25">
                  <c:v>97</c:v>
                </c:pt>
                <c:pt idx="26">
                  <c:v>97</c:v>
                </c:pt>
                <c:pt idx="27">
                  <c:v>98</c:v>
                </c:pt>
                <c:pt idx="28">
                  <c:v>98</c:v>
                </c:pt>
                <c:pt idx="29">
                  <c:v>98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101</c:v>
                </c:pt>
                <c:pt idx="35">
                  <c:v>101</c:v>
                </c:pt>
                <c:pt idx="36">
                  <c:v>101</c:v>
                </c:pt>
                <c:pt idx="37">
                  <c:v>102</c:v>
                </c:pt>
                <c:pt idx="38">
                  <c:v>102</c:v>
                </c:pt>
                <c:pt idx="39">
                  <c:v>102</c:v>
                </c:pt>
                <c:pt idx="40">
                  <c:v>104</c:v>
                </c:pt>
                <c:pt idx="41">
                  <c:v>105</c:v>
                </c:pt>
                <c:pt idx="42">
                  <c:v>108</c:v>
                </c:pt>
                <c:pt idx="43">
                  <c:v>108</c:v>
                </c:pt>
                <c:pt idx="44">
                  <c:v>108</c:v>
                </c:pt>
                <c:pt idx="45">
                  <c:v>108</c:v>
                </c:pt>
                <c:pt idx="46">
                  <c:v>109</c:v>
                </c:pt>
                <c:pt idx="47">
                  <c:v>112</c:v>
                </c:pt>
                <c:pt idx="48">
                  <c:v>115</c:v>
                </c:pt>
                <c:pt idx="49">
                  <c:v>120</c:v>
                </c:pt>
              </c:numCache>
            </c:numRef>
          </c:xVal>
          <c:yVal>
            <c:numRef>
              <c:f>'1'!$J$393:$J$442</c:f>
              <c:numCache>
                <c:formatCode>General</c:formatCode>
                <c:ptCount val="50"/>
                <c:pt idx="0">
                  <c:v>27.688919567184598</c:v>
                </c:pt>
                <c:pt idx="1">
                  <c:v>46.297927270120795</c:v>
                </c:pt>
                <c:pt idx="2">
                  <c:v>48.956356941968806</c:v>
                </c:pt>
                <c:pt idx="3">
                  <c:v>48.956356941968806</c:v>
                </c:pt>
                <c:pt idx="4">
                  <c:v>51.614786613816847</c:v>
                </c:pt>
                <c:pt idx="5">
                  <c:v>54.273216285664859</c:v>
                </c:pt>
                <c:pt idx="6">
                  <c:v>54.273216285664859</c:v>
                </c:pt>
                <c:pt idx="7">
                  <c:v>54.273216285664859</c:v>
                </c:pt>
                <c:pt idx="8">
                  <c:v>54.273216285664859</c:v>
                </c:pt>
                <c:pt idx="9">
                  <c:v>54.273216285664859</c:v>
                </c:pt>
                <c:pt idx="10">
                  <c:v>54.273216285664859</c:v>
                </c:pt>
                <c:pt idx="11">
                  <c:v>54.273216285664859</c:v>
                </c:pt>
                <c:pt idx="12">
                  <c:v>59.590075629360911</c:v>
                </c:pt>
                <c:pt idx="13">
                  <c:v>59.590075629360911</c:v>
                </c:pt>
                <c:pt idx="14">
                  <c:v>59.590075629360911</c:v>
                </c:pt>
                <c:pt idx="15">
                  <c:v>59.590075629360911</c:v>
                </c:pt>
                <c:pt idx="16">
                  <c:v>64.906934973056963</c:v>
                </c:pt>
                <c:pt idx="17">
                  <c:v>67.565364644905003</c:v>
                </c:pt>
                <c:pt idx="18">
                  <c:v>67.565364644905003</c:v>
                </c:pt>
                <c:pt idx="19">
                  <c:v>67.565364644905003</c:v>
                </c:pt>
                <c:pt idx="20">
                  <c:v>67.565364644905003</c:v>
                </c:pt>
                <c:pt idx="21">
                  <c:v>67.565364644905003</c:v>
                </c:pt>
                <c:pt idx="22">
                  <c:v>67.565364644905003</c:v>
                </c:pt>
                <c:pt idx="23">
                  <c:v>70.223794316753043</c:v>
                </c:pt>
                <c:pt idx="24">
                  <c:v>72.882223988601055</c:v>
                </c:pt>
                <c:pt idx="25">
                  <c:v>72.882223988601055</c:v>
                </c:pt>
                <c:pt idx="26">
                  <c:v>72.882223988601055</c:v>
                </c:pt>
                <c:pt idx="27">
                  <c:v>75.540653660449067</c:v>
                </c:pt>
                <c:pt idx="28">
                  <c:v>75.540653660449067</c:v>
                </c:pt>
                <c:pt idx="29">
                  <c:v>75.540653660449067</c:v>
                </c:pt>
                <c:pt idx="30">
                  <c:v>78.199083332297135</c:v>
                </c:pt>
                <c:pt idx="31">
                  <c:v>80.857513004145147</c:v>
                </c:pt>
                <c:pt idx="32">
                  <c:v>80.857513004145147</c:v>
                </c:pt>
                <c:pt idx="33">
                  <c:v>80.857513004145147</c:v>
                </c:pt>
                <c:pt idx="34">
                  <c:v>83.515942675993159</c:v>
                </c:pt>
                <c:pt idx="35">
                  <c:v>83.515942675993159</c:v>
                </c:pt>
                <c:pt idx="36">
                  <c:v>83.515942675993159</c:v>
                </c:pt>
                <c:pt idx="37">
                  <c:v>86.174372347841171</c:v>
                </c:pt>
                <c:pt idx="38">
                  <c:v>86.174372347841171</c:v>
                </c:pt>
                <c:pt idx="39">
                  <c:v>86.174372347841171</c:v>
                </c:pt>
                <c:pt idx="40">
                  <c:v>91.491231691537251</c:v>
                </c:pt>
                <c:pt idx="41">
                  <c:v>94.149661363385263</c:v>
                </c:pt>
                <c:pt idx="42">
                  <c:v>102.12495037892936</c:v>
                </c:pt>
                <c:pt idx="43">
                  <c:v>102.12495037892936</c:v>
                </c:pt>
                <c:pt idx="44">
                  <c:v>102.12495037892936</c:v>
                </c:pt>
                <c:pt idx="45">
                  <c:v>102.12495037892936</c:v>
                </c:pt>
                <c:pt idx="46">
                  <c:v>104.78338005077737</c:v>
                </c:pt>
                <c:pt idx="47">
                  <c:v>112.75866906632146</c:v>
                </c:pt>
                <c:pt idx="48">
                  <c:v>120.73395808186555</c:v>
                </c:pt>
                <c:pt idx="49">
                  <c:v>134.02610644110567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25-4A02-81FD-0B1E79A8E14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'1'!$H$393:$H$442</c:f>
              <c:numCache>
                <c:formatCode>General</c:formatCode>
                <c:ptCount val="50"/>
                <c:pt idx="0">
                  <c:v>80</c:v>
                </c:pt>
                <c:pt idx="1">
                  <c:v>87</c:v>
                </c:pt>
                <c:pt idx="2">
                  <c:v>88</c:v>
                </c:pt>
                <c:pt idx="3">
                  <c:v>88</c:v>
                </c:pt>
                <c:pt idx="4">
                  <c:v>89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92</c:v>
                </c:pt>
                <c:pt idx="13">
                  <c:v>92</c:v>
                </c:pt>
                <c:pt idx="14">
                  <c:v>92</c:v>
                </c:pt>
                <c:pt idx="15">
                  <c:v>92</c:v>
                </c:pt>
                <c:pt idx="16">
                  <c:v>94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  <c:pt idx="21">
                  <c:v>95</c:v>
                </c:pt>
                <c:pt idx="22">
                  <c:v>95</c:v>
                </c:pt>
                <c:pt idx="23">
                  <c:v>96</c:v>
                </c:pt>
                <c:pt idx="24">
                  <c:v>97</c:v>
                </c:pt>
                <c:pt idx="25">
                  <c:v>97</c:v>
                </c:pt>
                <c:pt idx="26">
                  <c:v>97</c:v>
                </c:pt>
                <c:pt idx="27">
                  <c:v>98</c:v>
                </c:pt>
                <c:pt idx="28">
                  <c:v>98</c:v>
                </c:pt>
                <c:pt idx="29">
                  <c:v>98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101</c:v>
                </c:pt>
                <c:pt idx="35">
                  <c:v>101</c:v>
                </c:pt>
                <c:pt idx="36">
                  <c:v>101</c:v>
                </c:pt>
                <c:pt idx="37">
                  <c:v>102</c:v>
                </c:pt>
                <c:pt idx="38">
                  <c:v>102</c:v>
                </c:pt>
                <c:pt idx="39">
                  <c:v>102</c:v>
                </c:pt>
                <c:pt idx="40">
                  <c:v>104</c:v>
                </c:pt>
                <c:pt idx="41">
                  <c:v>105</c:v>
                </c:pt>
                <c:pt idx="42">
                  <c:v>108</c:v>
                </c:pt>
                <c:pt idx="43">
                  <c:v>108</c:v>
                </c:pt>
                <c:pt idx="44">
                  <c:v>108</c:v>
                </c:pt>
                <c:pt idx="45">
                  <c:v>108</c:v>
                </c:pt>
                <c:pt idx="46">
                  <c:v>109</c:v>
                </c:pt>
                <c:pt idx="47">
                  <c:v>112</c:v>
                </c:pt>
                <c:pt idx="48">
                  <c:v>115</c:v>
                </c:pt>
                <c:pt idx="49">
                  <c:v>120</c:v>
                </c:pt>
              </c:numCache>
            </c:numRef>
          </c:xVal>
          <c:yVal>
            <c:numRef>
              <c:f>'1'!$I$393:$I$442</c:f>
              <c:numCache>
                <c:formatCode>General</c:formatCode>
                <c:ptCount val="50"/>
                <c:pt idx="0">
                  <c:v>20</c:v>
                </c:pt>
                <c:pt idx="1">
                  <c:v>60</c:v>
                </c:pt>
                <c:pt idx="2">
                  <c:v>50</c:v>
                </c:pt>
                <c:pt idx="3">
                  <c:v>40</c:v>
                </c:pt>
                <c:pt idx="4">
                  <c:v>25</c:v>
                </c:pt>
                <c:pt idx="5">
                  <c:v>35</c:v>
                </c:pt>
                <c:pt idx="6">
                  <c:v>65</c:v>
                </c:pt>
                <c:pt idx="7">
                  <c:v>50</c:v>
                </c:pt>
                <c:pt idx="8">
                  <c:v>50</c:v>
                </c:pt>
                <c:pt idx="9">
                  <c:v>85</c:v>
                </c:pt>
                <c:pt idx="10">
                  <c:v>60</c:v>
                </c:pt>
                <c:pt idx="11">
                  <c:v>55</c:v>
                </c:pt>
                <c:pt idx="12">
                  <c:v>30</c:v>
                </c:pt>
                <c:pt idx="13">
                  <c:v>70</c:v>
                </c:pt>
                <c:pt idx="14">
                  <c:v>75</c:v>
                </c:pt>
                <c:pt idx="15">
                  <c:v>70</c:v>
                </c:pt>
                <c:pt idx="16">
                  <c:v>35</c:v>
                </c:pt>
                <c:pt idx="17">
                  <c:v>70</c:v>
                </c:pt>
                <c:pt idx="18">
                  <c:v>80</c:v>
                </c:pt>
                <c:pt idx="19">
                  <c:v>85</c:v>
                </c:pt>
                <c:pt idx="20">
                  <c:v>120</c:v>
                </c:pt>
                <c:pt idx="21">
                  <c:v>20</c:v>
                </c:pt>
                <c:pt idx="22">
                  <c:v>50</c:v>
                </c:pt>
                <c:pt idx="23">
                  <c:v>50</c:v>
                </c:pt>
                <c:pt idx="24">
                  <c:v>60</c:v>
                </c:pt>
                <c:pt idx="25">
                  <c:v>75</c:v>
                </c:pt>
                <c:pt idx="26">
                  <c:v>50</c:v>
                </c:pt>
                <c:pt idx="27">
                  <c:v>100</c:v>
                </c:pt>
                <c:pt idx="28">
                  <c:v>40</c:v>
                </c:pt>
                <c:pt idx="29">
                  <c:v>70</c:v>
                </c:pt>
                <c:pt idx="30">
                  <c:v>160</c:v>
                </c:pt>
                <c:pt idx="31">
                  <c:v>80</c:v>
                </c:pt>
                <c:pt idx="32">
                  <c:v>40</c:v>
                </c:pt>
                <c:pt idx="33">
                  <c:v>90</c:v>
                </c:pt>
                <c:pt idx="34">
                  <c:v>120</c:v>
                </c:pt>
                <c:pt idx="35">
                  <c:v>70</c:v>
                </c:pt>
                <c:pt idx="36">
                  <c:v>60</c:v>
                </c:pt>
                <c:pt idx="37">
                  <c:v>100</c:v>
                </c:pt>
                <c:pt idx="38">
                  <c:v>25</c:v>
                </c:pt>
                <c:pt idx="39">
                  <c:v>80</c:v>
                </c:pt>
                <c:pt idx="40">
                  <c:v>80</c:v>
                </c:pt>
                <c:pt idx="41">
                  <c:v>50</c:v>
                </c:pt>
                <c:pt idx="42">
                  <c:v>40</c:v>
                </c:pt>
                <c:pt idx="43">
                  <c:v>175</c:v>
                </c:pt>
                <c:pt idx="44">
                  <c:v>170</c:v>
                </c:pt>
                <c:pt idx="45">
                  <c:v>160</c:v>
                </c:pt>
                <c:pt idx="46">
                  <c:v>150</c:v>
                </c:pt>
                <c:pt idx="47">
                  <c:v>115</c:v>
                </c:pt>
                <c:pt idx="48">
                  <c:v>95</c:v>
                </c:pt>
                <c:pt idx="4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F25-4A02-81FD-0B1E79A8E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658704"/>
        <c:axId val="1497662864"/>
      </c:scatterChart>
      <c:valAx>
        <c:axId val="1497658704"/>
        <c:scaling>
          <c:orientation val="minMax"/>
          <c:min val="8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7662864"/>
        <c:crosses val="autoZero"/>
        <c:crossBetween val="midCat"/>
      </c:valAx>
      <c:valAx>
        <c:axId val="149766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765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133</xdr:row>
      <xdr:rowOff>125730</xdr:rowOff>
    </xdr:from>
    <xdr:to>
      <xdr:col>14</xdr:col>
      <xdr:colOff>563880</xdr:colOff>
      <xdr:row>148</xdr:row>
      <xdr:rowOff>11430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150</xdr:row>
      <xdr:rowOff>179070</xdr:rowOff>
    </xdr:from>
    <xdr:to>
      <xdr:col>14</xdr:col>
      <xdr:colOff>571500</xdr:colOff>
      <xdr:row>165</xdr:row>
      <xdr:rowOff>80010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15240</xdr:colOff>
      <xdr:row>167</xdr:row>
      <xdr:rowOff>148590</xdr:rowOff>
    </xdr:from>
    <xdr:to>
      <xdr:col>14</xdr:col>
      <xdr:colOff>563880</xdr:colOff>
      <xdr:row>183</xdr:row>
      <xdr:rowOff>87630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15240</xdr:colOff>
      <xdr:row>199</xdr:row>
      <xdr:rowOff>26670</xdr:rowOff>
    </xdr:from>
    <xdr:to>
      <xdr:col>17</xdr:col>
      <xdr:colOff>563880</xdr:colOff>
      <xdr:row>213</xdr:row>
      <xdr:rowOff>102870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121920</xdr:colOff>
      <xdr:row>311</xdr:row>
      <xdr:rowOff>163830</xdr:rowOff>
    </xdr:from>
    <xdr:to>
      <xdr:col>4</xdr:col>
      <xdr:colOff>906780</xdr:colOff>
      <xdr:row>327</xdr:row>
      <xdr:rowOff>167640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4</xdr:col>
      <xdr:colOff>929640</xdr:colOff>
      <xdr:row>385</xdr:row>
      <xdr:rowOff>64770</xdr:rowOff>
    </xdr:from>
    <xdr:ext cx="1419043" cy="360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4770120" y="71357490"/>
              <a:ext cx="1419043" cy="360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endChr m:val="}"/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x</m:t>
                            </m:r>
                            <m:r>
                              <a:rPr lang="en-US" sz="1100" b="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bar>
                              <m:barPr>
                                <m:pos m:val="top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bar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ba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) </m:t>
                            </m:r>
                          </m:e>
                        </m:d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bar>
                      <m:barPr>
                        <m:pos m:val="top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770120" y="71357490"/>
              <a:ext cx="1419043" cy="360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𝑦_𝑥=𝑟^∗ 𝜎_𝑦 </a:t>
              </a:r>
              <a:r>
                <a:rPr lang="ru-RU" sz="1100" b="0" i="0">
                  <a:latin typeface="Cambria Math" panose="02040503050406030204" pitchFamily="18" charset="0"/>
                </a:rPr>
                <a:t> (</a:t>
              </a:r>
              <a:r>
                <a:rPr lang="en-US" sz="1100" b="0" i="0">
                  <a:latin typeface="Cambria Math" panose="02040503050406030204" pitchFamily="18" charset="0"/>
                </a:rPr>
                <a:t>x−¯𝑥) }/𝜎_𝑥 +¯𝑦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106680</xdr:colOff>
      <xdr:row>395</xdr:row>
      <xdr:rowOff>3810</xdr:rowOff>
    </xdr:from>
    <xdr:to>
      <xdr:col>5</xdr:col>
      <xdr:colOff>678180</xdr:colOff>
      <xdr:row>414</xdr:row>
      <xdr:rowOff>22860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0</xdr:col>
      <xdr:colOff>198120</xdr:colOff>
      <xdr:row>445</xdr:row>
      <xdr:rowOff>26670</xdr:rowOff>
    </xdr:from>
    <xdr:ext cx="957313" cy="5459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98120" y="82612230"/>
              <a:ext cx="957313" cy="5459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</m:ra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∗</m:t>
                                </m:r>
                              </m:sup>
                            </m:sSup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 b="0"/>
            </a:p>
            <a:p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98120" y="82612230"/>
              <a:ext cx="957313" cy="5459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𝐾=(𝑟^∗ √𝑛−2)/(√1−〖𝑟^∗〗^2 )</a:t>
              </a:r>
              <a:endParaRPr lang="en-US" sz="1100" b="0"/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160020</xdr:colOff>
      <xdr:row>452</xdr:row>
      <xdr:rowOff>49530</xdr:rowOff>
    </xdr:from>
    <xdr:ext cx="563039" cy="4095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60020" y="83861910"/>
              <a:ext cx="56303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ru-RU" sz="1100" b="0" i="1">
                                    <a:latin typeface="Cambria Math" panose="02040503050406030204" pitchFamily="18" charset="0"/>
                                  </a:rPr>
                                  <m:t>м</m:t>
                                </m:r>
                              </m:sub>
                            </m:sSub>
                          </m:e>
                        </m:rad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𝑜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60020" y="83861910"/>
              <a:ext cx="56303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𝜂=√(𝐷_</a:t>
              </a:r>
              <a:r>
                <a:rPr lang="ru-RU" sz="1100" b="0" i="0">
                  <a:latin typeface="Cambria Math" panose="02040503050406030204" pitchFamily="18" charset="0"/>
                </a:rPr>
                <a:t>м</a:t>
              </a:r>
              <a:r>
                <a:rPr lang="en-US" sz="1100" b="0" i="0">
                  <a:latin typeface="Cambria Math" panose="02040503050406030204" pitchFamily="18" charset="0"/>
                </a:rPr>
                <a:t> )/〖√𝐷〗_𝑜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845820</xdr:colOff>
      <xdr:row>457</xdr:row>
      <xdr:rowOff>57150</xdr:rowOff>
    </xdr:from>
    <xdr:ext cx="995081" cy="4044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3726180" y="84745830"/>
              <a:ext cx="995081" cy="4044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3726180" y="84745830"/>
              <a:ext cx="995081" cy="4044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𝑟^∗=( 𝑥𝑦 −𝑥⋅𝑦)/(𝜎_𝑥 𝜎_𝑦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274320</xdr:colOff>
      <xdr:row>461</xdr:row>
      <xdr:rowOff>156210</xdr:rowOff>
    </xdr:from>
    <xdr:ext cx="605230" cy="2571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154680" y="85576410"/>
              <a:ext cx="605230" cy="2571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/>
                <a:t>b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bar>
                        <m:barPr>
                          <m:pos m:val="top"/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bar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𝑥𝑦</m:t>
                          </m:r>
                        </m:e>
                      </m:ba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−</m:t>
                      </m:r>
                      <m:bar>
                        <m:barPr>
                          <m:pos m:val="top"/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bar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ba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⋅</m:t>
                      </m:r>
                      <m:bar>
                        <m:barPr>
                          <m:pos m:val="top"/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bar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</m:ba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den>
                  </m:f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154680" y="85576410"/>
              <a:ext cx="605230" cy="2571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/>
                <a:t>b</a:t>
              </a:r>
              <a:r>
                <a:rPr lang="en-US" sz="1100" b="0" i="0">
                  <a:latin typeface="Cambria Math" panose="02040503050406030204" pitchFamily="18" charset="0"/>
                </a:rPr>
                <a:t>=(¯𝑥𝑦  −¯𝑥⋅¯𝑦)/𝑥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266700</xdr:colOff>
      <xdr:row>457</xdr:row>
      <xdr:rowOff>156210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8618220" y="8484489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8618220" y="8484489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 ̂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236220</xdr:colOff>
      <xdr:row>464</xdr:row>
      <xdr:rowOff>11430</xdr:rowOff>
    </xdr:from>
    <xdr:ext cx="7057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3116580" y="86003130"/>
              <a:ext cx="7057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bar>
                      <m:barPr>
                        <m:pos m:val="top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bar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</m:t>
                    </m:r>
                    <m:bar>
                      <m:barPr>
                        <m:pos m:val="top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3116580" y="86003130"/>
              <a:ext cx="7057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𝑎=¯𝑦−𝑏¯𝑥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7</xdr:col>
      <xdr:colOff>38100</xdr:colOff>
      <xdr:row>464</xdr:row>
      <xdr:rowOff>171450</xdr:rowOff>
    </xdr:from>
    <xdr:ext cx="65" cy="172227"/>
    <xdr:sp macro="" textlink="">
      <xdr:nvSpPr>
        <xdr:cNvPr id="16" name="TextBox 15"/>
        <xdr:cNvSpPr txBox="1"/>
      </xdr:nvSpPr>
      <xdr:spPr>
        <a:xfrm>
          <a:off x="6758940" y="86163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220980</xdr:colOff>
      <xdr:row>457</xdr:row>
      <xdr:rowOff>171450</xdr:rowOff>
    </xdr:from>
    <xdr:ext cx="1020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9243060" y="84860130"/>
              <a:ext cx="1020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9243060" y="84860130"/>
              <a:ext cx="1020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175260</xdr:colOff>
      <xdr:row>469</xdr:row>
      <xdr:rowOff>95250</xdr:rowOff>
    </xdr:from>
    <xdr:ext cx="1238480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3055620" y="87039450"/>
              <a:ext cx="1238480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𝐷</m:t>
                  </m:r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𝐷</m:t>
                  </m:r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acc>
                        <m:accPr>
                          <m:chr m:val="̂"/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𝑌</m:t>
                          </m:r>
                        </m:e>
                      </m:acc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𝐷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(</m:t>
                  </m:r>
                  <m:acc>
                    <m:accPr>
                      <m:chr m:val="̂"/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𝜖</m:t>
                      </m:r>
                    </m:e>
                  </m:acc>
                </m:oMath>
              </a14:m>
              <a:r>
                <a:rPr lang="en-US" sz="1100"/>
                <a:t>)</a:t>
              </a:r>
              <a:endParaRPr lang="ru-RU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3055620" y="87039450"/>
              <a:ext cx="1238480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𝐷(𝑌)=𝐷(𝑌 ̂ )+𝐷(𝜖 ̂</a:t>
              </a:r>
              <a:r>
                <a:rPr lang="en-US" sz="1100"/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137160</xdr:colOff>
      <xdr:row>473</xdr:row>
      <xdr:rowOff>118110</xdr:rowOff>
    </xdr:from>
    <xdr:ext cx="1129347" cy="3747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3017520" y="87824310"/>
              <a:ext cx="1129347" cy="3747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acc>
                          <m:accPr>
                            <m:chr m:val="̂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=0,32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3017520" y="87824310"/>
              <a:ext cx="1129347" cy="3747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𝑅^2=(𝐷(𝑌 ̂))/(𝐷(𝑌))=0,32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4</xdr:col>
      <xdr:colOff>868680</xdr:colOff>
      <xdr:row>474</xdr:row>
      <xdr:rowOff>3810</xdr:rowOff>
    </xdr:from>
    <xdr:ext cx="960712" cy="1985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4709160" y="87900510"/>
              <a:ext cx="960712" cy="1985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𝑅</m:t>
                          </m:r>
                        </m:e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100"/>
                <a:t>= 0,562 =</a:t>
              </a:r>
              <a:r>
                <a:rPr lang="en-US" sz="1100" baseline="0"/>
                <a:t> r*</a:t>
              </a:r>
              <a:endParaRPr lang="ru-RU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4709160" y="87900510"/>
              <a:ext cx="960712" cy="1985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√(</a:t>
              </a:r>
              <a:r>
                <a:rPr lang="en-US" sz="1100" b="0" i="0">
                  <a:latin typeface="Cambria Math" panose="02040503050406030204" pitchFamily="18" charset="0"/>
                </a:rPr>
                <a:t>𝑅^2</a:t>
              </a:r>
              <a:r>
                <a:rPr lang="ru-RU" sz="1100" b="0" i="0">
                  <a:latin typeface="Cambria Math" panose="02040503050406030204" pitchFamily="18" charset="0"/>
                </a:rPr>
                <a:t> )</a:t>
              </a:r>
              <a:r>
                <a:rPr lang="en-US" sz="1100"/>
                <a:t>= 0,562 =</a:t>
              </a:r>
              <a:r>
                <a:rPr lang="en-US" sz="1100" baseline="0"/>
                <a:t> r*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236220</xdr:colOff>
      <xdr:row>478</xdr:row>
      <xdr:rowOff>95250</xdr:rowOff>
    </xdr:from>
    <xdr:ext cx="1449564" cy="338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3116580" y="88753950"/>
              <a:ext cx="1449564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=20,13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3116580" y="88753950"/>
              <a:ext cx="1449564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𝐾=(𝑅^2 (𝑛−2))/(1−𝑅^2 )=20,13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114300</xdr:colOff>
      <xdr:row>490</xdr:row>
      <xdr:rowOff>110490</xdr:rowOff>
    </xdr:from>
    <xdr:ext cx="1781513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2994660" y="91055190"/>
              <a:ext cx="178151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∑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2994660" y="91055190"/>
              <a:ext cx="178151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𝑆^2=1/(𝑛−2)∑𝜖^2=𝑛/(𝑛−2) 𝐷(𝜖 ̂)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388620</xdr:colOff>
      <xdr:row>492</xdr:row>
      <xdr:rowOff>179070</xdr:rowOff>
    </xdr:from>
    <xdr:ext cx="10926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3268980" y="9150477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3268980" y="9150477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129540</xdr:colOff>
      <xdr:row>496</xdr:row>
      <xdr:rowOff>80010</xdr:rowOff>
    </xdr:from>
    <xdr:ext cx="701218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3009900" y="92167710"/>
              <a:ext cx="70121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3009900" y="92167710"/>
              <a:ext cx="70121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𝑆_𝑏=𝑆/√(𝑛𝐷_𝑥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76200</xdr:colOff>
      <xdr:row>496</xdr:row>
      <xdr:rowOff>49530</xdr:rowOff>
    </xdr:from>
    <xdr:ext cx="703654" cy="4741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5836920" y="92137230"/>
              <a:ext cx="703654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bar>
                              <m:barPr>
                                <m:pos m:val="top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barPr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bar>
                          </m:e>
                        </m:ra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5836920" y="92137230"/>
              <a:ext cx="703654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𝑆_𝑎=(√(¯(𝑥^2 )) 𝑆)/√(𝑛𝐷_𝑥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396240</xdr:colOff>
      <xdr:row>505</xdr:row>
      <xdr:rowOff>11430</xdr:rowOff>
    </xdr:from>
    <xdr:ext cx="155106" cy="1830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3276600" y="93813630"/>
              <a:ext cx="155106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3276600" y="93813630"/>
              <a:ext cx="155106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𝑡_𝛾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434340</xdr:colOff>
      <xdr:row>500</xdr:row>
      <xdr:rowOff>26670</xdr:rowOff>
    </xdr:from>
    <xdr:ext cx="165686" cy="1906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3314700" y="92876370"/>
              <a:ext cx="165686" cy="190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3314700" y="92876370"/>
              <a:ext cx="165686" cy="190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𝑌_𝑝</a:t>
              </a:r>
              <a:r>
                <a:rPr lang="ru-RU" sz="1100" b="0" i="0">
                  <a:latin typeface="Cambria Math" panose="02040503050406030204" pitchFamily="18" charset="0"/>
                </a:rPr>
                <a:t> ) ̂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167640</xdr:colOff>
      <xdr:row>508</xdr:row>
      <xdr:rowOff>19050</xdr:rowOff>
    </xdr:from>
    <xdr:ext cx="1605824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3048000" y="94392750"/>
              <a:ext cx="1605824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Δ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bar>
                              <m:barPr>
                                <m:pos m:val="top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bar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ba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acc>
                              <m:accPr>
                                <m:chr m:val="̂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sub>
                                </m:sSub>
                              </m:e>
                            </m:acc>
                          </m:den>
                        </m:f>
                      </m:e>
                    </m:ra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3048000" y="94392750"/>
              <a:ext cx="1605824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𝑆_(Δ_𝑝 )=𝑆√(1+1/𝑛+((𝑥_𝑝−¯𝑥))/(𝑛(𝐷_𝑥 ) ̂ 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662940</xdr:colOff>
      <xdr:row>512</xdr:row>
      <xdr:rowOff>102870</xdr:rowOff>
    </xdr:from>
    <xdr:ext cx="1982274" cy="2155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3543300" y="95192850"/>
              <a:ext cx="1982274" cy="2155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acc>
                          <m:accPr>
                            <m:chr m:val="̂"/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кр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latin typeface="Cambria Math" panose="02040503050406030204" pitchFamily="18" charset="0"/>
                                  </a:rPr>
                                  <m:t>Δ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&lt;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&lt;</m:t>
                        </m:r>
                        <m:acc>
                          <m:accPr>
                            <m:chr m:val="̂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кр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latin typeface="Cambria Math" panose="02040503050406030204" pitchFamily="18" charset="0"/>
                                  </a:rPr>
                                  <m:t>Δ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sub>
                        </m:sSub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3543300" y="95192850"/>
              <a:ext cx="1982274" cy="2155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latin typeface="Cambria Math" panose="02040503050406030204" pitchFamily="18" charset="0"/>
                </a:rPr>
                <a:t>𝑦_𝑝</a:t>
              </a:r>
              <a:r>
                <a:rPr lang="ru-RU" sz="1100" b="0" i="0">
                  <a:latin typeface="Cambria Math" panose="02040503050406030204" pitchFamily="18" charset="0"/>
                </a:rPr>
                <a:t> ) ̂</a:t>
              </a:r>
              <a:r>
                <a:rPr lang="en-US" sz="1100" b="0" i="0">
                  <a:latin typeface="Cambria Math" panose="02040503050406030204" pitchFamily="18" charset="0"/>
                </a:rPr>
                <a:t>−𝑡_</a:t>
              </a:r>
              <a:r>
                <a:rPr lang="ru-RU" sz="1100" b="0" i="0">
                  <a:latin typeface="Cambria Math" panose="02040503050406030204" pitchFamily="18" charset="0"/>
                </a:rPr>
                <a:t>кр</a:t>
              </a:r>
              <a:r>
                <a:rPr lang="en-US" sz="1100" b="0" i="0">
                  <a:latin typeface="Cambria Math" panose="02040503050406030204" pitchFamily="18" charset="0"/>
                </a:rPr>
                <a:t> 𝑆_(Δ_𝑝 )&lt;𝑦_𝑝&lt;(𝑦_𝑝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) ̂+𝑡_</a:t>
              </a:r>
              <a:r>
                <a:rPr lang="ru-RU" sz="1100" b="0" i="0">
                  <a:latin typeface="Cambria Math" panose="02040503050406030204" pitchFamily="18" charset="0"/>
                </a:rPr>
                <a:t>кр</a:t>
              </a:r>
              <a:r>
                <a:rPr lang="en-US" sz="1100" b="0" i="0">
                  <a:latin typeface="Cambria Math" panose="02040503050406030204" pitchFamily="18" charset="0"/>
                </a:rPr>
                <a:t> 𝑆_(Δ_𝑝 )</a:t>
              </a:r>
              <a:r>
                <a:rPr lang="ru-RU" sz="1100" b="0" i="0">
                  <a:latin typeface="Cambria Math" panose="02040503050406030204" pitchFamily="18" charset="0"/>
                </a:rPr>
                <a:t> ) ̂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655320</xdr:colOff>
      <xdr:row>517</xdr:row>
      <xdr:rowOff>133350</xdr:rowOff>
    </xdr:from>
    <xdr:ext cx="1507912" cy="1830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3535680" y="96099630"/>
              <a:ext cx="1507912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3535680" y="96099630"/>
              <a:ext cx="1507912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𝑏−𝑡_𝛾 𝑆_𝑏&lt;𝛽&lt;𝑏+𝑡_𝛾 𝑆_𝑏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784860</xdr:colOff>
      <xdr:row>517</xdr:row>
      <xdr:rowOff>133350</xdr:rowOff>
    </xdr:from>
    <xdr:ext cx="1517788" cy="1830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6545580" y="96099630"/>
              <a:ext cx="1517788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6545580" y="96099630"/>
              <a:ext cx="1517788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𝑎−𝑡_𝛾 𝑆_𝑎&lt;𝛼&lt;𝑎+𝑡_𝛾 𝑆_𝑎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358140</xdr:colOff>
      <xdr:row>523</xdr:row>
      <xdr:rowOff>19050</xdr:rowOff>
    </xdr:from>
    <xdr:ext cx="1729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5158740" y="97036890"/>
              <a:ext cx="1729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5158740" y="97036890"/>
              <a:ext cx="1729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𝑆_𝑎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388620</xdr:colOff>
      <xdr:row>523</xdr:row>
      <xdr:rowOff>34290</xdr:rowOff>
    </xdr:from>
    <xdr:ext cx="17049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/>
            <xdr:cNvSpPr txBox="1"/>
          </xdr:nvSpPr>
          <xdr:spPr>
            <a:xfrm>
              <a:off x="2308860" y="97052130"/>
              <a:ext cx="1704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2308860" y="97052130"/>
              <a:ext cx="1704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𝑆_𝑏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388620</xdr:colOff>
      <xdr:row>524</xdr:row>
      <xdr:rowOff>41910</xdr:rowOff>
    </xdr:from>
    <xdr:ext cx="19127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2308860" y="97235010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2308860" y="97235010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388620</xdr:colOff>
      <xdr:row>524</xdr:row>
      <xdr:rowOff>19050</xdr:rowOff>
    </xdr:from>
    <xdr:ext cx="10926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/>
            <xdr:cNvSpPr txBox="1"/>
          </xdr:nvSpPr>
          <xdr:spPr>
            <a:xfrm>
              <a:off x="5189220" y="9721215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5189220" y="9721215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289560</xdr:colOff>
      <xdr:row>525</xdr:row>
      <xdr:rowOff>19050</xdr:rowOff>
    </xdr:from>
    <xdr:ext cx="4101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2209800" y="97387410"/>
              <a:ext cx="410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2209800" y="97387410"/>
              <a:ext cx="410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𝐾=𝐹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251460</xdr:colOff>
      <xdr:row>525</xdr:row>
      <xdr:rowOff>3810</xdr:rowOff>
    </xdr:from>
    <xdr:ext cx="3614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/>
            <xdr:cNvSpPr txBox="1"/>
          </xdr:nvSpPr>
          <xdr:spPr>
            <a:xfrm>
              <a:off x="5052060" y="97372170"/>
              <a:ext cx="3614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7" name="TextBox 36"/>
            <xdr:cNvSpPr txBox="1"/>
          </xdr:nvSpPr>
          <xdr:spPr>
            <a:xfrm>
              <a:off x="5052060" y="97372170"/>
              <a:ext cx="3614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𝑛−2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281940</xdr:colOff>
      <xdr:row>525</xdr:row>
      <xdr:rowOff>171450</xdr:rowOff>
    </xdr:from>
    <xdr:ext cx="420115" cy="180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/>
            <xdr:cNvSpPr txBox="1"/>
          </xdr:nvSpPr>
          <xdr:spPr>
            <a:xfrm>
              <a:off x="2202180" y="97539810"/>
              <a:ext cx="420115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8" name="TextBox 37"/>
            <xdr:cNvSpPr txBox="1"/>
          </xdr:nvSpPr>
          <xdr:spPr>
            <a:xfrm>
              <a:off x="2202180" y="97539810"/>
              <a:ext cx="420115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𝑛𝐷(𝑌 ̂)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243840</xdr:colOff>
      <xdr:row>526</xdr:row>
      <xdr:rowOff>3810</xdr:rowOff>
    </xdr:from>
    <xdr:ext cx="4328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/>
            <xdr:cNvSpPr txBox="1"/>
          </xdr:nvSpPr>
          <xdr:spPr>
            <a:xfrm>
              <a:off x="5044440" y="97547430"/>
              <a:ext cx="4328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 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5044440" y="97547430"/>
              <a:ext cx="4328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𝑛𝐷(𝜖 ̂)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426720</xdr:colOff>
      <xdr:row>522</xdr:row>
      <xdr:rowOff>26670</xdr:rowOff>
    </xdr:from>
    <xdr:ext cx="1109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/>
            <xdr:cNvSpPr txBox="1"/>
          </xdr:nvSpPr>
          <xdr:spPr>
            <a:xfrm>
              <a:off x="2346960" y="96869250"/>
              <a:ext cx="1109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0" name="TextBox 39"/>
            <xdr:cNvSpPr txBox="1"/>
          </xdr:nvSpPr>
          <xdr:spPr>
            <a:xfrm>
              <a:off x="2346960" y="96869250"/>
              <a:ext cx="1109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𝑏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381000</xdr:colOff>
      <xdr:row>521</xdr:row>
      <xdr:rowOff>171450</xdr:rowOff>
    </xdr:from>
    <xdr:ext cx="1139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/>
            <xdr:cNvSpPr txBox="1"/>
          </xdr:nvSpPr>
          <xdr:spPr>
            <a:xfrm>
              <a:off x="5181600" y="96838770"/>
              <a:ext cx="1139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1" name="TextBox 40"/>
            <xdr:cNvSpPr txBox="1"/>
          </xdr:nvSpPr>
          <xdr:spPr>
            <a:xfrm>
              <a:off x="5181600" y="96838770"/>
              <a:ext cx="1139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2112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0" y="350520"/>
              <a:ext cx="2112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0" y="350520"/>
              <a:ext cx="2112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𝑘_𝑖1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3</xdr:row>
      <xdr:rowOff>0</xdr:rowOff>
    </xdr:from>
    <xdr:ext cx="2112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70560" y="350520"/>
              <a:ext cx="2112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70560" y="350520"/>
              <a:ext cx="2112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𝑘_𝑖2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3</xdr:row>
      <xdr:rowOff>0</xdr:rowOff>
    </xdr:from>
    <xdr:ext cx="2112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424940" y="350520"/>
              <a:ext cx="2112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424940" y="350520"/>
              <a:ext cx="2112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𝑘_𝑖3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</xdr:row>
      <xdr:rowOff>0</xdr:rowOff>
    </xdr:from>
    <xdr:ext cx="2112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095500" y="350520"/>
              <a:ext cx="2112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095500" y="350520"/>
              <a:ext cx="2112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𝑘_𝑖4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810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0" y="525780"/>
              <a:ext cx="8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0" y="525780"/>
              <a:ext cx="8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3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512820" y="52578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512820" y="52578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3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4183380" y="52578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4183380" y="52578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3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4853940" y="52578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4853940" y="52578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3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5524500" y="52578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5524500" y="52578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3</xdr:row>
      <xdr:rowOff>0</xdr:rowOff>
    </xdr:from>
    <xdr:ext cx="196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6195060" y="525780"/>
              <a:ext cx="196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6195060" y="525780"/>
              <a:ext cx="196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𝜉_𝑖1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3</xdr:row>
      <xdr:rowOff>0</xdr:rowOff>
    </xdr:from>
    <xdr:ext cx="196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6865620" y="525780"/>
              <a:ext cx="196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6865620" y="525780"/>
              <a:ext cx="196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𝜉_𝑖2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3</xdr:row>
      <xdr:rowOff>0</xdr:rowOff>
    </xdr:from>
    <xdr:ext cx="196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7536180" y="525780"/>
              <a:ext cx="196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7536180" y="525780"/>
              <a:ext cx="196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𝜉_𝑖3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3</xdr:row>
      <xdr:rowOff>0</xdr:rowOff>
    </xdr:from>
    <xdr:ext cx="196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8206740" y="525780"/>
              <a:ext cx="196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8206740" y="525780"/>
              <a:ext cx="196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𝜉_𝑖4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3</xdr:row>
      <xdr:rowOff>0</xdr:rowOff>
    </xdr:from>
    <xdr:ext cx="1053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9037320" y="525780"/>
              <a:ext cx="1053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𝜉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9037320" y="525780"/>
              <a:ext cx="1053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𝜉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15</xdr:col>
      <xdr:colOff>0</xdr:colOff>
      <xdr:row>3</xdr:row>
      <xdr:rowOff>0</xdr:rowOff>
    </xdr:from>
    <xdr:ext cx="1053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10378440" y="525780"/>
              <a:ext cx="1053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𝜉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10378440" y="525780"/>
              <a:ext cx="1053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𝜉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15</xdr:col>
      <xdr:colOff>0</xdr:colOff>
      <xdr:row>4</xdr:row>
      <xdr:rowOff>0</xdr:rowOff>
    </xdr:from>
    <xdr:ext cx="1515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10378440" y="701040"/>
              <a:ext cx="1515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10378440" y="701040"/>
              <a:ext cx="1515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𝑝_𝑖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15</xdr:col>
      <xdr:colOff>0</xdr:colOff>
      <xdr:row>5</xdr:row>
      <xdr:rowOff>0</xdr:rowOff>
    </xdr:from>
    <xdr:ext cx="1582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10378440" y="876300"/>
              <a:ext cx="158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0378440" y="876300"/>
              <a:ext cx="158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15</xdr:col>
      <xdr:colOff>0</xdr:colOff>
      <xdr:row>6</xdr:row>
      <xdr:rowOff>0</xdr:rowOff>
    </xdr:from>
    <xdr:ext cx="464934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10378440" y="1051560"/>
              <a:ext cx="464934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10378440" y="1051560"/>
              <a:ext cx="464934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𝑝_𝑖</a:t>
              </a:r>
              <a:r>
                <a:rPr lang="ru-RU" sz="1100" b="0" i="0">
                  <a:latin typeface="Cambria Math" panose="02040503050406030204" pitchFamily="18" charset="0"/>
                </a:rPr>
                <a:t> ) ̂</a:t>
              </a:r>
              <a:r>
                <a:rPr lang="en-US" sz="1100" b="0" i="0">
                  <a:latin typeface="Cambria Math" panose="02040503050406030204" pitchFamily="18" charset="0"/>
                </a:rPr>
                <a:t>=𝑛_𝑖/𝑛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10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0" y="0"/>
              <a:ext cx="8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0" y="0"/>
              <a:ext cx="8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0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7056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7056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7620</xdr:colOff>
      <xdr:row>0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34874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34874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0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01168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01168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0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268224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68224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0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335280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335280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7620</xdr:colOff>
      <xdr:row>0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403098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403098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7620</xdr:colOff>
      <xdr:row>0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470154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470154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0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536448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536448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0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603504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03504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0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670560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670560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0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737616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737616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15240</xdr:colOff>
      <xdr:row>0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806196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806196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0</xdr:row>
      <xdr:rowOff>0</xdr:rowOff>
    </xdr:from>
    <xdr:ext cx="208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871728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8717280" y="0"/>
              <a:ext cx="208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0</xdr:row>
      <xdr:rowOff>0</xdr:rowOff>
    </xdr:from>
    <xdr:ext cx="65" cy="172227"/>
    <xdr:sp macro="" textlink="">
      <xdr:nvSpPr>
        <xdr:cNvPr id="19" name="TextBox 18"/>
        <xdr:cNvSpPr txBox="1"/>
      </xdr:nvSpPr>
      <xdr:spPr>
        <a:xfrm>
          <a:off x="938784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793551" cy="177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2" name="TextBox 211"/>
            <xdr:cNvSpPr txBox="1"/>
          </xdr:nvSpPr>
          <xdr:spPr>
            <a:xfrm>
              <a:off x="9387840" y="0"/>
              <a:ext cx="793551" cy="177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2" name="TextBox 211"/>
            <xdr:cNvSpPr txBox="1"/>
          </xdr:nvSpPr>
          <xdr:spPr>
            <a:xfrm>
              <a:off x="9387840" y="0"/>
              <a:ext cx="793551" cy="177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𝜉_𝑖=𝐹_0^(−1) (𝑦_𝑖)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16</xdr:col>
      <xdr:colOff>0</xdr:colOff>
      <xdr:row>0</xdr:row>
      <xdr:rowOff>0</xdr:rowOff>
    </xdr:from>
    <xdr:ext cx="1539139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5" name="TextBox 214"/>
            <xdr:cNvSpPr txBox="1"/>
          </xdr:nvSpPr>
          <xdr:spPr>
            <a:xfrm>
              <a:off x="10728960" y="0"/>
              <a:ext cx="1539139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func>
                          <m:func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𝑐𝑜𝑠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𝜋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5" name="TextBox 214"/>
            <xdr:cNvSpPr txBox="1"/>
          </xdr:nvSpPr>
          <xdr:spPr>
            <a:xfrm>
              <a:off x="10728960" y="0"/>
              <a:ext cx="1539139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𝜉_1=√(−2 ln⁡〖𝑦_𝑖1 〗 ) 𝑐𝑜𝑠2𝜋𝑦_𝑖2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22</xdr:col>
      <xdr:colOff>0</xdr:colOff>
      <xdr:row>0</xdr:row>
      <xdr:rowOff>0</xdr:rowOff>
    </xdr:from>
    <xdr:ext cx="1987019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8" name="TextBox 217"/>
            <xdr:cNvSpPr txBox="1"/>
          </xdr:nvSpPr>
          <xdr:spPr>
            <a:xfrm>
              <a:off x="14752320" y="0"/>
              <a:ext cx="1987019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𝜉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𝑛𝑝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𝜉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sub>
                            </m:sSub>
                          </m:e>
                        </m:rad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−6→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(0,1)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8" name="TextBox 217"/>
            <xdr:cNvSpPr txBox="1"/>
          </xdr:nvSpPr>
          <xdr:spPr>
            <a:xfrm>
              <a:off x="14752320" y="0"/>
              <a:ext cx="1987019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𝜉=(𝑆_𝑛−𝑛𝑝)/√(𝑛𝐷_(𝜉_1 ) )=𝑆_12−6→𝑁(0,1)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19</xdr:col>
      <xdr:colOff>0</xdr:colOff>
      <xdr:row>0</xdr:row>
      <xdr:rowOff>0</xdr:rowOff>
    </xdr:from>
    <xdr:ext cx="1527982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9" name="TextBox 218"/>
            <xdr:cNvSpPr txBox="1"/>
          </xdr:nvSpPr>
          <xdr:spPr>
            <a:xfrm>
              <a:off x="12740640" y="0"/>
              <a:ext cx="1527982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func>
                          <m:func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𝑠𝑖𝑛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𝜋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9" name="TextBox 218"/>
            <xdr:cNvSpPr txBox="1"/>
          </xdr:nvSpPr>
          <xdr:spPr>
            <a:xfrm>
              <a:off x="12740640" y="0"/>
              <a:ext cx="1527982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𝜉_2=√(−2 ln⁡〖𝑦_𝑖1 〗 ) 𝑠𝑖𝑛2𝜋𝑦_𝑖2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27</xdr:col>
      <xdr:colOff>0</xdr:colOff>
      <xdr:row>0</xdr:row>
      <xdr:rowOff>0</xdr:rowOff>
    </xdr:from>
    <xdr:ext cx="810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1" name="TextBox 220"/>
            <xdr:cNvSpPr txBox="1"/>
          </xdr:nvSpPr>
          <xdr:spPr>
            <a:xfrm>
              <a:off x="18105120" y="0"/>
              <a:ext cx="8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1" name="TextBox 220"/>
            <xdr:cNvSpPr txBox="1"/>
          </xdr:nvSpPr>
          <xdr:spPr>
            <a:xfrm>
              <a:off x="18105120" y="0"/>
              <a:ext cx="8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28</xdr:col>
      <xdr:colOff>0</xdr:colOff>
      <xdr:row>0</xdr:row>
      <xdr:rowOff>0</xdr:rowOff>
    </xdr:from>
    <xdr:ext cx="1559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3" name="TextBox 222"/>
            <xdr:cNvSpPr txBox="1"/>
          </xdr:nvSpPr>
          <xdr:spPr>
            <a:xfrm>
              <a:off x="18775680" y="0"/>
              <a:ext cx="1559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3" name="TextBox 222"/>
            <xdr:cNvSpPr txBox="1"/>
          </xdr:nvSpPr>
          <xdr:spPr>
            <a:xfrm>
              <a:off x="18775680" y="0"/>
              <a:ext cx="1559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29</xdr:col>
      <xdr:colOff>0</xdr:colOff>
      <xdr:row>0</xdr:row>
      <xdr:rowOff>0</xdr:rowOff>
    </xdr:from>
    <xdr:ext cx="2904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4" name="TextBox 223"/>
            <xdr:cNvSpPr txBox="1"/>
          </xdr:nvSpPr>
          <xdr:spPr>
            <a:xfrm>
              <a:off x="19446240" y="0"/>
              <a:ext cx="2904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4" name="TextBox 223"/>
            <xdr:cNvSpPr txBox="1"/>
          </xdr:nvSpPr>
          <xdr:spPr>
            <a:xfrm>
              <a:off x="19446240" y="0"/>
              <a:ext cx="2904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𝑎_(𝑖+1)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28</xdr:col>
      <xdr:colOff>0</xdr:colOff>
      <xdr:row>1</xdr:row>
      <xdr:rowOff>0</xdr:rowOff>
    </xdr:from>
    <xdr:ext cx="2572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6" name="TextBox 225"/>
            <xdr:cNvSpPr txBox="1"/>
          </xdr:nvSpPr>
          <xdr:spPr>
            <a:xfrm>
              <a:off x="18775680" y="175260"/>
              <a:ext cx="257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−∞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6" name="TextBox 225"/>
            <xdr:cNvSpPr txBox="1"/>
          </xdr:nvSpPr>
          <xdr:spPr>
            <a:xfrm>
              <a:off x="18775680" y="175260"/>
              <a:ext cx="257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−∞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29</xdr:col>
      <xdr:colOff>0</xdr:colOff>
      <xdr:row>10</xdr:row>
      <xdr:rowOff>0</xdr:rowOff>
    </xdr:from>
    <xdr:ext cx="2572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8" name="TextBox 227"/>
            <xdr:cNvSpPr txBox="1"/>
          </xdr:nvSpPr>
          <xdr:spPr>
            <a:xfrm>
              <a:off x="19446240" y="1752600"/>
              <a:ext cx="257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+∞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8" name="TextBox 227"/>
            <xdr:cNvSpPr txBox="1"/>
          </xdr:nvSpPr>
          <xdr:spPr>
            <a:xfrm>
              <a:off x="19446240" y="1752600"/>
              <a:ext cx="257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+∞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30</xdr:col>
      <xdr:colOff>0</xdr:colOff>
      <xdr:row>0</xdr:row>
      <xdr:rowOff>0</xdr:rowOff>
    </xdr:from>
    <xdr:ext cx="1582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0" name="TextBox 229"/>
            <xdr:cNvSpPr txBox="1"/>
          </xdr:nvSpPr>
          <xdr:spPr>
            <a:xfrm>
              <a:off x="20116800" y="0"/>
              <a:ext cx="158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0" name="TextBox 229"/>
            <xdr:cNvSpPr txBox="1"/>
          </xdr:nvSpPr>
          <xdr:spPr>
            <a:xfrm>
              <a:off x="20116800" y="0"/>
              <a:ext cx="158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0</xdr:row>
      <xdr:rowOff>0</xdr:rowOff>
    </xdr:from>
    <xdr:ext cx="4100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2" name="TextBox 231"/>
            <xdr:cNvSpPr txBox="1"/>
          </xdr:nvSpPr>
          <xdr:spPr>
            <a:xfrm>
              <a:off x="20787360" y="0"/>
              <a:ext cx="410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2" name="TextBox 231"/>
            <xdr:cNvSpPr txBox="1"/>
          </xdr:nvSpPr>
          <xdr:spPr>
            <a:xfrm>
              <a:off x="20787360" y="0"/>
              <a:ext cx="410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𝐹_0 (𝑎_𝑖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32</xdr:col>
      <xdr:colOff>0</xdr:colOff>
      <xdr:row>0</xdr:row>
      <xdr:rowOff>1</xdr:rowOff>
    </xdr:from>
    <xdr:ext cx="6629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4" name="TextBox 233"/>
            <xdr:cNvSpPr txBox="1"/>
          </xdr:nvSpPr>
          <xdr:spPr>
            <a:xfrm>
              <a:off x="21457920" y="1"/>
              <a:ext cx="6629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4" name="TextBox 233"/>
            <xdr:cNvSpPr txBox="1"/>
          </xdr:nvSpPr>
          <xdr:spPr>
            <a:xfrm>
              <a:off x="21457920" y="1"/>
              <a:ext cx="6629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𝑝_𝑖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33</xdr:col>
      <xdr:colOff>0</xdr:colOff>
      <xdr:row>0</xdr:row>
      <xdr:rowOff>0</xdr:rowOff>
    </xdr:from>
    <xdr:ext cx="346633" cy="1813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8" name="TextBox 237"/>
            <xdr:cNvSpPr txBox="1"/>
          </xdr:nvSpPr>
          <xdr:spPr>
            <a:xfrm>
              <a:off x="22128480" y="0"/>
              <a:ext cx="346633" cy="181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Χ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набл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8" name="TextBox 237"/>
            <xdr:cNvSpPr txBox="1"/>
          </xdr:nvSpPr>
          <xdr:spPr>
            <a:xfrm>
              <a:off x="22128480" y="0"/>
              <a:ext cx="346633" cy="181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Χ_</a:t>
              </a:r>
              <a:r>
                <a:rPr lang="ru-RU" sz="1100" b="0" i="0">
                  <a:latin typeface="Cambria Math" panose="02040503050406030204" pitchFamily="18" charset="0"/>
                </a:rPr>
                <a:t>набл</a:t>
              </a:r>
              <a:r>
                <a:rPr lang="en-US" sz="1100" b="0" i="0">
                  <a:latin typeface="Cambria Math" panose="02040503050406030204" pitchFamily="18" charset="0"/>
                </a:rPr>
                <a:t>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34</xdr:col>
      <xdr:colOff>0</xdr:colOff>
      <xdr:row>0</xdr:row>
      <xdr:rowOff>0</xdr:rowOff>
    </xdr:from>
    <xdr:ext cx="337144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0" name="TextBox 239"/>
            <xdr:cNvSpPr txBox="1"/>
          </xdr:nvSpPr>
          <xdr:spPr>
            <a:xfrm>
              <a:off x="22799040" y="0"/>
              <a:ext cx="33714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Χ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теор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40" name="TextBox 239"/>
            <xdr:cNvSpPr txBox="1"/>
          </xdr:nvSpPr>
          <xdr:spPr>
            <a:xfrm>
              <a:off x="22799040" y="0"/>
              <a:ext cx="33714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Χ_</a:t>
              </a:r>
              <a:r>
                <a:rPr lang="ru-RU" sz="1100" b="0" i="0">
                  <a:latin typeface="Cambria Math" panose="02040503050406030204" pitchFamily="18" charset="0"/>
                </a:rPr>
                <a:t>теор</a:t>
              </a:r>
              <a:r>
                <a:rPr lang="en-US" sz="1100" b="0" i="0">
                  <a:latin typeface="Cambria Math" panose="02040503050406030204" pitchFamily="18" charset="0"/>
                </a:rPr>
                <a:t>^2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519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70560" y="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70560" y="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662940</xdr:colOff>
      <xdr:row>0</xdr:row>
      <xdr:rowOff>0</xdr:rowOff>
    </xdr:from>
    <xdr:ext cx="1519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674620" y="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674620" y="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0</xdr:row>
      <xdr:rowOff>0</xdr:rowOff>
    </xdr:from>
    <xdr:ext cx="1519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011680" y="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011680" y="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0</xdr:row>
      <xdr:rowOff>0</xdr:rowOff>
    </xdr:from>
    <xdr:ext cx="1519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341120" y="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341120" y="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0</xdr:row>
      <xdr:rowOff>0</xdr:rowOff>
    </xdr:from>
    <xdr:ext cx="1519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670560" y="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670560" y="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0</xdr:row>
      <xdr:rowOff>0</xdr:rowOff>
    </xdr:from>
    <xdr:ext cx="1087285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4023360" y="0"/>
              <a:ext cx="1087285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(1−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4023360" y="0"/>
              <a:ext cx="1087285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𝑥=−1/2  ln⁡〖(1−𝑦)〗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0</xdr:row>
      <xdr:rowOff>0</xdr:rowOff>
    </xdr:from>
    <xdr:ext cx="1401345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6035040" y="0"/>
              <a:ext cx="1401345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den>
                    </m:f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6035040" y="0"/>
              <a:ext cx="1401345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𝑥_1=−1/𝛼 𝑦_4  ln⁡〖(𝑦_1 𝑦_2 𝑦_3)〗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0</xdr:row>
      <xdr:rowOff>0</xdr:rowOff>
    </xdr:from>
    <xdr:ext cx="1829860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8046720" y="0"/>
              <a:ext cx="1829860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den>
                    </m:f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8046720" y="0"/>
              <a:ext cx="1829860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𝑥_2=−1/𝛼 〖(𝑦_5−𝑦〗_4)ln⁡〖(𝑦_1 𝑦_2 𝑦_3)〗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15</xdr:col>
      <xdr:colOff>0</xdr:colOff>
      <xdr:row>0</xdr:row>
      <xdr:rowOff>0</xdr:rowOff>
    </xdr:from>
    <xdr:ext cx="1810367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10058400" y="0"/>
              <a:ext cx="1810367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(1−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0058400" y="0"/>
              <a:ext cx="1810367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𝑥_3=−1/𝛼(1−𝑦_5)ln⁡〖(𝑦_1 𝑦_2 𝑦_3)〗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9040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670560" y="175260"/>
              <a:ext cx="2904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670560" y="175260"/>
              <a:ext cx="2904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𝑎_(𝑖+1)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</xdr:row>
      <xdr:rowOff>0</xdr:rowOff>
    </xdr:from>
    <xdr:ext cx="13875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341120" y="175260"/>
              <a:ext cx="1387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341120" y="175260"/>
              <a:ext cx="1387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</xdr:row>
      <xdr:rowOff>0</xdr:rowOff>
    </xdr:from>
    <xdr:ext cx="35522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2011680" y="0"/>
              <a:ext cx="3552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2011680" y="0"/>
              <a:ext cx="3552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𝜙(𝑐_𝑖)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</xdr:row>
      <xdr:rowOff>0</xdr:rowOff>
    </xdr:from>
    <xdr:ext cx="36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2682240" y="0"/>
              <a:ext cx="36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2682240" y="0"/>
              <a:ext cx="36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𝜙(𝑥_𝑖)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18</xdr:row>
      <xdr:rowOff>0</xdr:rowOff>
    </xdr:from>
    <xdr:ext cx="1653914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0" y="2628900"/>
              <a:ext cx="1653914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subHide m:val="on"/>
                        <m:sup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𝜙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  <m:r>
                      <a:rPr lang="en-US" sz="1100" b="0" i="1">
                        <a:latin typeface="Cambria Math" panose="02040503050406030204" pitchFamily="18" charset="0"/>
                      </a:rPr>
                      <m:t>≈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0" y="2628900"/>
              <a:ext cx="1653914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∫▒𝜙(𝑥)𝑑𝑥≈(𝑏−𝑎)/𝑛 ∑24_(𝑖=1)^𝑛▒〖𝑓(𝑐_𝑖)〗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23</xdr:row>
      <xdr:rowOff>0</xdr:rowOff>
    </xdr:from>
    <xdr:ext cx="3913251" cy="3594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0" y="4030980"/>
              <a:ext cx="3913251" cy="3594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subHide m:val="on"/>
                        <m:sup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𝜙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  <m:r>
                      <a:rPr lang="en-US" sz="1100" b="0" i="1">
                        <a:latin typeface="Cambria Math" panose="02040503050406030204" pitchFamily="18" charset="0"/>
                      </a:rPr>
                      <m:t>≈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+2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 …+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, 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0" y="4030980"/>
              <a:ext cx="3913251" cy="3594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∫▒𝜙(𝑥)𝑑𝑥≈(𝑏−𝑎)/2𝑛 (𝑦_0+𝑦_𝑛+2(𝑦_1+ …+𝑦_(𝑛−1) )),  𝑦_𝑖=𝜙(𝑥_𝑖)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28</xdr:row>
      <xdr:rowOff>0</xdr:rowOff>
    </xdr:from>
    <xdr:ext cx="4172873" cy="3594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0" y="4381500"/>
              <a:ext cx="4172873" cy="3594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subHide m:val="on"/>
                        <m:sup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𝜙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  <m:r>
                      <a:rPr lang="en-US" sz="1100" b="0" i="1">
                        <a:latin typeface="Cambria Math" panose="02040503050406030204" pitchFamily="18" charset="0"/>
                      </a:rPr>
                      <m:t>≈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+4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+…+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+2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+…+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0" y="4381500"/>
              <a:ext cx="4172873" cy="3594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∫▒𝜙(𝑥)𝑑𝑥≈(𝑏−𝑎)/3𝑛(𝑦_0+𝑦_𝑛+4(𝑦_1+…+𝑦_(𝑛−1) )+2(𝑦_2+…+𝑦_(𝑛−2) 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</xdr:row>
      <xdr:rowOff>0</xdr:rowOff>
    </xdr:from>
    <xdr:ext cx="1070806" cy="3647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/>
            <xdr:cNvSpPr txBox="1"/>
          </xdr:nvSpPr>
          <xdr:spPr>
            <a:xfrm>
              <a:off x="0" y="2453640"/>
              <a:ext cx="1070806" cy="364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𝜙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</m:rad>
                      </m:den>
                    </m:f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6" name="TextBox 15"/>
            <xdr:cNvSpPr txBox="1"/>
          </xdr:nvSpPr>
          <xdr:spPr>
            <a:xfrm>
              <a:off x="0" y="2453640"/>
              <a:ext cx="1070806" cy="364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𝜙(𝑥)=1/√2𝜋 𝑒^(−𝑥^2/2)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33</xdr:row>
      <xdr:rowOff>0</xdr:rowOff>
    </xdr:from>
    <xdr:ext cx="36317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/>
            <xdr:cNvSpPr txBox="1"/>
          </xdr:nvSpPr>
          <xdr:spPr>
            <a:xfrm>
              <a:off x="0" y="5783580"/>
              <a:ext cx="3631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(1)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8" name="TextBox 17"/>
            <xdr:cNvSpPr txBox="1"/>
          </xdr:nvSpPr>
          <xdr:spPr>
            <a:xfrm>
              <a:off x="0" y="5783580"/>
              <a:ext cx="3631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𝐹_0 (1)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34</xdr:row>
      <xdr:rowOff>0</xdr:rowOff>
    </xdr:from>
    <xdr:ext cx="18857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/>
            <xdr:cNvSpPr txBox="1"/>
          </xdr:nvSpPr>
          <xdr:spPr>
            <a:xfrm>
              <a:off x="0" y="5958840"/>
              <a:ext cx="1885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Δ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0" name="TextBox 19"/>
            <xdr:cNvSpPr txBox="1"/>
          </xdr:nvSpPr>
          <xdr:spPr>
            <a:xfrm>
              <a:off x="0" y="5958840"/>
              <a:ext cx="1885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Δ_𝑎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35</xdr:row>
      <xdr:rowOff>0</xdr:rowOff>
    </xdr:from>
    <xdr:ext cx="17748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/>
            <xdr:cNvSpPr txBox="1"/>
          </xdr:nvSpPr>
          <xdr:spPr>
            <a:xfrm>
              <a:off x="0" y="6134100"/>
              <a:ext cx="1774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Δ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б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1" name="TextBox 20"/>
            <xdr:cNvSpPr txBox="1"/>
          </xdr:nvSpPr>
          <xdr:spPr>
            <a:xfrm>
              <a:off x="0" y="6134100"/>
              <a:ext cx="1774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Δ_</a:t>
              </a:r>
              <a:r>
                <a:rPr lang="ru-RU" sz="1100" b="0" i="0">
                  <a:latin typeface="Cambria Math" panose="02040503050406030204" pitchFamily="18" charset="0"/>
                </a:rPr>
                <a:t>б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36</xdr:row>
      <xdr:rowOff>0</xdr:rowOff>
    </xdr:from>
    <xdr:ext cx="17562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/>
            <xdr:cNvSpPr txBox="1"/>
          </xdr:nvSpPr>
          <xdr:spPr>
            <a:xfrm>
              <a:off x="0" y="6309360"/>
              <a:ext cx="1756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Δ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2" name="TextBox 21"/>
            <xdr:cNvSpPr txBox="1"/>
          </xdr:nvSpPr>
          <xdr:spPr>
            <a:xfrm>
              <a:off x="0" y="6309360"/>
              <a:ext cx="1756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Δ_</a:t>
              </a:r>
              <a:r>
                <a:rPr lang="ru-RU" sz="1100" b="0" i="0">
                  <a:latin typeface="Cambria Math" panose="02040503050406030204" pitchFamily="18" charset="0"/>
                </a:rPr>
                <a:t>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40</xdr:row>
      <xdr:rowOff>0</xdr:rowOff>
    </xdr:from>
    <xdr:ext cx="3884781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/>
            <xdr:cNvSpPr txBox="1"/>
          </xdr:nvSpPr>
          <xdr:spPr>
            <a:xfrm>
              <a:off x="0" y="7010400"/>
              <a:ext cx="38847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∫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𝜙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≈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𝜙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  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–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значения датчика случ. чисел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4" name="TextBox 23"/>
            <xdr:cNvSpPr txBox="1"/>
          </xdr:nvSpPr>
          <xdr:spPr>
            <a:xfrm>
              <a:off x="0" y="7010400"/>
              <a:ext cx="38847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∫𝜙(𝑥)𝑑𝑥≈1/𝑛 ∑24_(𝑖=1)^𝑛▒〖𝜙(𝑥_𝑖 ),   𝑥_𝑖–</a:t>
              </a:r>
              <a:r>
                <a:rPr lang="ru-RU" sz="1100" b="0" i="0">
                  <a:latin typeface="Cambria Math" panose="02040503050406030204" pitchFamily="18" charset="0"/>
                </a:rPr>
                <a:t>значения датчика случ. чисел</a:t>
              </a:r>
              <a:r>
                <a:rPr lang="en-US" sz="1100" b="0" i="0">
                  <a:latin typeface="Cambria Math" panose="02040503050406030204" pitchFamily="18" charset="0"/>
                </a:rPr>
                <a:t>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</xdr:row>
      <xdr:rowOff>0</xdr:rowOff>
    </xdr:from>
    <xdr:ext cx="15106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/>
            <xdr:cNvSpPr txBox="1"/>
          </xdr:nvSpPr>
          <xdr:spPr>
            <a:xfrm>
              <a:off x="3535680" y="17526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6" name="TextBox 25"/>
            <xdr:cNvSpPr txBox="1"/>
          </xdr:nvSpPr>
          <xdr:spPr>
            <a:xfrm>
              <a:off x="3535680" y="17526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</xdr:row>
      <xdr:rowOff>0</xdr:rowOff>
    </xdr:from>
    <xdr:ext cx="36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/>
            <xdr:cNvSpPr txBox="1"/>
          </xdr:nvSpPr>
          <xdr:spPr>
            <a:xfrm>
              <a:off x="4206240" y="175260"/>
              <a:ext cx="36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8" name="TextBox 27"/>
            <xdr:cNvSpPr txBox="1"/>
          </xdr:nvSpPr>
          <xdr:spPr>
            <a:xfrm>
              <a:off x="4206240" y="175260"/>
              <a:ext cx="36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𝜙(𝑥_𝑖)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44</xdr:row>
      <xdr:rowOff>0</xdr:rowOff>
    </xdr:from>
    <xdr:ext cx="88408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/>
            <xdr:cNvSpPr txBox="1"/>
          </xdr:nvSpPr>
          <xdr:spPr>
            <a:xfrm>
              <a:off x="0" y="7711440"/>
              <a:ext cx="8840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</a:rPr>
                      <m:t>при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=1000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2" name="TextBox 31"/>
            <xdr:cNvSpPr txBox="1"/>
          </xdr:nvSpPr>
          <xdr:spPr>
            <a:xfrm>
              <a:off x="0" y="7711440"/>
              <a:ext cx="8840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при </a:t>
              </a:r>
              <a:r>
                <a:rPr lang="en-US" sz="1100" b="0" i="0">
                  <a:latin typeface="Cambria Math" panose="02040503050406030204" pitchFamily="18" charset="0"/>
                </a:rPr>
                <a:t>𝑛=1000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43</xdr:row>
      <xdr:rowOff>0</xdr:rowOff>
    </xdr:from>
    <xdr:ext cx="72789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/>
            <xdr:cNvSpPr txBox="1"/>
          </xdr:nvSpPr>
          <xdr:spPr>
            <a:xfrm>
              <a:off x="0" y="7536180"/>
              <a:ext cx="7278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</a:rPr>
                      <m:t>при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=10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3" name="TextBox 32"/>
            <xdr:cNvSpPr txBox="1"/>
          </xdr:nvSpPr>
          <xdr:spPr>
            <a:xfrm>
              <a:off x="0" y="7536180"/>
              <a:ext cx="7278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при </a:t>
              </a:r>
              <a:r>
                <a:rPr lang="en-US" sz="1100" b="0" i="0">
                  <a:latin typeface="Cambria Math" panose="02040503050406030204" pitchFamily="18" charset="0"/>
                </a:rPr>
                <a:t>𝑛=10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43</xdr:row>
      <xdr:rowOff>0</xdr:rowOff>
    </xdr:from>
    <xdr:ext cx="243143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/>
            <xdr:cNvSpPr txBox="1"/>
          </xdr:nvSpPr>
          <xdr:spPr>
            <a:xfrm>
              <a:off x="4876800" y="7536180"/>
              <a:ext cx="24314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={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≥0,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≥0,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≥0,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≤1}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0" name="TextBox 39"/>
            <xdr:cNvSpPr txBox="1"/>
          </xdr:nvSpPr>
          <xdr:spPr>
            <a:xfrm>
              <a:off x="4876800" y="7536180"/>
              <a:ext cx="24314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𝐷={𝑥≥0,𝑦≥0, 𝑧≥0,𝑥+𝑦+𝑧≤1}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47</xdr:row>
      <xdr:rowOff>0</xdr:rowOff>
    </xdr:from>
    <xdr:ext cx="2557623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/>
            <xdr:cNvSpPr txBox="1"/>
          </xdr:nvSpPr>
          <xdr:spPr>
            <a:xfrm>
              <a:off x="0" y="8237220"/>
              <a:ext cx="2557623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∬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𝑑𝑥𝑑𝑦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≈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,  </m:t>
                            </m:r>
                          </m:e>
                        </m:nary>
                      </m:e>
                    </m:nary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0, </m:t>
                            </m:r>
                            <m:sSubSup>
                              <m:sSub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&gt;1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1,     </m:t>
                            </m:r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иначе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3" name="TextBox 42"/>
            <xdr:cNvSpPr txBox="1"/>
          </xdr:nvSpPr>
          <xdr:spPr>
            <a:xfrm>
              <a:off x="0" y="8237220"/>
              <a:ext cx="2557623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∬24_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▒〖</a:t>
              </a:r>
              <a:r>
                <a:rPr lang="en-US" sz="1100" b="0" i="0">
                  <a:latin typeface="Cambria Math" panose="02040503050406030204" pitchFamily="18" charset="0"/>
                </a:rPr>
                <a:t>𝑑𝑥𝑑𝑦≈1/𝑛 ∑24_(𝑖=1)^𝑛▒〖𝐼_𝐷,  〗</a:t>
              </a:r>
              <a:r>
                <a:rPr lang="ru-RU" sz="1100" b="0" i="0">
                  <a:latin typeface="Cambria Math" panose="02040503050406030204" pitchFamily="18" charset="0"/>
                </a:rPr>
                <a:t>〗</a:t>
              </a:r>
              <a:r>
                <a:rPr lang="en-US" sz="1100" b="0" i="0">
                  <a:latin typeface="Cambria Math" panose="02040503050406030204" pitchFamily="18" charset="0"/>
                </a:rPr>
                <a:t>  𝐼_𝐷={█(0, 𝑥_𝑖^2+𝑦_𝑖^2&gt;1@1,     </a:t>
              </a:r>
              <a:r>
                <a:rPr lang="ru-RU" sz="1100" b="0" i="0">
                  <a:latin typeface="Cambria Math" panose="02040503050406030204" pitchFamily="18" charset="0"/>
                </a:rPr>
                <a:t>иначе</a:t>
              </a:r>
              <a:r>
                <a:rPr lang="en-US" sz="1100" b="0" i="0">
                  <a:latin typeface="Cambria Math" panose="02040503050406030204" pitchFamily="18" charset="0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47</xdr:row>
      <xdr:rowOff>0</xdr:rowOff>
    </xdr:from>
    <xdr:ext cx="44845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/>
            <xdr:cNvSpPr txBox="1"/>
          </xdr:nvSpPr>
          <xdr:spPr>
            <a:xfrm>
              <a:off x="2865120" y="8237220"/>
              <a:ext cx="4484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∎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4" name="TextBox 43"/>
            <xdr:cNvSpPr txBox="1"/>
          </xdr:nvSpPr>
          <xdr:spPr>
            <a:xfrm>
              <a:off x="2865120" y="8237220"/>
              <a:ext cx="4484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∎</a:t>
              </a:r>
              <a:r>
                <a:rPr lang="en-US" sz="1100" b="0" i="0">
                  <a:latin typeface="Cambria Math" panose="02040503050406030204" pitchFamily="18" charset="0"/>
                </a:rPr>
                <a:t>=1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48</xdr:row>
      <xdr:rowOff>0</xdr:rowOff>
    </xdr:from>
    <xdr:ext cx="477374" cy="2876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/>
            <xdr:cNvSpPr txBox="1"/>
          </xdr:nvSpPr>
          <xdr:spPr>
            <a:xfrm>
              <a:off x="2865120" y="8412480"/>
              <a:ext cx="477374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●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5" name="TextBox 44"/>
            <xdr:cNvSpPr txBox="1"/>
          </xdr:nvSpPr>
          <xdr:spPr>
            <a:xfrm>
              <a:off x="2865120" y="8412480"/>
              <a:ext cx="477374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𝑆_●=𝜋/4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541020</xdr:colOff>
      <xdr:row>49</xdr:row>
      <xdr:rowOff>72390</xdr:rowOff>
    </xdr:from>
    <xdr:ext cx="65" cy="172227"/>
    <xdr:sp macro="" textlink="">
      <xdr:nvSpPr>
        <xdr:cNvPr id="46" name="TextBox 45"/>
        <xdr:cNvSpPr txBox="1"/>
      </xdr:nvSpPr>
      <xdr:spPr>
        <a:xfrm>
          <a:off x="6758940" y="8660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47</xdr:row>
      <xdr:rowOff>0</xdr:rowOff>
    </xdr:from>
    <xdr:ext cx="2659380" cy="5240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/>
            <xdr:cNvSpPr txBox="1"/>
          </xdr:nvSpPr>
          <xdr:spPr>
            <a:xfrm>
              <a:off x="4876800" y="8237220"/>
              <a:ext cx="2659380" cy="5240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∭"/>
                        <m:limLoc m:val="undOvr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4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  <m:sup/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𝑑𝑧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≈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0" name="TextBox 49"/>
            <xdr:cNvSpPr txBox="1"/>
          </xdr:nvSpPr>
          <xdr:spPr>
            <a:xfrm>
              <a:off x="4876800" y="8237220"/>
              <a:ext cx="2659380" cy="5240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∭25_</a:t>
              </a:r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ru-RU" sz="1100" b="0" i="0">
                  <a:latin typeface="Cambria Math" panose="02040503050406030204" pitchFamily="18" charset="0"/>
                </a:rPr>
                <a:t>▒〖</a:t>
              </a:r>
              <a:r>
                <a:rPr lang="en-US" sz="1100" b="0" i="0">
                  <a:latin typeface="Cambria Math" panose="02040503050406030204" pitchFamily="18" charset="0"/>
                </a:rPr>
                <a:t>(𝑥+𝑦)𝑑𝑥 𝑑𝑦 𝑑𝑧≈1/𝑛 ∑24_(𝑖=1)^𝑛▒〖𝐼_𝐷 (𝑥_𝑖+𝑦_𝑖)〗</a:t>
              </a:r>
              <a:r>
                <a:rPr lang="ru-RU" sz="1100" b="0" i="0">
                  <a:latin typeface="Cambria Math" panose="02040503050406030204" pitchFamily="18" charset="0"/>
                </a:rPr>
                <a:t>〗</a:t>
              </a:r>
              <a:endParaRPr lang="ru-RU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56;&#1072;&#1073;&#1086;&#1090;&#1072;\&#1048;&#1058;&#1052;&#1054;\&#1052;&#1072;&#1090;&#1089;&#1090;&#1072;&#1090;&#1080;&#1089;&#1090;&#1080;&#1082;&#1072;\Backup\&#1050;&#1086;&#1085;&#1090;&#1088;&#1086;&#1083;&#1100;&#1085;&#1099;&#1077;\&#1048;&#1085;&#1078;&#1077;&#1085;&#1077;&#1088;&#1086;-&#1101;&#1082;&#1086;&#1085;&#1086;&#1084;&#1080;&#1095;&#1077;&#1089;&#1082;&#1080;&#1081;\&#1057;&#1090;&#1072;&#1090;&#1080;&#1089;&#1090;&#1080;&#1082;&#1072;\&#1057;&#1090;&#1072;&#1090;&#1080;&#1089;&#1090;&#1080;&#1082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борка "/>
      <sheetName val="Выборка 2"/>
      <sheetName val="выборка 3"/>
      <sheetName val="Ранжир 1"/>
      <sheetName val="Ряд 1"/>
      <sheetName val="ФР"/>
      <sheetName val="Полигон"/>
      <sheetName val="Гистограмма"/>
      <sheetName val="X"/>
      <sheetName val="XO"/>
      <sheetName val="Норм "/>
      <sheetName val="Облако"/>
      <sheetName val="Ранжир 2"/>
      <sheetName val="Ряд 2"/>
      <sheetName val="Y"/>
      <sheetName val="Ткорр"/>
      <sheetName val="УКорр"/>
      <sheetName val="Корр"/>
      <sheetName val="Лкорр"/>
      <sheetName val="Данные"/>
      <sheetName val="Датчик "/>
    </sheetNames>
    <sheetDataSet>
      <sheetData sheetId="0"/>
      <sheetData sheetId="1">
        <row r="1">
          <cell r="E1" t="str">
            <v>№</v>
          </cell>
          <cell r="F1" t="str">
            <v>Рост</v>
          </cell>
          <cell r="G1" t="str">
            <v>Вес</v>
          </cell>
          <cell r="H1" t="str">
            <v>№</v>
          </cell>
          <cell r="I1" t="str">
            <v>Рост</v>
          </cell>
          <cell r="J1" t="str">
            <v>Вес</v>
          </cell>
          <cell r="K1" t="str">
            <v>№</v>
          </cell>
          <cell r="L1" t="str">
            <v>Рост</v>
          </cell>
          <cell r="M1" t="str">
            <v>Вес</v>
          </cell>
          <cell r="N1" t="str">
            <v>№</v>
          </cell>
          <cell r="O1" t="str">
            <v>Рост</v>
          </cell>
          <cell r="P1" t="str">
            <v>Вес</v>
          </cell>
        </row>
        <row r="2">
          <cell r="F2">
            <v>160</v>
          </cell>
          <cell r="G2">
            <v>61</v>
          </cell>
          <cell r="I2">
            <v>182</v>
          </cell>
          <cell r="J2">
            <v>66</v>
          </cell>
          <cell r="L2">
            <v>168</v>
          </cell>
          <cell r="M2">
            <v>50</v>
          </cell>
          <cell r="O2">
            <v>167</v>
          </cell>
          <cell r="P2">
            <v>61</v>
          </cell>
        </row>
        <row r="3">
          <cell r="F3">
            <v>178</v>
          </cell>
          <cell r="G3">
            <v>69</v>
          </cell>
          <cell r="I3">
            <v>170</v>
          </cell>
          <cell r="J3">
            <v>63</v>
          </cell>
          <cell r="L3">
            <v>157</v>
          </cell>
          <cell r="M3">
            <v>59</v>
          </cell>
          <cell r="O3">
            <v>174</v>
          </cell>
          <cell r="P3">
            <v>66</v>
          </cell>
        </row>
        <row r="4">
          <cell r="F4">
            <v>170</v>
          </cell>
          <cell r="G4">
            <v>70</v>
          </cell>
          <cell r="I4">
            <v>168</v>
          </cell>
          <cell r="J4">
            <v>65</v>
          </cell>
          <cell r="L4">
            <v>164</v>
          </cell>
          <cell r="M4">
            <v>66</v>
          </cell>
          <cell r="O4">
            <v>175</v>
          </cell>
          <cell r="P4">
            <v>80</v>
          </cell>
        </row>
        <row r="5">
          <cell r="F5">
            <v>168</v>
          </cell>
          <cell r="G5">
            <v>60</v>
          </cell>
          <cell r="I5">
            <v>171</v>
          </cell>
          <cell r="J5">
            <v>66</v>
          </cell>
          <cell r="L5">
            <v>170</v>
          </cell>
          <cell r="M5">
            <v>63</v>
          </cell>
          <cell r="O5">
            <v>167</v>
          </cell>
          <cell r="P5">
            <v>64</v>
          </cell>
        </row>
        <row r="6">
          <cell r="F6">
            <v>173</v>
          </cell>
          <cell r="G6">
            <v>69</v>
          </cell>
          <cell r="I6">
            <v>172</v>
          </cell>
          <cell r="J6">
            <v>67</v>
          </cell>
          <cell r="L6">
            <v>171</v>
          </cell>
          <cell r="M6">
            <v>60</v>
          </cell>
          <cell r="O6">
            <v>180</v>
          </cell>
          <cell r="P6">
            <v>75</v>
          </cell>
        </row>
        <row r="7">
          <cell r="F7">
            <v>176</v>
          </cell>
          <cell r="G7">
            <v>70</v>
          </cell>
          <cell r="I7">
            <v>169</v>
          </cell>
          <cell r="J7">
            <v>64</v>
          </cell>
          <cell r="L7">
            <v>160</v>
          </cell>
          <cell r="M7">
            <v>62</v>
          </cell>
          <cell r="O7">
            <v>166</v>
          </cell>
          <cell r="P7">
            <v>63</v>
          </cell>
        </row>
        <row r="8">
          <cell r="F8">
            <v>170</v>
          </cell>
          <cell r="G8">
            <v>58</v>
          </cell>
          <cell r="I8">
            <v>167</v>
          </cell>
          <cell r="J8">
            <v>59</v>
          </cell>
          <cell r="L8">
            <v>162</v>
          </cell>
          <cell r="M8">
            <v>55</v>
          </cell>
          <cell r="O8">
            <v>176</v>
          </cell>
          <cell r="P8">
            <v>71</v>
          </cell>
        </row>
        <row r="9">
          <cell r="F9">
            <v>163</v>
          </cell>
          <cell r="G9">
            <v>64</v>
          </cell>
          <cell r="I9">
            <v>170</v>
          </cell>
          <cell r="J9">
            <v>62</v>
          </cell>
          <cell r="L9">
            <v>163</v>
          </cell>
          <cell r="M9">
            <v>65</v>
          </cell>
          <cell r="O9">
            <v>174</v>
          </cell>
          <cell r="P9">
            <v>69</v>
          </cell>
        </row>
        <row r="10">
          <cell r="F10">
            <v>165</v>
          </cell>
          <cell r="G10">
            <v>57</v>
          </cell>
          <cell r="I10">
            <v>170</v>
          </cell>
          <cell r="J10">
            <v>69</v>
          </cell>
          <cell r="L10">
            <v>171</v>
          </cell>
          <cell r="M10">
            <v>72</v>
          </cell>
          <cell r="O10">
            <v>169</v>
          </cell>
          <cell r="P10">
            <v>71</v>
          </cell>
        </row>
        <row r="11">
          <cell r="F11">
            <v>165</v>
          </cell>
          <cell r="G11">
            <v>60</v>
          </cell>
          <cell r="I11">
            <v>168</v>
          </cell>
          <cell r="J11">
            <v>65</v>
          </cell>
          <cell r="L11">
            <v>161</v>
          </cell>
          <cell r="M11">
            <v>55</v>
          </cell>
          <cell r="O11">
            <v>177</v>
          </cell>
          <cell r="P11">
            <v>78</v>
          </cell>
        </row>
        <row r="12">
          <cell r="F12">
            <v>170</v>
          </cell>
          <cell r="G12">
            <v>61</v>
          </cell>
          <cell r="I12">
            <v>174</v>
          </cell>
          <cell r="J12">
            <v>69</v>
          </cell>
          <cell r="L12">
            <v>173</v>
          </cell>
          <cell r="M12">
            <v>69</v>
          </cell>
          <cell r="O12">
            <v>167</v>
          </cell>
          <cell r="P12">
            <v>65</v>
          </cell>
        </row>
        <row r="13">
          <cell r="F13">
            <v>166</v>
          </cell>
          <cell r="G13">
            <v>55</v>
          </cell>
          <cell r="I13">
            <v>167</v>
          </cell>
          <cell r="J13">
            <v>61</v>
          </cell>
          <cell r="L13">
            <v>175</v>
          </cell>
          <cell r="M13">
            <v>80</v>
          </cell>
          <cell r="O13">
            <v>170</v>
          </cell>
          <cell r="P13">
            <v>69</v>
          </cell>
        </row>
        <row r="14">
          <cell r="F14">
            <v>165</v>
          </cell>
          <cell r="G14">
            <v>63</v>
          </cell>
          <cell r="I14">
            <v>165</v>
          </cell>
          <cell r="J14">
            <v>61</v>
          </cell>
          <cell r="L14">
            <v>164</v>
          </cell>
          <cell r="M14">
            <v>65</v>
          </cell>
          <cell r="O14">
            <v>158</v>
          </cell>
          <cell r="P14">
            <v>61</v>
          </cell>
        </row>
        <row r="15">
          <cell r="F15">
            <v>181</v>
          </cell>
          <cell r="G15">
            <v>77</v>
          </cell>
          <cell r="I15">
            <v>171</v>
          </cell>
          <cell r="J15">
            <v>66</v>
          </cell>
          <cell r="L15">
            <v>174</v>
          </cell>
          <cell r="M15">
            <v>67</v>
          </cell>
          <cell r="O15">
            <v>171</v>
          </cell>
          <cell r="P15">
            <v>62</v>
          </cell>
        </row>
        <row r="16">
          <cell r="F16">
            <v>172</v>
          </cell>
          <cell r="G16">
            <v>64</v>
          </cell>
          <cell r="I16">
            <v>170</v>
          </cell>
          <cell r="J16">
            <v>69</v>
          </cell>
          <cell r="L16">
            <v>167</v>
          </cell>
          <cell r="M16">
            <v>59</v>
          </cell>
          <cell r="O16">
            <v>176</v>
          </cell>
          <cell r="P16">
            <v>60</v>
          </cell>
        </row>
        <row r="17">
          <cell r="F17">
            <v>165</v>
          </cell>
          <cell r="G17">
            <v>63</v>
          </cell>
          <cell r="I17">
            <v>169</v>
          </cell>
          <cell r="J17">
            <v>66</v>
          </cell>
          <cell r="L17">
            <v>176</v>
          </cell>
          <cell r="M17">
            <v>81</v>
          </cell>
          <cell r="O17">
            <v>172</v>
          </cell>
          <cell r="P17">
            <v>64</v>
          </cell>
        </row>
        <row r="18">
          <cell r="F18">
            <v>172</v>
          </cell>
          <cell r="G18">
            <v>78</v>
          </cell>
          <cell r="I18">
            <v>171</v>
          </cell>
          <cell r="J18">
            <v>76</v>
          </cell>
          <cell r="L18">
            <v>163</v>
          </cell>
          <cell r="M18">
            <v>68</v>
          </cell>
          <cell r="O18">
            <v>165</v>
          </cell>
          <cell r="P18">
            <v>60</v>
          </cell>
        </row>
        <row r="19">
          <cell r="F19">
            <v>178</v>
          </cell>
          <cell r="G19">
            <v>75</v>
          </cell>
          <cell r="I19">
            <v>161</v>
          </cell>
          <cell r="J19">
            <v>51</v>
          </cell>
          <cell r="L19">
            <v>156</v>
          </cell>
          <cell r="M19">
            <v>59</v>
          </cell>
          <cell r="O19">
            <v>178</v>
          </cell>
          <cell r="P19">
            <v>71</v>
          </cell>
        </row>
        <row r="20">
          <cell r="F20">
            <v>169</v>
          </cell>
          <cell r="G20">
            <v>74</v>
          </cell>
          <cell r="I20">
            <v>167</v>
          </cell>
          <cell r="J20">
            <v>60</v>
          </cell>
          <cell r="L20">
            <v>179</v>
          </cell>
          <cell r="M20">
            <v>71</v>
          </cell>
          <cell r="O20">
            <v>157</v>
          </cell>
          <cell r="P20">
            <v>60</v>
          </cell>
        </row>
        <row r="21">
          <cell r="F21">
            <v>165</v>
          </cell>
          <cell r="G21">
            <v>63</v>
          </cell>
          <cell r="I21">
            <v>174</v>
          </cell>
          <cell r="J21">
            <v>74</v>
          </cell>
          <cell r="L21">
            <v>179</v>
          </cell>
          <cell r="M21">
            <v>69</v>
          </cell>
          <cell r="O21">
            <v>169</v>
          </cell>
          <cell r="P21">
            <v>65</v>
          </cell>
        </row>
        <row r="22">
          <cell r="F22">
            <v>174</v>
          </cell>
          <cell r="G22">
            <v>75</v>
          </cell>
          <cell r="I22">
            <v>171</v>
          </cell>
          <cell r="J22">
            <v>70</v>
          </cell>
          <cell r="L22">
            <v>176</v>
          </cell>
          <cell r="M22">
            <v>77</v>
          </cell>
          <cell r="O22">
            <v>169</v>
          </cell>
          <cell r="P22">
            <v>62</v>
          </cell>
        </row>
        <row r="23">
          <cell r="F23">
            <v>159</v>
          </cell>
          <cell r="G23">
            <v>54</v>
          </cell>
          <cell r="I23">
            <v>172</v>
          </cell>
          <cell r="J23">
            <v>64</v>
          </cell>
          <cell r="L23">
            <v>163</v>
          </cell>
          <cell r="M23">
            <v>65</v>
          </cell>
          <cell r="O23">
            <v>167</v>
          </cell>
          <cell r="P23">
            <v>63</v>
          </cell>
        </row>
        <row r="24">
          <cell r="F24">
            <v>171</v>
          </cell>
          <cell r="G24">
            <v>66</v>
          </cell>
          <cell r="I24">
            <v>171</v>
          </cell>
          <cell r="J24">
            <v>70</v>
          </cell>
          <cell r="L24">
            <v>175</v>
          </cell>
          <cell r="M24">
            <v>78</v>
          </cell>
          <cell r="O24">
            <v>177</v>
          </cell>
          <cell r="P24">
            <v>67</v>
          </cell>
        </row>
        <row r="25">
          <cell r="F25">
            <v>169</v>
          </cell>
          <cell r="G25">
            <v>67</v>
          </cell>
          <cell r="I25">
            <v>173</v>
          </cell>
          <cell r="J25">
            <v>64</v>
          </cell>
          <cell r="L25">
            <v>156</v>
          </cell>
          <cell r="M25">
            <v>52</v>
          </cell>
          <cell r="O25">
            <v>159</v>
          </cell>
          <cell r="P25">
            <v>61</v>
          </cell>
        </row>
        <row r="26">
          <cell r="F26">
            <v>176</v>
          </cell>
          <cell r="G26">
            <v>62</v>
          </cell>
          <cell r="I26">
            <v>180</v>
          </cell>
          <cell r="J26">
            <v>76</v>
          </cell>
          <cell r="L26">
            <v>177</v>
          </cell>
          <cell r="M26">
            <v>72</v>
          </cell>
          <cell r="O26">
            <v>172</v>
          </cell>
          <cell r="P26">
            <v>69</v>
          </cell>
        </row>
        <row r="27">
          <cell r="F27">
            <v>170</v>
          </cell>
          <cell r="G27">
            <v>65</v>
          </cell>
          <cell r="I27">
            <v>172</v>
          </cell>
          <cell r="J27">
            <v>63</v>
          </cell>
          <cell r="L27">
            <v>166</v>
          </cell>
          <cell r="M27">
            <v>67</v>
          </cell>
          <cell r="O27">
            <v>167</v>
          </cell>
          <cell r="P27">
            <v>65</v>
          </cell>
        </row>
        <row r="28">
          <cell r="F28">
            <v>170</v>
          </cell>
          <cell r="G28">
            <v>66</v>
          </cell>
          <cell r="I28">
            <v>173</v>
          </cell>
          <cell r="J28">
            <v>75</v>
          </cell>
          <cell r="L28">
            <v>173</v>
          </cell>
          <cell r="M28">
            <v>77</v>
          </cell>
          <cell r="O28">
            <v>164</v>
          </cell>
          <cell r="P28">
            <v>70</v>
          </cell>
        </row>
        <row r="29">
          <cell r="F29">
            <v>165</v>
          </cell>
          <cell r="G29">
            <v>61</v>
          </cell>
          <cell r="I29">
            <v>171</v>
          </cell>
          <cell r="J29">
            <v>57</v>
          </cell>
          <cell r="L29">
            <v>169</v>
          </cell>
          <cell r="M29">
            <v>61</v>
          </cell>
          <cell r="O29">
            <v>174</v>
          </cell>
          <cell r="P29">
            <v>74</v>
          </cell>
        </row>
        <row r="30">
          <cell r="F30">
            <v>162</v>
          </cell>
          <cell r="G30">
            <v>66</v>
          </cell>
          <cell r="I30">
            <v>169</v>
          </cell>
          <cell r="J30">
            <v>62</v>
          </cell>
          <cell r="L30">
            <v>172</v>
          </cell>
          <cell r="M30">
            <v>64</v>
          </cell>
          <cell r="O30">
            <v>176</v>
          </cell>
          <cell r="P30">
            <v>75</v>
          </cell>
        </row>
        <row r="31">
          <cell r="F31">
            <v>175</v>
          </cell>
          <cell r="G31">
            <v>75</v>
          </cell>
          <cell r="I31">
            <v>161</v>
          </cell>
          <cell r="J31">
            <v>58</v>
          </cell>
          <cell r="L31">
            <v>165</v>
          </cell>
          <cell r="M31">
            <v>56</v>
          </cell>
          <cell r="O31">
            <v>159</v>
          </cell>
          <cell r="P31">
            <v>48</v>
          </cell>
        </row>
        <row r="32">
          <cell r="F32">
            <v>157</v>
          </cell>
          <cell r="G32">
            <v>53</v>
          </cell>
          <cell r="I32">
            <v>176</v>
          </cell>
          <cell r="J32">
            <v>81</v>
          </cell>
          <cell r="L32">
            <v>164</v>
          </cell>
          <cell r="M32">
            <v>62</v>
          </cell>
          <cell r="O32">
            <v>169</v>
          </cell>
          <cell r="P32">
            <v>67</v>
          </cell>
        </row>
        <row r="33">
          <cell r="F33">
            <v>161</v>
          </cell>
          <cell r="G33">
            <v>55</v>
          </cell>
          <cell r="I33">
            <v>175</v>
          </cell>
          <cell r="J33">
            <v>67</v>
          </cell>
          <cell r="L33">
            <v>166</v>
          </cell>
          <cell r="M33">
            <v>63</v>
          </cell>
          <cell r="O33">
            <v>167</v>
          </cell>
          <cell r="P33">
            <v>57</v>
          </cell>
        </row>
        <row r="34">
          <cell r="F34">
            <v>172</v>
          </cell>
          <cell r="G34">
            <v>66</v>
          </cell>
          <cell r="I34">
            <v>158</v>
          </cell>
          <cell r="J34">
            <v>57</v>
          </cell>
          <cell r="L34">
            <v>168</v>
          </cell>
          <cell r="M34">
            <v>63</v>
          </cell>
          <cell r="O34">
            <v>157</v>
          </cell>
          <cell r="P34">
            <v>53</v>
          </cell>
        </row>
        <row r="35">
          <cell r="F35">
            <v>159</v>
          </cell>
          <cell r="G35">
            <v>55</v>
          </cell>
          <cell r="I35">
            <v>174</v>
          </cell>
          <cell r="J35">
            <v>68</v>
          </cell>
          <cell r="L35">
            <v>167</v>
          </cell>
          <cell r="M35">
            <v>63</v>
          </cell>
          <cell r="O35">
            <v>175</v>
          </cell>
          <cell r="P35">
            <v>66</v>
          </cell>
        </row>
        <row r="36">
          <cell r="F36">
            <v>162</v>
          </cell>
          <cell r="G36">
            <v>65</v>
          </cell>
          <cell r="I36">
            <v>171</v>
          </cell>
          <cell r="J36">
            <v>73</v>
          </cell>
          <cell r="L36">
            <v>166</v>
          </cell>
          <cell r="M36">
            <v>67</v>
          </cell>
          <cell r="O36">
            <v>165</v>
          </cell>
          <cell r="P36">
            <v>60</v>
          </cell>
        </row>
        <row r="37">
          <cell r="F37">
            <v>167</v>
          </cell>
          <cell r="G37">
            <v>63</v>
          </cell>
          <cell r="I37">
            <v>176</v>
          </cell>
          <cell r="J37">
            <v>60</v>
          </cell>
          <cell r="L37">
            <v>169</v>
          </cell>
          <cell r="M37">
            <v>71</v>
          </cell>
          <cell r="O37">
            <v>168</v>
          </cell>
          <cell r="P37">
            <v>62</v>
          </cell>
        </row>
        <row r="38">
          <cell r="F38">
            <v>159</v>
          </cell>
          <cell r="G38">
            <v>68</v>
          </cell>
          <cell r="I38">
            <v>167</v>
          </cell>
          <cell r="J38">
            <v>57</v>
          </cell>
          <cell r="L38">
            <v>169</v>
          </cell>
          <cell r="M38">
            <v>66</v>
          </cell>
          <cell r="O38">
            <v>172</v>
          </cell>
          <cell r="P38">
            <v>67</v>
          </cell>
        </row>
        <row r="39">
          <cell r="F39">
            <v>160</v>
          </cell>
          <cell r="G39">
            <v>62</v>
          </cell>
          <cell r="I39">
            <v>161</v>
          </cell>
          <cell r="J39">
            <v>52</v>
          </cell>
          <cell r="L39">
            <v>169</v>
          </cell>
          <cell r="M39">
            <v>62</v>
          </cell>
          <cell r="O39">
            <v>173</v>
          </cell>
          <cell r="P39">
            <v>66</v>
          </cell>
        </row>
        <row r="40">
          <cell r="F40">
            <v>175</v>
          </cell>
          <cell r="G40">
            <v>75</v>
          </cell>
          <cell r="I40">
            <v>161</v>
          </cell>
          <cell r="J40">
            <v>59</v>
          </cell>
          <cell r="L40">
            <v>164</v>
          </cell>
          <cell r="M40">
            <v>65</v>
          </cell>
          <cell r="O40">
            <v>167</v>
          </cell>
          <cell r="P40">
            <v>68</v>
          </cell>
        </row>
        <row r="41">
          <cell r="F41">
            <v>163</v>
          </cell>
          <cell r="G41">
            <v>67</v>
          </cell>
          <cell r="I41">
            <v>168</v>
          </cell>
          <cell r="J41">
            <v>71</v>
          </cell>
          <cell r="L41">
            <v>179</v>
          </cell>
          <cell r="M41">
            <v>80</v>
          </cell>
          <cell r="O41">
            <v>163</v>
          </cell>
          <cell r="P41">
            <v>54</v>
          </cell>
        </row>
        <row r="42">
          <cell r="F42">
            <v>169</v>
          </cell>
          <cell r="G42">
            <v>56</v>
          </cell>
          <cell r="I42">
            <v>159</v>
          </cell>
          <cell r="J42">
            <v>55</v>
          </cell>
          <cell r="L42">
            <v>156</v>
          </cell>
          <cell r="M42">
            <v>59</v>
          </cell>
          <cell r="O42">
            <v>166</v>
          </cell>
          <cell r="P42">
            <v>63</v>
          </cell>
        </row>
        <row r="43">
          <cell r="F43">
            <v>180</v>
          </cell>
          <cell r="G43">
            <v>65</v>
          </cell>
          <cell r="I43">
            <v>163</v>
          </cell>
          <cell r="J43">
            <v>63</v>
          </cell>
          <cell r="L43">
            <v>168</v>
          </cell>
          <cell r="M43">
            <v>64</v>
          </cell>
          <cell r="O43">
            <v>168</v>
          </cell>
          <cell r="P43">
            <v>67</v>
          </cell>
        </row>
        <row r="44">
          <cell r="F44">
            <v>165</v>
          </cell>
          <cell r="G44">
            <v>63</v>
          </cell>
          <cell r="I44">
            <v>168</v>
          </cell>
          <cell r="J44">
            <v>50</v>
          </cell>
          <cell r="L44">
            <v>171</v>
          </cell>
          <cell r="M44">
            <v>66</v>
          </cell>
          <cell r="O44">
            <v>169</v>
          </cell>
          <cell r="P44">
            <v>64</v>
          </cell>
        </row>
        <row r="45">
          <cell r="F45">
            <v>168</v>
          </cell>
          <cell r="G45">
            <v>67</v>
          </cell>
          <cell r="I45">
            <v>172</v>
          </cell>
          <cell r="J45">
            <v>70</v>
          </cell>
          <cell r="L45">
            <v>166</v>
          </cell>
          <cell r="M45">
            <v>78</v>
          </cell>
          <cell r="O45">
            <v>177</v>
          </cell>
          <cell r="P45">
            <v>67</v>
          </cell>
        </row>
        <row r="46">
          <cell r="F46">
            <v>169</v>
          </cell>
          <cell r="G46">
            <v>68</v>
          </cell>
          <cell r="I46">
            <v>186</v>
          </cell>
          <cell r="J46">
            <v>72</v>
          </cell>
          <cell r="L46">
            <v>171</v>
          </cell>
          <cell r="M46">
            <v>70</v>
          </cell>
          <cell r="O46">
            <v>170</v>
          </cell>
          <cell r="P46">
            <v>61</v>
          </cell>
        </row>
        <row r="47">
          <cell r="F47">
            <v>170</v>
          </cell>
          <cell r="G47">
            <v>69</v>
          </cell>
          <cell r="I47">
            <v>171</v>
          </cell>
          <cell r="J47">
            <v>67</v>
          </cell>
          <cell r="L47">
            <v>172</v>
          </cell>
          <cell r="M47">
            <v>67</v>
          </cell>
          <cell r="O47">
            <v>170</v>
          </cell>
          <cell r="P47">
            <v>69</v>
          </cell>
        </row>
        <row r="48">
          <cell r="F48">
            <v>163</v>
          </cell>
          <cell r="G48">
            <v>57</v>
          </cell>
          <cell r="I48">
            <v>187</v>
          </cell>
          <cell r="J48">
            <v>84</v>
          </cell>
          <cell r="L48">
            <v>171</v>
          </cell>
          <cell r="M48">
            <v>67</v>
          </cell>
          <cell r="O48">
            <v>176</v>
          </cell>
          <cell r="P48">
            <v>62</v>
          </cell>
        </row>
        <row r="49">
          <cell r="F49">
            <v>178</v>
          </cell>
          <cell r="G49">
            <v>75</v>
          </cell>
          <cell r="I49">
            <v>170</v>
          </cell>
          <cell r="J49">
            <v>68</v>
          </cell>
          <cell r="L49">
            <v>169</v>
          </cell>
          <cell r="M49">
            <v>62</v>
          </cell>
          <cell r="O49">
            <v>165</v>
          </cell>
          <cell r="P49">
            <v>72</v>
          </cell>
        </row>
        <row r="50">
          <cell r="F50">
            <v>162</v>
          </cell>
          <cell r="G50">
            <v>53</v>
          </cell>
          <cell r="I50">
            <v>160</v>
          </cell>
          <cell r="J50">
            <v>61</v>
          </cell>
          <cell r="L50">
            <v>174</v>
          </cell>
          <cell r="M50">
            <v>74</v>
          </cell>
          <cell r="O50">
            <v>182</v>
          </cell>
          <cell r="P50">
            <v>66</v>
          </cell>
        </row>
        <row r="51">
          <cell r="F51">
            <v>178</v>
          </cell>
          <cell r="G51">
            <v>69</v>
          </cell>
          <cell r="I51">
            <v>172</v>
          </cell>
          <cell r="J51">
            <v>73</v>
          </cell>
          <cell r="L51">
            <v>165</v>
          </cell>
          <cell r="M51">
            <v>60</v>
          </cell>
          <cell r="O51">
            <v>173</v>
          </cell>
          <cell r="P51">
            <v>65</v>
          </cell>
        </row>
      </sheetData>
      <sheetData sheetId="2">
        <row r="1">
          <cell r="A1" t="str">
            <v>Рост</v>
          </cell>
          <cell r="B1" t="str">
            <v>Вес</v>
          </cell>
        </row>
        <row r="2">
          <cell r="A2">
            <v>160</v>
          </cell>
          <cell r="B2">
            <v>61</v>
          </cell>
        </row>
        <row r="3">
          <cell r="A3">
            <v>178</v>
          </cell>
          <cell r="B3">
            <v>69</v>
          </cell>
        </row>
        <row r="4">
          <cell r="A4">
            <v>170</v>
          </cell>
          <cell r="B4">
            <v>70</v>
          </cell>
        </row>
        <row r="5">
          <cell r="A5">
            <v>168</v>
          </cell>
          <cell r="B5">
            <v>60</v>
          </cell>
        </row>
        <row r="6">
          <cell r="A6">
            <v>173</v>
          </cell>
          <cell r="B6">
            <v>69</v>
          </cell>
        </row>
        <row r="7">
          <cell r="A7">
            <v>176</v>
          </cell>
          <cell r="B7">
            <v>70</v>
          </cell>
        </row>
        <row r="8">
          <cell r="A8">
            <v>170</v>
          </cell>
          <cell r="B8">
            <v>58</v>
          </cell>
        </row>
        <row r="9">
          <cell r="A9">
            <v>163</v>
          </cell>
          <cell r="B9">
            <v>64</v>
          </cell>
        </row>
        <row r="10">
          <cell r="A10">
            <v>165</v>
          </cell>
          <cell r="B10">
            <v>57</v>
          </cell>
        </row>
        <row r="11">
          <cell r="A11">
            <v>165</v>
          </cell>
          <cell r="B11">
            <v>60</v>
          </cell>
        </row>
        <row r="12">
          <cell r="A12">
            <v>170</v>
          </cell>
          <cell r="B12">
            <v>61</v>
          </cell>
        </row>
        <row r="13">
          <cell r="A13">
            <v>166</v>
          </cell>
          <cell r="B13">
            <v>55</v>
          </cell>
        </row>
        <row r="14">
          <cell r="A14">
            <v>165</v>
          </cell>
          <cell r="B14">
            <v>63</v>
          </cell>
        </row>
        <row r="15">
          <cell r="A15">
            <v>181</v>
          </cell>
          <cell r="B15">
            <v>77</v>
          </cell>
        </row>
        <row r="16">
          <cell r="A16">
            <v>172</v>
          </cell>
          <cell r="B16">
            <v>64</v>
          </cell>
        </row>
        <row r="17">
          <cell r="A17">
            <v>165</v>
          </cell>
          <cell r="B17">
            <v>63</v>
          </cell>
        </row>
        <row r="18">
          <cell r="A18">
            <v>172</v>
          </cell>
          <cell r="B18">
            <v>78</v>
          </cell>
        </row>
        <row r="19">
          <cell r="A19">
            <v>178</v>
          </cell>
          <cell r="B19">
            <v>75</v>
          </cell>
        </row>
        <row r="20">
          <cell r="A20">
            <v>169</v>
          </cell>
          <cell r="B20">
            <v>74</v>
          </cell>
        </row>
        <row r="21">
          <cell r="A21">
            <v>165</v>
          </cell>
          <cell r="B21">
            <v>63</v>
          </cell>
        </row>
        <row r="22">
          <cell r="A22">
            <v>174</v>
          </cell>
          <cell r="B22">
            <v>75</v>
          </cell>
        </row>
        <row r="23">
          <cell r="A23">
            <v>159</v>
          </cell>
          <cell r="B23">
            <v>54</v>
          </cell>
        </row>
        <row r="24">
          <cell r="A24">
            <v>171</v>
          </cell>
          <cell r="B24">
            <v>66</v>
          </cell>
        </row>
        <row r="25">
          <cell r="A25">
            <v>169</v>
          </cell>
          <cell r="B25">
            <v>67</v>
          </cell>
        </row>
        <row r="26">
          <cell r="A26">
            <v>176</v>
          </cell>
          <cell r="B26">
            <v>62</v>
          </cell>
        </row>
        <row r="27">
          <cell r="A27">
            <v>170</v>
          </cell>
          <cell r="B27">
            <v>65</v>
          </cell>
        </row>
        <row r="28">
          <cell r="A28">
            <v>170</v>
          </cell>
          <cell r="B28">
            <v>66</v>
          </cell>
        </row>
        <row r="29">
          <cell r="A29">
            <v>165</v>
          </cell>
          <cell r="B29">
            <v>61</v>
          </cell>
        </row>
        <row r="30">
          <cell r="A30">
            <v>162</v>
          </cell>
          <cell r="B30">
            <v>66</v>
          </cell>
        </row>
        <row r="31">
          <cell r="A31">
            <v>175</v>
          </cell>
          <cell r="B31">
            <v>75</v>
          </cell>
        </row>
        <row r="32">
          <cell r="A32">
            <v>157</v>
          </cell>
          <cell r="B32">
            <v>53</v>
          </cell>
        </row>
        <row r="33">
          <cell r="A33">
            <v>161</v>
          </cell>
          <cell r="B33">
            <v>55</v>
          </cell>
        </row>
        <row r="34">
          <cell r="A34">
            <v>172</v>
          </cell>
          <cell r="B34">
            <v>66</v>
          </cell>
        </row>
        <row r="35">
          <cell r="A35">
            <v>159</v>
          </cell>
          <cell r="B35">
            <v>55</v>
          </cell>
        </row>
        <row r="36">
          <cell r="A36">
            <v>162</v>
          </cell>
          <cell r="B36">
            <v>65</v>
          </cell>
        </row>
        <row r="37">
          <cell r="A37">
            <v>167</v>
          </cell>
          <cell r="B37">
            <v>63</v>
          </cell>
        </row>
        <row r="38">
          <cell r="A38">
            <v>159</v>
          </cell>
          <cell r="B38">
            <v>68</v>
          </cell>
        </row>
        <row r="39">
          <cell r="A39">
            <v>160</v>
          </cell>
          <cell r="B39">
            <v>62</v>
          </cell>
        </row>
        <row r="40">
          <cell r="A40">
            <v>175</v>
          </cell>
          <cell r="B40">
            <v>75</v>
          </cell>
        </row>
        <row r="41">
          <cell r="A41">
            <v>163</v>
          </cell>
          <cell r="B41">
            <v>67</v>
          </cell>
        </row>
        <row r="42">
          <cell r="A42">
            <v>169</v>
          </cell>
          <cell r="B42">
            <v>56</v>
          </cell>
        </row>
        <row r="43">
          <cell r="A43">
            <v>180</v>
          </cell>
          <cell r="B43">
            <v>65</v>
          </cell>
        </row>
        <row r="44">
          <cell r="A44">
            <v>165</v>
          </cell>
          <cell r="B44">
            <v>63</v>
          </cell>
        </row>
        <row r="45">
          <cell r="A45">
            <v>168</v>
          </cell>
          <cell r="B45">
            <v>67</v>
          </cell>
        </row>
        <row r="46">
          <cell r="A46">
            <v>169</v>
          </cell>
          <cell r="B46">
            <v>68</v>
          </cell>
        </row>
        <row r="47">
          <cell r="A47">
            <v>170</v>
          </cell>
          <cell r="B47">
            <v>69</v>
          </cell>
        </row>
        <row r="48">
          <cell r="A48">
            <v>163</v>
          </cell>
          <cell r="B48">
            <v>57</v>
          </cell>
        </row>
        <row r="49">
          <cell r="A49">
            <v>178</v>
          </cell>
          <cell r="B49">
            <v>75</v>
          </cell>
        </row>
        <row r="50">
          <cell r="A50">
            <v>162</v>
          </cell>
          <cell r="B50">
            <v>53</v>
          </cell>
        </row>
        <row r="51">
          <cell r="A51">
            <v>178</v>
          </cell>
          <cell r="B51">
            <v>69</v>
          </cell>
        </row>
        <row r="52">
          <cell r="A52">
            <v>182</v>
          </cell>
          <cell r="B52">
            <v>66</v>
          </cell>
        </row>
        <row r="53">
          <cell r="A53">
            <v>170</v>
          </cell>
          <cell r="B53">
            <v>63</v>
          </cell>
        </row>
        <row r="54">
          <cell r="A54">
            <v>168</v>
          </cell>
          <cell r="B54">
            <v>65</v>
          </cell>
        </row>
        <row r="55">
          <cell r="A55">
            <v>171</v>
          </cell>
          <cell r="B55">
            <v>66</v>
          </cell>
        </row>
        <row r="56">
          <cell r="A56">
            <v>172</v>
          </cell>
          <cell r="B56">
            <v>67</v>
          </cell>
        </row>
        <row r="57">
          <cell r="A57">
            <v>169</v>
          </cell>
          <cell r="B57">
            <v>64</v>
          </cell>
        </row>
        <row r="58">
          <cell r="A58">
            <v>167</v>
          </cell>
          <cell r="B58">
            <v>59</v>
          </cell>
        </row>
        <row r="59">
          <cell r="A59">
            <v>170</v>
          </cell>
          <cell r="B59">
            <v>62</v>
          </cell>
        </row>
        <row r="60">
          <cell r="A60">
            <v>170</v>
          </cell>
          <cell r="B60">
            <v>69</v>
          </cell>
        </row>
        <row r="61">
          <cell r="A61">
            <v>168</v>
          </cell>
          <cell r="B61">
            <v>65</v>
          </cell>
        </row>
        <row r="62">
          <cell r="A62">
            <v>174</v>
          </cell>
          <cell r="B62">
            <v>69</v>
          </cell>
        </row>
        <row r="63">
          <cell r="A63">
            <v>167</v>
          </cell>
          <cell r="B63">
            <v>61</v>
          </cell>
        </row>
        <row r="64">
          <cell r="A64">
            <v>165</v>
          </cell>
          <cell r="B64">
            <v>61</v>
          </cell>
        </row>
        <row r="65">
          <cell r="A65">
            <v>171</v>
          </cell>
          <cell r="B65">
            <v>66</v>
          </cell>
        </row>
        <row r="66">
          <cell r="A66">
            <v>170</v>
          </cell>
          <cell r="B66">
            <v>69</v>
          </cell>
        </row>
        <row r="67">
          <cell r="A67">
            <v>169</v>
          </cell>
          <cell r="B67">
            <v>66</v>
          </cell>
        </row>
        <row r="68">
          <cell r="A68">
            <v>171</v>
          </cell>
          <cell r="B68">
            <v>76</v>
          </cell>
        </row>
        <row r="69">
          <cell r="A69">
            <v>161</v>
          </cell>
          <cell r="B69">
            <v>51</v>
          </cell>
        </row>
        <row r="70">
          <cell r="A70">
            <v>167</v>
          </cell>
          <cell r="B70">
            <v>60</v>
          </cell>
        </row>
        <row r="71">
          <cell r="A71">
            <v>174</v>
          </cell>
          <cell r="B71">
            <v>74</v>
          </cell>
        </row>
        <row r="72">
          <cell r="A72">
            <v>171</v>
          </cell>
          <cell r="B72">
            <v>70</v>
          </cell>
        </row>
        <row r="73">
          <cell r="A73">
            <v>172</v>
          </cell>
          <cell r="B73">
            <v>64</v>
          </cell>
        </row>
        <row r="74">
          <cell r="A74">
            <v>171</v>
          </cell>
          <cell r="B74">
            <v>70</v>
          </cell>
        </row>
        <row r="75">
          <cell r="A75">
            <v>173</v>
          </cell>
          <cell r="B75">
            <v>64</v>
          </cell>
        </row>
        <row r="76">
          <cell r="A76">
            <v>180</v>
          </cell>
          <cell r="B76">
            <v>76</v>
          </cell>
        </row>
        <row r="77">
          <cell r="A77">
            <v>172</v>
          </cell>
          <cell r="B77">
            <v>63</v>
          </cell>
        </row>
        <row r="78">
          <cell r="A78">
            <v>173</v>
          </cell>
          <cell r="B78">
            <v>75</v>
          </cell>
        </row>
        <row r="79">
          <cell r="A79">
            <v>171</v>
          </cell>
          <cell r="B79">
            <v>57</v>
          </cell>
        </row>
        <row r="80">
          <cell r="A80">
            <v>169</v>
          </cell>
          <cell r="B80">
            <v>62</v>
          </cell>
        </row>
        <row r="81">
          <cell r="A81">
            <v>161</v>
          </cell>
          <cell r="B81">
            <v>58</v>
          </cell>
        </row>
        <row r="82">
          <cell r="A82">
            <v>176</v>
          </cell>
          <cell r="B82">
            <v>81</v>
          </cell>
        </row>
        <row r="83">
          <cell r="A83">
            <v>175</v>
          </cell>
          <cell r="B83">
            <v>67</v>
          </cell>
        </row>
        <row r="84">
          <cell r="A84">
            <v>158</v>
          </cell>
          <cell r="B84">
            <v>57</v>
          </cell>
        </row>
        <row r="85">
          <cell r="A85">
            <v>174</v>
          </cell>
          <cell r="B85">
            <v>68</v>
          </cell>
        </row>
        <row r="86">
          <cell r="A86">
            <v>171</v>
          </cell>
          <cell r="B86">
            <v>73</v>
          </cell>
        </row>
        <row r="87">
          <cell r="A87">
            <v>176</v>
          </cell>
          <cell r="B87">
            <v>60</v>
          </cell>
        </row>
        <row r="88">
          <cell r="A88">
            <v>167</v>
          </cell>
          <cell r="B88">
            <v>57</v>
          </cell>
        </row>
        <row r="89">
          <cell r="A89">
            <v>161</v>
          </cell>
          <cell r="B89">
            <v>52</v>
          </cell>
        </row>
        <row r="90">
          <cell r="A90">
            <v>161</v>
          </cell>
          <cell r="B90">
            <v>59</v>
          </cell>
        </row>
        <row r="91">
          <cell r="A91">
            <v>168</v>
          </cell>
          <cell r="B91">
            <v>71</v>
          </cell>
        </row>
        <row r="92">
          <cell r="A92">
            <v>159</v>
          </cell>
          <cell r="B92">
            <v>55</v>
          </cell>
        </row>
        <row r="93">
          <cell r="A93">
            <v>163</v>
          </cell>
          <cell r="B93">
            <v>63</v>
          </cell>
        </row>
        <row r="94">
          <cell r="A94">
            <v>168</v>
          </cell>
          <cell r="B94">
            <v>50</v>
          </cell>
        </row>
        <row r="95">
          <cell r="A95">
            <v>172</v>
          </cell>
          <cell r="B95">
            <v>70</v>
          </cell>
        </row>
        <row r="96">
          <cell r="A96">
            <v>186</v>
          </cell>
          <cell r="B96">
            <v>72</v>
          </cell>
        </row>
        <row r="97">
          <cell r="A97">
            <v>171</v>
          </cell>
          <cell r="B97">
            <v>67</v>
          </cell>
        </row>
        <row r="98">
          <cell r="A98">
            <v>187</v>
          </cell>
          <cell r="B98">
            <v>84</v>
          </cell>
        </row>
        <row r="99">
          <cell r="A99">
            <v>170</v>
          </cell>
          <cell r="B99">
            <v>68</v>
          </cell>
        </row>
        <row r="100">
          <cell r="A100">
            <v>160</v>
          </cell>
          <cell r="B100">
            <v>61</v>
          </cell>
        </row>
        <row r="101">
          <cell r="A101">
            <v>172</v>
          </cell>
          <cell r="B101">
            <v>73</v>
          </cell>
        </row>
        <row r="102">
          <cell r="A102">
            <v>168</v>
          </cell>
          <cell r="B102">
            <v>50</v>
          </cell>
        </row>
        <row r="103">
          <cell r="A103">
            <v>157</v>
          </cell>
          <cell r="B103">
            <v>59</v>
          </cell>
        </row>
        <row r="104">
          <cell r="A104">
            <v>164</v>
          </cell>
          <cell r="B104">
            <v>66</v>
          </cell>
        </row>
        <row r="105">
          <cell r="A105">
            <v>170</v>
          </cell>
          <cell r="B105">
            <v>63</v>
          </cell>
        </row>
        <row r="106">
          <cell r="A106">
            <v>171</v>
          </cell>
          <cell r="B106">
            <v>60</v>
          </cell>
        </row>
        <row r="107">
          <cell r="A107">
            <v>160</v>
          </cell>
          <cell r="B107">
            <v>62</v>
          </cell>
        </row>
        <row r="108">
          <cell r="A108">
            <v>162</v>
          </cell>
          <cell r="B108">
            <v>55</v>
          </cell>
        </row>
        <row r="109">
          <cell r="A109">
            <v>163</v>
          </cell>
          <cell r="B109">
            <v>65</v>
          </cell>
        </row>
        <row r="110">
          <cell r="A110">
            <v>171</v>
          </cell>
          <cell r="B110">
            <v>72</v>
          </cell>
        </row>
        <row r="111">
          <cell r="A111">
            <v>161</v>
          </cell>
          <cell r="B111">
            <v>55</v>
          </cell>
        </row>
        <row r="112">
          <cell r="A112">
            <v>173</v>
          </cell>
          <cell r="B112">
            <v>69</v>
          </cell>
        </row>
        <row r="113">
          <cell r="A113">
            <v>175</v>
          </cell>
          <cell r="B113">
            <v>80</v>
          </cell>
        </row>
        <row r="114">
          <cell r="A114">
            <v>164</v>
          </cell>
          <cell r="B114">
            <v>65</v>
          </cell>
        </row>
        <row r="115">
          <cell r="A115">
            <v>174</v>
          </cell>
          <cell r="B115">
            <v>67</v>
          </cell>
        </row>
        <row r="116">
          <cell r="A116">
            <v>167</v>
          </cell>
          <cell r="B116">
            <v>59</v>
          </cell>
        </row>
        <row r="117">
          <cell r="A117">
            <v>176</v>
          </cell>
          <cell r="B117">
            <v>81</v>
          </cell>
        </row>
        <row r="118">
          <cell r="A118">
            <v>163</v>
          </cell>
          <cell r="B118">
            <v>68</v>
          </cell>
        </row>
        <row r="119">
          <cell r="A119">
            <v>156</v>
          </cell>
          <cell r="B119">
            <v>59</v>
          </cell>
        </row>
        <row r="120">
          <cell r="A120">
            <v>179</v>
          </cell>
          <cell r="B120">
            <v>71</v>
          </cell>
        </row>
        <row r="121">
          <cell r="A121">
            <v>179</v>
          </cell>
          <cell r="B121">
            <v>69</v>
          </cell>
        </row>
        <row r="122">
          <cell r="A122">
            <v>176</v>
          </cell>
          <cell r="B122">
            <v>77</v>
          </cell>
        </row>
        <row r="123">
          <cell r="A123">
            <v>163</v>
          </cell>
          <cell r="B123">
            <v>65</v>
          </cell>
        </row>
        <row r="124">
          <cell r="A124">
            <v>175</v>
          </cell>
          <cell r="B124">
            <v>78</v>
          </cell>
        </row>
        <row r="125">
          <cell r="A125">
            <v>156</v>
          </cell>
          <cell r="B125">
            <v>52</v>
          </cell>
        </row>
        <row r="126">
          <cell r="A126">
            <v>177</v>
          </cell>
          <cell r="B126">
            <v>72</v>
          </cell>
        </row>
        <row r="127">
          <cell r="A127">
            <v>166</v>
          </cell>
          <cell r="B127">
            <v>67</v>
          </cell>
        </row>
        <row r="128">
          <cell r="A128">
            <v>173</v>
          </cell>
          <cell r="B128">
            <v>77</v>
          </cell>
        </row>
        <row r="129">
          <cell r="A129">
            <v>169</v>
          </cell>
          <cell r="B129">
            <v>61</v>
          </cell>
        </row>
        <row r="130">
          <cell r="A130">
            <v>172</v>
          </cell>
          <cell r="B130">
            <v>64</v>
          </cell>
        </row>
        <row r="131">
          <cell r="A131">
            <v>165</v>
          </cell>
          <cell r="B131">
            <v>56</v>
          </cell>
        </row>
        <row r="132">
          <cell r="A132">
            <v>164</v>
          </cell>
          <cell r="B132">
            <v>62</v>
          </cell>
        </row>
        <row r="133">
          <cell r="A133">
            <v>166</v>
          </cell>
          <cell r="B133">
            <v>63</v>
          </cell>
        </row>
        <row r="134">
          <cell r="A134">
            <v>168</v>
          </cell>
          <cell r="B134">
            <v>63</v>
          </cell>
        </row>
        <row r="135">
          <cell r="A135">
            <v>167</v>
          </cell>
          <cell r="B135">
            <v>63</v>
          </cell>
        </row>
        <row r="136">
          <cell r="A136">
            <v>166</v>
          </cell>
          <cell r="B136">
            <v>67</v>
          </cell>
        </row>
        <row r="137">
          <cell r="A137">
            <v>169</v>
          </cell>
          <cell r="B137">
            <v>71</v>
          </cell>
        </row>
        <row r="138">
          <cell r="A138">
            <v>169</v>
          </cell>
          <cell r="B138">
            <v>66</v>
          </cell>
        </row>
        <row r="139">
          <cell r="A139">
            <v>169</v>
          </cell>
          <cell r="B139">
            <v>62</v>
          </cell>
        </row>
        <row r="140">
          <cell r="A140">
            <v>164</v>
          </cell>
          <cell r="B140">
            <v>65</v>
          </cell>
        </row>
        <row r="141">
          <cell r="A141">
            <v>179</v>
          </cell>
          <cell r="B141">
            <v>80</v>
          </cell>
        </row>
        <row r="142">
          <cell r="A142">
            <v>156</v>
          </cell>
          <cell r="B142">
            <v>59</v>
          </cell>
        </row>
        <row r="143">
          <cell r="A143">
            <v>168</v>
          </cell>
          <cell r="B143">
            <v>64</v>
          </cell>
        </row>
        <row r="144">
          <cell r="A144">
            <v>171</v>
          </cell>
          <cell r="B144">
            <v>66</v>
          </cell>
        </row>
        <row r="145">
          <cell r="A145">
            <v>166</v>
          </cell>
          <cell r="B145">
            <v>78</v>
          </cell>
        </row>
        <row r="146">
          <cell r="A146">
            <v>171</v>
          </cell>
          <cell r="B146">
            <v>70</v>
          </cell>
        </row>
        <row r="147">
          <cell r="A147">
            <v>172</v>
          </cell>
          <cell r="B147">
            <v>67</v>
          </cell>
        </row>
        <row r="148">
          <cell r="A148">
            <v>171</v>
          </cell>
          <cell r="B148">
            <v>67</v>
          </cell>
        </row>
        <row r="149">
          <cell r="A149">
            <v>169</v>
          </cell>
          <cell r="B149">
            <v>62</v>
          </cell>
        </row>
        <row r="150">
          <cell r="A150">
            <v>174</v>
          </cell>
          <cell r="B150">
            <v>74</v>
          </cell>
        </row>
        <row r="151">
          <cell r="A151">
            <v>165</v>
          </cell>
          <cell r="B151">
            <v>60</v>
          </cell>
        </row>
        <row r="152">
          <cell r="A152">
            <v>167</v>
          </cell>
          <cell r="B152">
            <v>61</v>
          </cell>
        </row>
        <row r="153">
          <cell r="A153">
            <v>174</v>
          </cell>
          <cell r="B153">
            <v>66</v>
          </cell>
        </row>
        <row r="154">
          <cell r="A154">
            <v>175</v>
          </cell>
          <cell r="B154">
            <v>80</v>
          </cell>
        </row>
        <row r="155">
          <cell r="A155">
            <v>167</v>
          </cell>
          <cell r="B155">
            <v>64</v>
          </cell>
        </row>
        <row r="156">
          <cell r="A156">
            <v>180</v>
          </cell>
          <cell r="B156">
            <v>75</v>
          </cell>
        </row>
        <row r="157">
          <cell r="A157">
            <v>166</v>
          </cell>
          <cell r="B157">
            <v>63</v>
          </cell>
        </row>
        <row r="158">
          <cell r="A158">
            <v>176</v>
          </cell>
          <cell r="B158">
            <v>71</v>
          </cell>
        </row>
        <row r="159">
          <cell r="A159">
            <v>174</v>
          </cell>
          <cell r="B159">
            <v>69</v>
          </cell>
        </row>
        <row r="160">
          <cell r="A160">
            <v>169</v>
          </cell>
          <cell r="B160">
            <v>71</v>
          </cell>
        </row>
        <row r="161">
          <cell r="A161">
            <v>177</v>
          </cell>
          <cell r="B161">
            <v>78</v>
          </cell>
        </row>
        <row r="162">
          <cell r="A162">
            <v>167</v>
          </cell>
          <cell r="B162">
            <v>65</v>
          </cell>
        </row>
        <row r="163">
          <cell r="A163">
            <v>170</v>
          </cell>
          <cell r="B163">
            <v>69</v>
          </cell>
        </row>
        <row r="164">
          <cell r="A164">
            <v>158</v>
          </cell>
          <cell r="B164">
            <v>61</v>
          </cell>
        </row>
        <row r="165">
          <cell r="A165">
            <v>171</v>
          </cell>
          <cell r="B165">
            <v>62</v>
          </cell>
        </row>
        <row r="166">
          <cell r="A166">
            <v>176</v>
          </cell>
          <cell r="B166">
            <v>60</v>
          </cell>
        </row>
        <row r="167">
          <cell r="A167">
            <v>172</v>
          </cell>
          <cell r="B167">
            <v>64</v>
          </cell>
        </row>
        <row r="168">
          <cell r="A168">
            <v>165</v>
          </cell>
          <cell r="B168">
            <v>60</v>
          </cell>
        </row>
        <row r="169">
          <cell r="A169">
            <v>178</v>
          </cell>
          <cell r="B169">
            <v>71</v>
          </cell>
        </row>
        <row r="170">
          <cell r="A170">
            <v>157</v>
          </cell>
          <cell r="B170">
            <v>60</v>
          </cell>
        </row>
        <row r="171">
          <cell r="A171">
            <v>169</v>
          </cell>
          <cell r="B171">
            <v>65</v>
          </cell>
        </row>
        <row r="172">
          <cell r="A172">
            <v>169</v>
          </cell>
          <cell r="B172">
            <v>62</v>
          </cell>
        </row>
        <row r="173">
          <cell r="A173">
            <v>167</v>
          </cell>
          <cell r="B173">
            <v>63</v>
          </cell>
        </row>
        <row r="174">
          <cell r="A174">
            <v>177</v>
          </cell>
          <cell r="B174">
            <v>67</v>
          </cell>
        </row>
        <row r="175">
          <cell r="A175">
            <v>159</v>
          </cell>
          <cell r="B175">
            <v>61</v>
          </cell>
        </row>
        <row r="176">
          <cell r="A176">
            <v>172</v>
          </cell>
          <cell r="B176">
            <v>69</v>
          </cell>
        </row>
        <row r="177">
          <cell r="A177">
            <v>167</v>
          </cell>
          <cell r="B177">
            <v>65</v>
          </cell>
        </row>
        <row r="178">
          <cell r="A178">
            <v>164</v>
          </cell>
          <cell r="B178">
            <v>70</v>
          </cell>
        </row>
        <row r="179">
          <cell r="A179">
            <v>174</v>
          </cell>
          <cell r="B179">
            <v>74</v>
          </cell>
        </row>
        <row r="180">
          <cell r="A180">
            <v>176</v>
          </cell>
          <cell r="B180">
            <v>75</v>
          </cell>
        </row>
        <row r="181">
          <cell r="A181">
            <v>159</v>
          </cell>
          <cell r="B181">
            <v>48</v>
          </cell>
        </row>
        <row r="182">
          <cell r="A182">
            <v>169</v>
          </cell>
          <cell r="B182">
            <v>67</v>
          </cell>
        </row>
        <row r="183">
          <cell r="A183">
            <v>167</v>
          </cell>
          <cell r="B183">
            <v>57</v>
          </cell>
        </row>
        <row r="184">
          <cell r="A184">
            <v>157</v>
          </cell>
          <cell r="B184">
            <v>53</v>
          </cell>
        </row>
        <row r="185">
          <cell r="A185">
            <v>175</v>
          </cell>
          <cell r="B185">
            <v>66</v>
          </cell>
        </row>
        <row r="186">
          <cell r="A186">
            <v>165</v>
          </cell>
          <cell r="B186">
            <v>60</v>
          </cell>
        </row>
        <row r="187">
          <cell r="A187">
            <v>168</v>
          </cell>
          <cell r="B187">
            <v>62</v>
          </cell>
        </row>
        <row r="188">
          <cell r="A188">
            <v>172</v>
          </cell>
          <cell r="B188">
            <v>67</v>
          </cell>
        </row>
        <row r="189">
          <cell r="A189">
            <v>173</v>
          </cell>
          <cell r="B189">
            <v>66</v>
          </cell>
        </row>
        <row r="190">
          <cell r="A190">
            <v>167</v>
          </cell>
          <cell r="B190">
            <v>68</v>
          </cell>
        </row>
        <row r="191">
          <cell r="A191">
            <v>163</v>
          </cell>
          <cell r="B191">
            <v>54</v>
          </cell>
        </row>
        <row r="192">
          <cell r="A192">
            <v>166</v>
          </cell>
          <cell r="B192">
            <v>63</v>
          </cell>
        </row>
        <row r="193">
          <cell r="A193">
            <v>168</v>
          </cell>
          <cell r="B193">
            <v>67</v>
          </cell>
        </row>
        <row r="194">
          <cell r="A194">
            <v>169</v>
          </cell>
          <cell r="B194">
            <v>64</v>
          </cell>
        </row>
        <row r="195">
          <cell r="A195">
            <v>177</v>
          </cell>
          <cell r="B195">
            <v>67</v>
          </cell>
        </row>
        <row r="196">
          <cell r="A196">
            <v>170</v>
          </cell>
          <cell r="B196">
            <v>61</v>
          </cell>
        </row>
        <row r="197">
          <cell r="A197">
            <v>170</v>
          </cell>
          <cell r="B197">
            <v>69</v>
          </cell>
        </row>
        <row r="198">
          <cell r="A198">
            <v>176</v>
          </cell>
          <cell r="B198">
            <v>62</v>
          </cell>
        </row>
        <row r="199">
          <cell r="A199">
            <v>165</v>
          </cell>
          <cell r="B199">
            <v>72</v>
          </cell>
        </row>
        <row r="200">
          <cell r="A200">
            <v>182</v>
          </cell>
          <cell r="B200">
            <v>66</v>
          </cell>
        </row>
        <row r="201">
          <cell r="A201">
            <v>173</v>
          </cell>
          <cell r="B201">
            <v>65</v>
          </cell>
        </row>
      </sheetData>
      <sheetData sheetId="3"/>
      <sheetData sheetId="4">
        <row r="5">
          <cell r="E5">
            <v>3.6</v>
          </cell>
        </row>
      </sheetData>
      <sheetData sheetId="5"/>
      <sheetData sheetId="6"/>
      <sheetData sheetId="7">
        <row r="2">
          <cell r="A2" t="str">
            <v>Гистограмма</v>
          </cell>
        </row>
      </sheetData>
      <sheetData sheetId="8"/>
      <sheetData sheetId="9"/>
      <sheetData sheetId="10"/>
      <sheetData sheetId="11"/>
      <sheetData sheetId="12"/>
      <sheetData sheetId="13">
        <row r="5">
          <cell r="E5">
            <v>4.2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1"/>
  <sheetViews>
    <sheetView topLeftCell="A338" workbookViewId="0">
      <selection activeCell="F483" sqref="F483"/>
    </sheetView>
  </sheetViews>
  <sheetFormatPr defaultRowHeight="13.8" x14ac:dyDescent="0.25"/>
  <cols>
    <col min="1" max="8" width="12.59765625" customWidth="1"/>
  </cols>
  <sheetData>
    <row r="1" spans="1:12" ht="17.399999999999999" x14ac:dyDescent="0.3">
      <c r="C1" s="6" t="s">
        <v>44</v>
      </c>
      <c r="D1" s="7">
        <v>3</v>
      </c>
    </row>
    <row r="2" spans="1:12" ht="17.399999999999999" x14ac:dyDescent="0.3">
      <c r="C2" s="6"/>
      <c r="D2" s="7"/>
    </row>
    <row r="4" spans="1:12" ht="14.25" customHeight="1" x14ac:dyDescent="0.25">
      <c r="A4" s="58" t="s">
        <v>5</v>
      </c>
      <c r="B4" s="61" t="s">
        <v>9</v>
      </c>
      <c r="C4" s="61" t="s">
        <v>12</v>
      </c>
      <c r="D4" s="58" t="s">
        <v>5</v>
      </c>
      <c r="E4" s="61" t="s">
        <v>9</v>
      </c>
      <c r="F4" s="61" t="s">
        <v>12</v>
      </c>
      <c r="G4" s="41"/>
      <c r="H4" s="41"/>
      <c r="J4" s="24" t="s">
        <v>45</v>
      </c>
      <c r="K4" s="24" t="s">
        <v>46</v>
      </c>
      <c r="L4" s="24" t="s">
        <v>47</v>
      </c>
    </row>
    <row r="5" spans="1:12" ht="15" x14ac:dyDescent="0.25">
      <c r="A5" s="59"/>
      <c r="B5" s="62"/>
      <c r="C5" s="62"/>
      <c r="D5" s="59"/>
      <c r="E5" s="62"/>
      <c r="F5" s="62"/>
      <c r="G5" s="41"/>
      <c r="H5" s="41"/>
      <c r="J5" s="22">
        <v>1</v>
      </c>
      <c r="K5" s="22">
        <v>80</v>
      </c>
      <c r="L5" s="22">
        <v>20</v>
      </c>
    </row>
    <row r="6" spans="1:12" ht="15" x14ac:dyDescent="0.25">
      <c r="A6" s="59"/>
      <c r="B6" s="62"/>
      <c r="C6" s="62"/>
      <c r="D6" s="59"/>
      <c r="E6" s="62"/>
      <c r="F6" s="62"/>
      <c r="G6" s="41"/>
      <c r="H6" s="41"/>
      <c r="J6" s="22">
        <v>2</v>
      </c>
      <c r="K6" s="22">
        <v>105</v>
      </c>
      <c r="L6" s="22">
        <v>50</v>
      </c>
    </row>
    <row r="7" spans="1:12" ht="15" x14ac:dyDescent="0.25">
      <c r="A7" s="59"/>
      <c r="B7" s="62"/>
      <c r="C7" s="62"/>
      <c r="D7" s="59"/>
      <c r="E7" s="62"/>
      <c r="F7" s="62"/>
      <c r="G7" s="41"/>
      <c r="H7" s="41"/>
      <c r="J7" s="22">
        <v>3</v>
      </c>
      <c r="K7" s="22">
        <v>100</v>
      </c>
      <c r="L7" s="22">
        <v>80</v>
      </c>
    </row>
    <row r="8" spans="1:12" ht="15" x14ac:dyDescent="0.25">
      <c r="A8" s="60"/>
      <c r="B8" s="63"/>
      <c r="C8" s="63"/>
      <c r="D8" s="60"/>
      <c r="E8" s="63"/>
      <c r="F8" s="63"/>
      <c r="G8" s="41"/>
      <c r="H8" s="41"/>
      <c r="J8" s="22">
        <v>4</v>
      </c>
      <c r="K8" s="22">
        <v>94</v>
      </c>
      <c r="L8" s="22">
        <v>35</v>
      </c>
    </row>
    <row r="9" spans="1:12" ht="15" x14ac:dyDescent="0.25">
      <c r="A9" s="22">
        <v>1</v>
      </c>
      <c r="B9" s="22">
        <v>20</v>
      </c>
      <c r="C9" s="22">
        <v>80</v>
      </c>
      <c r="D9" s="22">
        <v>26</v>
      </c>
      <c r="E9" s="22">
        <v>75</v>
      </c>
      <c r="F9" s="22">
        <v>97</v>
      </c>
      <c r="G9" s="27"/>
      <c r="H9" s="27"/>
      <c r="J9" s="22">
        <v>5</v>
      </c>
      <c r="K9" s="22">
        <v>112</v>
      </c>
      <c r="L9" s="22">
        <v>115</v>
      </c>
    </row>
    <row r="10" spans="1:12" ht="15" x14ac:dyDescent="0.25">
      <c r="A10" s="22">
        <v>2</v>
      </c>
      <c r="B10" s="22">
        <v>50</v>
      </c>
      <c r="C10" s="22">
        <v>105</v>
      </c>
      <c r="D10" s="22">
        <v>27</v>
      </c>
      <c r="E10" s="22">
        <v>175</v>
      </c>
      <c r="F10" s="22">
        <v>108</v>
      </c>
      <c r="G10" s="27"/>
      <c r="H10" s="27"/>
      <c r="J10" s="22">
        <v>6</v>
      </c>
      <c r="K10" s="22">
        <v>108</v>
      </c>
      <c r="L10" s="22">
        <v>40</v>
      </c>
    </row>
    <row r="11" spans="1:12" ht="15" x14ac:dyDescent="0.25">
      <c r="A11" s="22">
        <v>3</v>
      </c>
      <c r="B11" s="22">
        <v>80</v>
      </c>
      <c r="C11" s="22">
        <v>100</v>
      </c>
      <c r="D11" s="22">
        <v>28</v>
      </c>
      <c r="E11" s="22">
        <v>100</v>
      </c>
      <c r="F11" s="22">
        <v>102</v>
      </c>
      <c r="G11" s="27"/>
      <c r="H11" s="27"/>
      <c r="J11" s="22">
        <v>7</v>
      </c>
      <c r="K11" s="22">
        <v>100</v>
      </c>
      <c r="L11" s="22">
        <v>40</v>
      </c>
    </row>
    <row r="12" spans="1:12" ht="15" x14ac:dyDescent="0.25">
      <c r="A12" s="22">
        <v>4</v>
      </c>
      <c r="B12" s="22">
        <v>35</v>
      </c>
      <c r="C12" s="22">
        <v>94</v>
      </c>
      <c r="D12" s="22">
        <v>29</v>
      </c>
      <c r="E12" s="22">
        <v>40</v>
      </c>
      <c r="F12" s="22">
        <v>88</v>
      </c>
      <c r="G12" s="27"/>
      <c r="H12" s="27"/>
      <c r="J12" s="22">
        <v>8</v>
      </c>
      <c r="K12" s="22">
        <v>88</v>
      </c>
      <c r="L12" s="22">
        <v>50</v>
      </c>
    </row>
    <row r="13" spans="1:12" ht="15" x14ac:dyDescent="0.25">
      <c r="A13" s="22">
        <v>5</v>
      </c>
      <c r="B13" s="22">
        <v>115</v>
      </c>
      <c r="C13" s="22">
        <v>112</v>
      </c>
      <c r="D13" s="22">
        <v>30</v>
      </c>
      <c r="E13" s="22">
        <v>50</v>
      </c>
      <c r="F13" s="22">
        <v>96</v>
      </c>
      <c r="G13" s="27"/>
      <c r="H13" s="27"/>
      <c r="J13" s="22">
        <v>9</v>
      </c>
      <c r="K13" s="22">
        <v>92</v>
      </c>
      <c r="L13" s="22">
        <v>30</v>
      </c>
    </row>
    <row r="14" spans="1:12" ht="15" x14ac:dyDescent="0.25">
      <c r="A14" s="22">
        <v>6</v>
      </c>
      <c r="B14" s="22">
        <v>40</v>
      </c>
      <c r="C14" s="22">
        <v>108</v>
      </c>
      <c r="D14" s="22">
        <v>31</v>
      </c>
      <c r="E14" s="22">
        <v>75</v>
      </c>
      <c r="F14" s="22">
        <v>92</v>
      </c>
      <c r="G14" s="27"/>
      <c r="H14" s="27"/>
      <c r="J14" s="22">
        <v>10</v>
      </c>
      <c r="K14" s="22">
        <v>90</v>
      </c>
      <c r="L14" s="22">
        <v>35</v>
      </c>
    </row>
    <row r="15" spans="1:12" ht="15" x14ac:dyDescent="0.25">
      <c r="A15" s="22">
        <v>7</v>
      </c>
      <c r="B15" s="22">
        <v>40</v>
      </c>
      <c r="C15" s="22">
        <v>100</v>
      </c>
      <c r="D15" s="22">
        <v>32</v>
      </c>
      <c r="E15" s="22">
        <v>25</v>
      </c>
      <c r="F15" s="22">
        <v>102</v>
      </c>
      <c r="G15" s="27"/>
      <c r="H15" s="27"/>
      <c r="J15" s="22">
        <v>11</v>
      </c>
      <c r="K15" s="22">
        <v>92</v>
      </c>
      <c r="L15" s="22">
        <v>70</v>
      </c>
    </row>
    <row r="16" spans="1:12" ht="15" x14ac:dyDescent="0.25">
      <c r="A16" s="22">
        <v>8</v>
      </c>
      <c r="B16" s="22">
        <v>50</v>
      </c>
      <c r="C16" s="22">
        <v>88</v>
      </c>
      <c r="D16" s="22">
        <v>33</v>
      </c>
      <c r="E16" s="22">
        <v>95</v>
      </c>
      <c r="F16" s="22">
        <v>115</v>
      </c>
      <c r="G16" s="27"/>
      <c r="H16" s="27"/>
      <c r="J16" s="22">
        <v>12</v>
      </c>
      <c r="K16" s="22">
        <v>101</v>
      </c>
      <c r="L16" s="22">
        <v>120</v>
      </c>
    </row>
    <row r="17" spans="1:12" ht="15" x14ac:dyDescent="0.25">
      <c r="A17" s="22">
        <v>9</v>
      </c>
      <c r="B17" s="22">
        <v>30</v>
      </c>
      <c r="C17" s="22">
        <v>92</v>
      </c>
      <c r="D17" s="22">
        <v>34</v>
      </c>
      <c r="E17" s="22">
        <v>60</v>
      </c>
      <c r="F17" s="22">
        <v>90</v>
      </c>
      <c r="G17" s="27"/>
      <c r="H17" s="27"/>
      <c r="J17" s="22">
        <v>13</v>
      </c>
      <c r="K17" s="22">
        <v>98</v>
      </c>
      <c r="L17" s="22">
        <v>100</v>
      </c>
    </row>
    <row r="18" spans="1:12" ht="15" x14ac:dyDescent="0.25">
      <c r="A18" s="22">
        <v>10</v>
      </c>
      <c r="B18" s="22">
        <v>35</v>
      </c>
      <c r="C18" s="22">
        <v>90</v>
      </c>
      <c r="D18" s="22">
        <v>35</v>
      </c>
      <c r="E18" s="22">
        <v>70</v>
      </c>
      <c r="F18" s="22">
        <v>92</v>
      </c>
      <c r="G18" s="27"/>
      <c r="H18" s="27"/>
      <c r="J18" s="22">
        <v>14</v>
      </c>
      <c r="K18" s="22">
        <v>95</v>
      </c>
      <c r="L18" s="22">
        <v>70</v>
      </c>
    </row>
    <row r="19" spans="1:12" ht="15" x14ac:dyDescent="0.25">
      <c r="A19" s="22">
        <v>11</v>
      </c>
      <c r="B19" s="22">
        <v>70</v>
      </c>
      <c r="C19" s="22">
        <v>92</v>
      </c>
      <c r="D19" s="22">
        <v>36</v>
      </c>
      <c r="E19" s="22">
        <v>85</v>
      </c>
      <c r="F19" s="22">
        <v>95</v>
      </c>
      <c r="G19" s="27"/>
      <c r="H19" s="27"/>
      <c r="J19" s="22">
        <v>15</v>
      </c>
      <c r="K19" s="22">
        <v>90</v>
      </c>
      <c r="L19" s="22">
        <v>65</v>
      </c>
    </row>
    <row r="20" spans="1:12" ht="15" x14ac:dyDescent="0.25">
      <c r="A20" s="22">
        <v>12</v>
      </c>
      <c r="B20" s="22">
        <v>120</v>
      </c>
      <c r="C20" s="22">
        <v>101</v>
      </c>
      <c r="D20" s="22">
        <v>37</v>
      </c>
      <c r="E20" s="22">
        <v>170</v>
      </c>
      <c r="F20" s="22">
        <v>108</v>
      </c>
      <c r="G20" s="27"/>
      <c r="H20" s="27"/>
      <c r="J20" s="22">
        <v>16</v>
      </c>
      <c r="K20" s="22">
        <v>95</v>
      </c>
      <c r="L20" s="22">
        <v>80</v>
      </c>
    </row>
    <row r="21" spans="1:12" ht="15" x14ac:dyDescent="0.25">
      <c r="A21" s="22">
        <v>13</v>
      </c>
      <c r="B21" s="22">
        <v>100</v>
      </c>
      <c r="C21" s="22">
        <v>98</v>
      </c>
      <c r="D21" s="22">
        <v>38</v>
      </c>
      <c r="E21" s="22">
        <v>120</v>
      </c>
      <c r="F21" s="22">
        <v>95</v>
      </c>
      <c r="G21" s="27"/>
      <c r="H21" s="27"/>
      <c r="J21" s="22">
        <v>17</v>
      </c>
      <c r="K21" s="22">
        <v>109</v>
      </c>
      <c r="L21" s="22">
        <v>150</v>
      </c>
    </row>
    <row r="22" spans="1:12" ht="15" x14ac:dyDescent="0.25">
      <c r="A22" s="22">
        <v>14</v>
      </c>
      <c r="B22" s="22">
        <v>70</v>
      </c>
      <c r="C22" s="22">
        <v>95</v>
      </c>
      <c r="D22" s="22">
        <v>39</v>
      </c>
      <c r="E22" s="22">
        <v>160</v>
      </c>
      <c r="F22" s="22">
        <v>99</v>
      </c>
      <c r="G22" s="27"/>
      <c r="H22" s="27"/>
      <c r="J22" s="22">
        <v>18</v>
      </c>
      <c r="K22" s="22">
        <v>90</v>
      </c>
      <c r="L22" s="22">
        <v>50</v>
      </c>
    </row>
    <row r="23" spans="1:12" ht="15" x14ac:dyDescent="0.25">
      <c r="A23" s="22">
        <v>15</v>
      </c>
      <c r="B23" s="22">
        <v>65</v>
      </c>
      <c r="C23" s="22">
        <v>90</v>
      </c>
      <c r="D23" s="22">
        <v>40</v>
      </c>
      <c r="E23" s="22">
        <v>50</v>
      </c>
      <c r="F23" s="22">
        <v>97</v>
      </c>
      <c r="G23" s="27"/>
      <c r="H23" s="27"/>
      <c r="J23" s="22">
        <v>19</v>
      </c>
      <c r="K23" s="22">
        <v>97</v>
      </c>
      <c r="L23" s="22">
        <v>60</v>
      </c>
    </row>
    <row r="24" spans="1:12" ht="15" x14ac:dyDescent="0.25">
      <c r="A24" s="22">
        <v>16</v>
      </c>
      <c r="B24" s="22">
        <v>80</v>
      </c>
      <c r="C24" s="22">
        <v>95</v>
      </c>
      <c r="D24" s="22">
        <v>41</v>
      </c>
      <c r="E24" s="22">
        <v>80</v>
      </c>
      <c r="F24" s="22">
        <v>102</v>
      </c>
      <c r="G24" s="27"/>
      <c r="H24" s="27"/>
      <c r="J24" s="22">
        <v>20</v>
      </c>
      <c r="K24" s="22">
        <v>90</v>
      </c>
      <c r="L24" s="22">
        <v>50</v>
      </c>
    </row>
    <row r="25" spans="1:12" ht="15" x14ac:dyDescent="0.25">
      <c r="A25" s="22">
        <v>17</v>
      </c>
      <c r="B25" s="22">
        <v>150</v>
      </c>
      <c r="C25" s="22">
        <v>109</v>
      </c>
      <c r="D25" s="22">
        <v>42</v>
      </c>
      <c r="E25" s="22">
        <v>20</v>
      </c>
      <c r="F25" s="22">
        <v>95</v>
      </c>
      <c r="G25" s="27"/>
      <c r="H25" s="27"/>
      <c r="J25" s="22">
        <v>21</v>
      </c>
      <c r="K25" s="22">
        <v>87</v>
      </c>
      <c r="L25" s="22">
        <v>60</v>
      </c>
    </row>
    <row r="26" spans="1:12" ht="15" x14ac:dyDescent="0.25">
      <c r="A26" s="22">
        <v>18</v>
      </c>
      <c r="B26" s="22">
        <v>50</v>
      </c>
      <c r="C26" s="22">
        <v>90</v>
      </c>
      <c r="D26" s="22">
        <v>43</v>
      </c>
      <c r="E26" s="22">
        <v>55</v>
      </c>
      <c r="F26" s="22">
        <v>90</v>
      </c>
      <c r="G26" s="27"/>
      <c r="H26" s="27"/>
      <c r="J26" s="22">
        <v>22</v>
      </c>
      <c r="K26" s="22">
        <v>100</v>
      </c>
      <c r="L26" s="22">
        <v>90</v>
      </c>
    </row>
    <row r="27" spans="1:12" ht="15" x14ac:dyDescent="0.25">
      <c r="A27" s="22">
        <v>19</v>
      </c>
      <c r="B27" s="22">
        <v>60</v>
      </c>
      <c r="C27" s="22">
        <v>97</v>
      </c>
      <c r="D27" s="22">
        <v>44</v>
      </c>
      <c r="E27" s="22">
        <v>70</v>
      </c>
      <c r="F27" s="22">
        <v>101</v>
      </c>
      <c r="G27" s="27"/>
      <c r="H27" s="27"/>
      <c r="J27" s="22">
        <v>23</v>
      </c>
      <c r="K27" s="22">
        <v>98</v>
      </c>
      <c r="L27" s="22">
        <v>40</v>
      </c>
    </row>
    <row r="28" spans="1:12" ht="15" x14ac:dyDescent="0.25">
      <c r="A28" s="22">
        <v>20</v>
      </c>
      <c r="B28" s="22">
        <v>50</v>
      </c>
      <c r="C28" s="22">
        <v>90</v>
      </c>
      <c r="D28" s="22">
        <v>45</v>
      </c>
      <c r="E28" s="22">
        <v>80</v>
      </c>
      <c r="F28" s="22">
        <v>104</v>
      </c>
      <c r="G28" s="27"/>
      <c r="H28" s="27"/>
      <c r="J28" s="22">
        <v>24</v>
      </c>
      <c r="K28" s="22">
        <v>89</v>
      </c>
      <c r="L28" s="22">
        <v>25</v>
      </c>
    </row>
    <row r="29" spans="1:12" ht="15" x14ac:dyDescent="0.25">
      <c r="A29" s="22">
        <v>21</v>
      </c>
      <c r="B29" s="22">
        <v>60</v>
      </c>
      <c r="C29" s="22">
        <v>87</v>
      </c>
      <c r="D29" s="22">
        <v>46</v>
      </c>
      <c r="E29" s="22">
        <v>100</v>
      </c>
      <c r="F29" s="22">
        <v>120</v>
      </c>
      <c r="G29" s="27"/>
      <c r="H29" s="27"/>
      <c r="J29" s="22">
        <v>25</v>
      </c>
      <c r="K29" s="22">
        <v>90</v>
      </c>
      <c r="L29" s="22">
        <v>85</v>
      </c>
    </row>
    <row r="30" spans="1:12" ht="15" x14ac:dyDescent="0.25">
      <c r="A30" s="22">
        <v>22</v>
      </c>
      <c r="B30" s="22">
        <v>90</v>
      </c>
      <c r="C30" s="22">
        <v>100</v>
      </c>
      <c r="D30" s="22">
        <v>47</v>
      </c>
      <c r="E30" s="22">
        <v>60</v>
      </c>
      <c r="F30" s="22">
        <v>101</v>
      </c>
      <c r="G30" s="27"/>
      <c r="H30" s="27"/>
      <c r="J30" s="22">
        <v>26</v>
      </c>
      <c r="K30" s="22">
        <v>97</v>
      </c>
      <c r="L30" s="22">
        <v>75</v>
      </c>
    </row>
    <row r="31" spans="1:12" ht="15" x14ac:dyDescent="0.25">
      <c r="A31" s="22">
        <v>23</v>
      </c>
      <c r="B31" s="22">
        <v>40</v>
      </c>
      <c r="C31" s="22">
        <v>98</v>
      </c>
      <c r="D31" s="22">
        <v>48</v>
      </c>
      <c r="E31" s="22">
        <v>50</v>
      </c>
      <c r="F31" s="22">
        <v>95</v>
      </c>
      <c r="G31" s="27"/>
      <c r="H31" s="27"/>
      <c r="J31" s="22">
        <v>27</v>
      </c>
      <c r="K31" s="22">
        <v>108</v>
      </c>
      <c r="L31" s="22">
        <v>175</v>
      </c>
    </row>
    <row r="32" spans="1:12" ht="15" x14ac:dyDescent="0.25">
      <c r="A32" s="22">
        <v>24</v>
      </c>
      <c r="B32" s="22">
        <v>25</v>
      </c>
      <c r="C32" s="22">
        <v>89</v>
      </c>
      <c r="D32" s="22">
        <v>49</v>
      </c>
      <c r="E32" s="22">
        <v>70</v>
      </c>
      <c r="F32" s="22">
        <v>98</v>
      </c>
      <c r="G32" s="27"/>
      <c r="H32" s="27"/>
      <c r="J32" s="22">
        <v>28</v>
      </c>
      <c r="K32" s="22">
        <v>102</v>
      </c>
      <c r="L32" s="22">
        <v>100</v>
      </c>
    </row>
    <row r="33" spans="1:12" ht="15" x14ac:dyDescent="0.25">
      <c r="A33" s="22">
        <v>25</v>
      </c>
      <c r="B33" s="22">
        <v>85</v>
      </c>
      <c r="C33" s="22">
        <v>90</v>
      </c>
      <c r="D33" s="22">
        <v>50</v>
      </c>
      <c r="E33" s="22">
        <v>160</v>
      </c>
      <c r="F33" s="22">
        <v>108</v>
      </c>
      <c r="G33" s="27"/>
      <c r="H33" s="27"/>
      <c r="J33" s="22">
        <v>29</v>
      </c>
      <c r="K33" s="22">
        <v>88</v>
      </c>
      <c r="L33" s="22">
        <v>40</v>
      </c>
    </row>
    <row r="34" spans="1:12" ht="15" x14ac:dyDescent="0.25">
      <c r="J34" s="22">
        <v>30</v>
      </c>
      <c r="K34" s="22">
        <v>96</v>
      </c>
      <c r="L34" s="22">
        <v>50</v>
      </c>
    </row>
    <row r="35" spans="1:12" ht="15" x14ac:dyDescent="0.25">
      <c r="J35" s="22">
        <v>31</v>
      </c>
      <c r="K35" s="22">
        <v>92</v>
      </c>
      <c r="L35" s="22">
        <v>75</v>
      </c>
    </row>
    <row r="36" spans="1:12" ht="15" x14ac:dyDescent="0.25">
      <c r="J36" s="22">
        <v>32</v>
      </c>
      <c r="K36" s="22">
        <v>102</v>
      </c>
      <c r="L36" s="22">
        <v>25</v>
      </c>
    </row>
    <row r="37" spans="1:12" ht="15" x14ac:dyDescent="0.25">
      <c r="J37" s="22">
        <v>33</v>
      </c>
      <c r="K37" s="22">
        <v>115</v>
      </c>
      <c r="L37" s="22">
        <v>95</v>
      </c>
    </row>
    <row r="38" spans="1:12" ht="15" x14ac:dyDescent="0.25">
      <c r="J38" s="22">
        <v>34</v>
      </c>
      <c r="K38" s="22">
        <v>90</v>
      </c>
      <c r="L38" s="22">
        <v>60</v>
      </c>
    </row>
    <row r="39" spans="1:12" ht="15" x14ac:dyDescent="0.25">
      <c r="J39" s="22">
        <v>35</v>
      </c>
      <c r="K39" s="22">
        <v>92</v>
      </c>
      <c r="L39" s="22">
        <v>70</v>
      </c>
    </row>
    <row r="40" spans="1:12" ht="15" x14ac:dyDescent="0.25">
      <c r="J40" s="22">
        <v>36</v>
      </c>
      <c r="K40" s="22">
        <v>95</v>
      </c>
      <c r="L40" s="22">
        <v>85</v>
      </c>
    </row>
    <row r="41" spans="1:12" ht="15" x14ac:dyDescent="0.25">
      <c r="J41" s="22">
        <v>37</v>
      </c>
      <c r="K41" s="22">
        <v>108</v>
      </c>
      <c r="L41" s="22">
        <v>170</v>
      </c>
    </row>
    <row r="42" spans="1:12" ht="15" x14ac:dyDescent="0.25">
      <c r="J42" s="22">
        <v>38</v>
      </c>
      <c r="K42" s="22">
        <v>95</v>
      </c>
      <c r="L42" s="22">
        <v>120</v>
      </c>
    </row>
    <row r="43" spans="1:12" ht="15" x14ac:dyDescent="0.25">
      <c r="J43" s="22">
        <v>39</v>
      </c>
      <c r="K43" s="22">
        <v>99</v>
      </c>
      <c r="L43" s="22">
        <v>160</v>
      </c>
    </row>
    <row r="44" spans="1:12" ht="15" x14ac:dyDescent="0.25">
      <c r="J44" s="22">
        <v>40</v>
      </c>
      <c r="K44" s="22">
        <v>97</v>
      </c>
      <c r="L44" s="22">
        <v>50</v>
      </c>
    </row>
    <row r="45" spans="1:12" ht="15" x14ac:dyDescent="0.25">
      <c r="J45" s="22">
        <v>41</v>
      </c>
      <c r="K45" s="22">
        <v>102</v>
      </c>
      <c r="L45" s="22">
        <v>80</v>
      </c>
    </row>
    <row r="46" spans="1:12" ht="15" x14ac:dyDescent="0.25">
      <c r="J46" s="22">
        <v>42</v>
      </c>
      <c r="K46" s="22">
        <v>95</v>
      </c>
      <c r="L46" s="22">
        <v>20</v>
      </c>
    </row>
    <row r="47" spans="1:12" ht="15" x14ac:dyDescent="0.25">
      <c r="J47" s="22">
        <v>43</v>
      </c>
      <c r="K47" s="22">
        <v>90</v>
      </c>
      <c r="L47" s="22">
        <v>55</v>
      </c>
    </row>
    <row r="48" spans="1:12" ht="15" x14ac:dyDescent="0.25">
      <c r="J48" s="22">
        <v>44</v>
      </c>
      <c r="K48" s="22">
        <v>101</v>
      </c>
      <c r="L48" s="22">
        <v>70</v>
      </c>
    </row>
    <row r="49" spans="10:12" ht="15" x14ac:dyDescent="0.25">
      <c r="J49" s="22">
        <v>45</v>
      </c>
      <c r="K49" s="22">
        <v>104</v>
      </c>
      <c r="L49" s="22">
        <v>80</v>
      </c>
    </row>
    <row r="50" spans="10:12" ht="15" x14ac:dyDescent="0.25">
      <c r="J50" s="22">
        <v>46</v>
      </c>
      <c r="K50" s="22">
        <v>120</v>
      </c>
      <c r="L50" s="22">
        <v>100</v>
      </c>
    </row>
    <row r="51" spans="10:12" ht="15" x14ac:dyDescent="0.25">
      <c r="J51" s="22">
        <v>47</v>
      </c>
      <c r="K51" s="22">
        <v>101</v>
      </c>
      <c r="L51" s="22">
        <v>60</v>
      </c>
    </row>
    <row r="52" spans="10:12" ht="15" x14ac:dyDescent="0.25">
      <c r="J52" s="22">
        <v>48</v>
      </c>
      <c r="K52" s="22">
        <v>95</v>
      </c>
      <c r="L52" s="22">
        <v>50</v>
      </c>
    </row>
    <row r="53" spans="10:12" ht="15" x14ac:dyDescent="0.25">
      <c r="J53" s="22">
        <v>49</v>
      </c>
      <c r="K53" s="22">
        <v>98</v>
      </c>
      <c r="L53" s="22">
        <v>70</v>
      </c>
    </row>
    <row r="54" spans="10:12" ht="15" x14ac:dyDescent="0.25">
      <c r="J54" s="22">
        <v>50</v>
      </c>
      <c r="K54" s="22">
        <v>108</v>
      </c>
      <c r="L54" s="22">
        <v>160</v>
      </c>
    </row>
    <row r="56" spans="10:12" x14ac:dyDescent="0.25">
      <c r="J56" t="s">
        <v>48</v>
      </c>
    </row>
    <row r="58" spans="10:12" x14ac:dyDescent="0.25">
      <c r="J58" s="24" t="s">
        <v>45</v>
      </c>
      <c r="K58" s="24" t="s">
        <v>46</v>
      </c>
    </row>
    <row r="59" spans="10:12" ht="15" x14ac:dyDescent="0.25">
      <c r="J59" s="22">
        <v>1</v>
      </c>
      <c r="K59" s="22">
        <v>80</v>
      </c>
    </row>
    <row r="60" spans="10:12" ht="15" x14ac:dyDescent="0.25">
      <c r="J60" s="22">
        <v>2</v>
      </c>
      <c r="K60" s="22">
        <v>87</v>
      </c>
    </row>
    <row r="61" spans="10:12" ht="15" x14ac:dyDescent="0.25">
      <c r="J61" s="22">
        <v>3</v>
      </c>
      <c r="K61" s="22">
        <v>88</v>
      </c>
    </row>
    <row r="62" spans="10:12" ht="15" x14ac:dyDescent="0.25">
      <c r="J62" s="22">
        <v>4</v>
      </c>
      <c r="K62" s="22">
        <v>88</v>
      </c>
    </row>
    <row r="63" spans="10:12" ht="15" x14ac:dyDescent="0.25">
      <c r="J63" s="22">
        <v>5</v>
      </c>
      <c r="K63" s="22">
        <v>89</v>
      </c>
    </row>
    <row r="64" spans="10:12" ht="15" x14ac:dyDescent="0.25">
      <c r="J64" s="22">
        <v>6</v>
      </c>
      <c r="K64" s="22">
        <v>90</v>
      </c>
    </row>
    <row r="65" spans="10:11" ht="15" x14ac:dyDescent="0.25">
      <c r="J65" s="22">
        <v>7</v>
      </c>
      <c r="K65" s="22">
        <v>90</v>
      </c>
    </row>
    <row r="66" spans="10:11" ht="15" x14ac:dyDescent="0.25">
      <c r="J66" s="22">
        <v>8</v>
      </c>
      <c r="K66" s="22">
        <v>90</v>
      </c>
    </row>
    <row r="67" spans="10:11" ht="15" x14ac:dyDescent="0.25">
      <c r="J67" s="22">
        <v>9</v>
      </c>
      <c r="K67" s="22">
        <v>90</v>
      </c>
    </row>
    <row r="68" spans="10:11" ht="15" x14ac:dyDescent="0.25">
      <c r="J68" s="22">
        <v>10</v>
      </c>
      <c r="K68" s="22">
        <v>90</v>
      </c>
    </row>
    <row r="69" spans="10:11" ht="15" x14ac:dyDescent="0.25">
      <c r="J69" s="22">
        <v>11</v>
      </c>
      <c r="K69" s="22">
        <v>90</v>
      </c>
    </row>
    <row r="70" spans="10:11" ht="15" x14ac:dyDescent="0.25">
      <c r="J70" s="22">
        <v>12</v>
      </c>
      <c r="K70" s="22">
        <v>90</v>
      </c>
    </row>
    <row r="71" spans="10:11" ht="15" x14ac:dyDescent="0.25">
      <c r="J71" s="22">
        <v>13</v>
      </c>
      <c r="K71" s="22">
        <v>92</v>
      </c>
    </row>
    <row r="72" spans="10:11" ht="15" x14ac:dyDescent="0.25">
      <c r="J72" s="22">
        <v>14</v>
      </c>
      <c r="K72" s="22">
        <v>92</v>
      </c>
    </row>
    <row r="73" spans="10:11" ht="15" x14ac:dyDescent="0.25">
      <c r="J73" s="22">
        <v>15</v>
      </c>
      <c r="K73" s="22">
        <v>92</v>
      </c>
    </row>
    <row r="74" spans="10:11" ht="15" x14ac:dyDescent="0.25">
      <c r="J74" s="22">
        <v>16</v>
      </c>
      <c r="K74" s="22">
        <v>92</v>
      </c>
    </row>
    <row r="75" spans="10:11" ht="15" x14ac:dyDescent="0.25">
      <c r="J75" s="22">
        <v>17</v>
      </c>
      <c r="K75" s="22">
        <v>94</v>
      </c>
    </row>
    <row r="76" spans="10:11" ht="15" x14ac:dyDescent="0.25">
      <c r="J76" s="22">
        <v>18</v>
      </c>
      <c r="K76" s="22">
        <v>95</v>
      </c>
    </row>
    <row r="77" spans="10:11" ht="15" x14ac:dyDescent="0.25">
      <c r="J77" s="22">
        <v>19</v>
      </c>
      <c r="K77" s="22">
        <v>95</v>
      </c>
    </row>
    <row r="78" spans="10:11" ht="15" x14ac:dyDescent="0.25">
      <c r="J78" s="22">
        <v>20</v>
      </c>
      <c r="K78" s="22">
        <v>95</v>
      </c>
    </row>
    <row r="79" spans="10:11" ht="15" x14ac:dyDescent="0.25">
      <c r="J79" s="22">
        <v>21</v>
      </c>
      <c r="K79" s="22">
        <v>95</v>
      </c>
    </row>
    <row r="80" spans="10:11" ht="15" x14ac:dyDescent="0.25">
      <c r="J80" s="22">
        <v>22</v>
      </c>
      <c r="K80" s="22">
        <v>95</v>
      </c>
    </row>
    <row r="81" spans="10:11" ht="15" x14ac:dyDescent="0.25">
      <c r="J81" s="22">
        <v>23</v>
      </c>
      <c r="K81" s="22">
        <v>95</v>
      </c>
    </row>
    <row r="82" spans="10:11" ht="15" x14ac:dyDescent="0.25">
      <c r="J82" s="22">
        <v>24</v>
      </c>
      <c r="K82" s="22">
        <v>96</v>
      </c>
    </row>
    <row r="83" spans="10:11" ht="15" x14ac:dyDescent="0.25">
      <c r="J83" s="22">
        <v>25</v>
      </c>
      <c r="K83" s="22">
        <v>97</v>
      </c>
    </row>
    <row r="84" spans="10:11" ht="15" x14ac:dyDescent="0.25">
      <c r="J84" s="22">
        <v>26</v>
      </c>
      <c r="K84" s="22">
        <v>97</v>
      </c>
    </row>
    <row r="85" spans="10:11" ht="15" x14ac:dyDescent="0.25">
      <c r="J85" s="22">
        <v>27</v>
      </c>
      <c r="K85" s="22">
        <v>97</v>
      </c>
    </row>
    <row r="86" spans="10:11" ht="15" x14ac:dyDescent="0.25">
      <c r="J86" s="22">
        <v>28</v>
      </c>
      <c r="K86" s="22">
        <v>98</v>
      </c>
    </row>
    <row r="87" spans="10:11" ht="15" x14ac:dyDescent="0.25">
      <c r="J87" s="22">
        <v>29</v>
      </c>
      <c r="K87" s="22">
        <v>98</v>
      </c>
    </row>
    <row r="88" spans="10:11" ht="15" x14ac:dyDescent="0.25">
      <c r="J88" s="22">
        <v>30</v>
      </c>
      <c r="K88" s="22">
        <v>98</v>
      </c>
    </row>
    <row r="89" spans="10:11" ht="15" x14ac:dyDescent="0.25">
      <c r="J89" s="22">
        <v>31</v>
      </c>
      <c r="K89" s="22">
        <v>99</v>
      </c>
    </row>
    <row r="90" spans="10:11" ht="15" x14ac:dyDescent="0.25">
      <c r="J90" s="22">
        <v>32</v>
      </c>
      <c r="K90" s="22">
        <v>100</v>
      </c>
    </row>
    <row r="91" spans="10:11" ht="15" x14ac:dyDescent="0.25">
      <c r="J91" s="22">
        <v>33</v>
      </c>
      <c r="K91" s="22">
        <v>100</v>
      </c>
    </row>
    <row r="92" spans="10:11" ht="15" x14ac:dyDescent="0.25">
      <c r="J92" s="22">
        <v>34</v>
      </c>
      <c r="K92" s="22">
        <v>100</v>
      </c>
    </row>
    <row r="93" spans="10:11" ht="15" x14ac:dyDescent="0.25">
      <c r="J93" s="22">
        <v>35</v>
      </c>
      <c r="K93" s="22">
        <v>101</v>
      </c>
    </row>
    <row r="94" spans="10:11" ht="15" x14ac:dyDescent="0.25">
      <c r="J94" s="22">
        <v>36</v>
      </c>
      <c r="K94" s="22">
        <v>101</v>
      </c>
    </row>
    <row r="95" spans="10:11" ht="15" x14ac:dyDescent="0.25">
      <c r="J95" s="22">
        <v>37</v>
      </c>
      <c r="K95" s="22">
        <v>101</v>
      </c>
    </row>
    <row r="96" spans="10:11" ht="15" x14ac:dyDescent="0.25">
      <c r="J96" s="22">
        <v>38</v>
      </c>
      <c r="K96" s="22">
        <v>102</v>
      </c>
    </row>
    <row r="97" spans="10:19" ht="15" x14ac:dyDescent="0.25">
      <c r="J97" s="22">
        <v>39</v>
      </c>
      <c r="K97" s="22">
        <v>102</v>
      </c>
    </row>
    <row r="98" spans="10:19" ht="15" x14ac:dyDescent="0.25">
      <c r="J98" s="22">
        <v>40</v>
      </c>
      <c r="K98" s="22">
        <v>102</v>
      </c>
    </row>
    <row r="99" spans="10:19" ht="15" x14ac:dyDescent="0.25">
      <c r="J99" s="22">
        <v>41</v>
      </c>
      <c r="K99" s="22">
        <v>104</v>
      </c>
    </row>
    <row r="100" spans="10:19" ht="15" x14ac:dyDescent="0.25">
      <c r="J100" s="22">
        <v>42</v>
      </c>
      <c r="K100" s="22">
        <v>105</v>
      </c>
    </row>
    <row r="101" spans="10:19" ht="15" x14ac:dyDescent="0.25">
      <c r="J101" s="22">
        <v>43</v>
      </c>
      <c r="K101" s="22">
        <v>108</v>
      </c>
    </row>
    <row r="102" spans="10:19" ht="15" x14ac:dyDescent="0.25">
      <c r="J102" s="22">
        <v>44</v>
      </c>
      <c r="K102" s="22">
        <v>108</v>
      </c>
    </row>
    <row r="103" spans="10:19" ht="15" x14ac:dyDescent="0.25">
      <c r="J103" s="22">
        <v>45</v>
      </c>
      <c r="K103" s="22">
        <v>108</v>
      </c>
    </row>
    <row r="104" spans="10:19" ht="15" x14ac:dyDescent="0.25">
      <c r="J104" s="22">
        <v>46</v>
      </c>
      <c r="K104" s="22">
        <v>108</v>
      </c>
    </row>
    <row r="105" spans="10:19" ht="15" x14ac:dyDescent="0.25">
      <c r="J105" s="22">
        <v>47</v>
      </c>
      <c r="K105" s="22">
        <v>109</v>
      </c>
    </row>
    <row r="106" spans="10:19" ht="15" x14ac:dyDescent="0.25">
      <c r="J106" s="22">
        <v>48</v>
      </c>
      <c r="K106" s="22">
        <v>112</v>
      </c>
    </row>
    <row r="107" spans="10:19" ht="15" x14ac:dyDescent="0.25">
      <c r="J107" s="22">
        <v>49</v>
      </c>
      <c r="K107" s="22">
        <v>115</v>
      </c>
    </row>
    <row r="108" spans="10:19" ht="15" x14ac:dyDescent="0.25">
      <c r="J108" s="22">
        <v>50</v>
      </c>
      <c r="K108" s="22">
        <v>120</v>
      </c>
    </row>
    <row r="110" spans="10:19" x14ac:dyDescent="0.25">
      <c r="J110" t="s">
        <v>49</v>
      </c>
      <c r="S110">
        <v>50</v>
      </c>
    </row>
    <row r="111" spans="10:19" x14ac:dyDescent="0.25">
      <c r="J111" t="s">
        <v>50</v>
      </c>
      <c r="K111" t="s">
        <v>51</v>
      </c>
      <c r="M111" s="25" t="s">
        <v>52</v>
      </c>
      <c r="O111" t="s">
        <v>55</v>
      </c>
      <c r="S111">
        <v>5.72</v>
      </c>
    </row>
    <row r="112" spans="10:19" x14ac:dyDescent="0.25">
      <c r="M112" s="25" t="s">
        <v>53</v>
      </c>
      <c r="O112" s="25" t="s">
        <v>56</v>
      </c>
      <c r="Q112" t="s">
        <v>60</v>
      </c>
      <c r="R112" t="s">
        <v>61</v>
      </c>
    </row>
    <row r="114" spans="6:20" ht="16.2" x14ac:dyDescent="0.35">
      <c r="F114" s="25" t="s">
        <v>71</v>
      </c>
      <c r="G114" s="25"/>
      <c r="H114" s="25"/>
      <c r="J114" s="24" t="s">
        <v>54</v>
      </c>
      <c r="K114" s="24" t="s">
        <v>57</v>
      </c>
      <c r="L114" s="24"/>
      <c r="M114" s="24" t="s">
        <v>62</v>
      </c>
      <c r="N114" s="28" t="s">
        <v>63</v>
      </c>
      <c r="O114" s="28" t="s">
        <v>64</v>
      </c>
      <c r="P114" s="31" t="s">
        <v>65</v>
      </c>
      <c r="Q114" s="33" t="s">
        <v>67</v>
      </c>
      <c r="R114" s="28" t="s">
        <v>77</v>
      </c>
      <c r="S114" s="40" t="s">
        <v>162</v>
      </c>
      <c r="T114" s="29" t="s">
        <v>163</v>
      </c>
    </row>
    <row r="115" spans="6:20" ht="16.2" x14ac:dyDescent="0.35">
      <c r="F115" s="25" t="s">
        <v>72</v>
      </c>
      <c r="G115" s="25"/>
      <c r="H115" s="25"/>
      <c r="J115" s="24"/>
      <c r="K115" s="24" t="s">
        <v>58</v>
      </c>
      <c r="L115" s="24" t="s">
        <v>59</v>
      </c>
      <c r="M115" s="24"/>
      <c r="N115" s="24"/>
      <c r="O115" s="24"/>
      <c r="P115" s="32"/>
      <c r="Q115" s="24"/>
      <c r="R115" s="24"/>
    </row>
    <row r="116" spans="6:20" ht="17.399999999999999" x14ac:dyDescent="0.35">
      <c r="F116" s="25" t="s">
        <v>70</v>
      </c>
      <c r="G116" s="25"/>
      <c r="H116" s="25"/>
      <c r="J116" s="22">
        <v>1</v>
      </c>
      <c r="K116" s="24">
        <v>80</v>
      </c>
      <c r="L116" s="24">
        <f t="shared" ref="L116:L122" si="0">K116+$S$111</f>
        <v>85.72</v>
      </c>
      <c r="M116" s="24">
        <f t="array" ref="M116:M122">FREQUENCY(Прибыль, L116:L122)</f>
        <v>1</v>
      </c>
      <c r="N116" s="24">
        <f>M116/$S$110</f>
        <v>0.02</v>
      </c>
      <c r="O116" s="24">
        <f>(K116+L116)/2</f>
        <v>82.86</v>
      </c>
      <c r="P116" s="32">
        <f>M116*O116</f>
        <v>82.86</v>
      </c>
      <c r="Q116" s="24">
        <f>P116*O116</f>
        <v>6865.7795999999998</v>
      </c>
      <c r="R116" s="24">
        <f>(M116)/$S$110</f>
        <v>0.02</v>
      </c>
      <c r="S116">
        <f>(O116-97.5)*(O116-97.5)</f>
        <v>214.32960000000003</v>
      </c>
      <c r="T116">
        <f>S116*M116</f>
        <v>214.32960000000003</v>
      </c>
    </row>
    <row r="117" spans="6:20" ht="15" x14ac:dyDescent="0.25">
      <c r="F117" s="34" t="s">
        <v>74</v>
      </c>
      <c r="G117" s="42"/>
      <c r="H117" s="42"/>
      <c r="J117" s="22">
        <v>2</v>
      </c>
      <c r="K117" s="24">
        <f t="shared" ref="K117:K122" si="1">L116</f>
        <v>85.72</v>
      </c>
      <c r="L117" s="24">
        <f t="shared" si="0"/>
        <v>91.44</v>
      </c>
      <c r="M117" s="24">
        <v>11</v>
      </c>
      <c r="N117" s="24">
        <f t="shared" ref="N117:N122" si="2">M117/$S$110</f>
        <v>0.22</v>
      </c>
      <c r="O117" s="24">
        <f t="shared" ref="O117:O122" si="3">(K117+L117)/2</f>
        <v>88.58</v>
      </c>
      <c r="P117" s="32">
        <f t="shared" ref="P117:P122" si="4">M117*O117</f>
        <v>974.38</v>
      </c>
      <c r="Q117" s="24">
        <f t="shared" ref="Q117:Q122" si="5">P117*O117</f>
        <v>86310.580399999992</v>
      </c>
      <c r="R117" s="24">
        <f>SUM($M$116:M117)/$S$110</f>
        <v>0.24</v>
      </c>
      <c r="S117">
        <f t="shared" ref="S117:S122" si="6">(O117-97.5)*(O117-97.5)</f>
        <v>79.56640000000003</v>
      </c>
      <c r="T117">
        <f t="shared" ref="T117:T122" si="7">S117*M117</f>
        <v>875.23040000000037</v>
      </c>
    </row>
    <row r="118" spans="6:20" ht="15" x14ac:dyDescent="0.25">
      <c r="J118" s="22">
        <v>3</v>
      </c>
      <c r="K118" s="24">
        <f t="shared" si="1"/>
        <v>91.44</v>
      </c>
      <c r="L118" s="24">
        <f t="shared" si="0"/>
        <v>97.16</v>
      </c>
      <c r="M118" s="24">
        <v>15</v>
      </c>
      <c r="N118" s="24">
        <f t="shared" si="2"/>
        <v>0.3</v>
      </c>
      <c r="O118" s="24">
        <f t="shared" si="3"/>
        <v>94.3</v>
      </c>
      <c r="P118" s="32">
        <f t="shared" si="4"/>
        <v>1414.5</v>
      </c>
      <c r="Q118" s="24">
        <f t="shared" si="5"/>
        <v>133387.35</v>
      </c>
      <c r="R118" s="24">
        <f>SUM($M$116:M118)/$S$110</f>
        <v>0.54</v>
      </c>
      <c r="S118">
        <f t="shared" si="6"/>
        <v>10.240000000000018</v>
      </c>
      <c r="T118">
        <f t="shared" si="7"/>
        <v>153.60000000000028</v>
      </c>
    </row>
    <row r="119" spans="6:20" ht="15" x14ac:dyDescent="0.25">
      <c r="J119" s="22">
        <v>4</v>
      </c>
      <c r="K119" s="24">
        <f t="shared" si="1"/>
        <v>97.16</v>
      </c>
      <c r="L119" s="24">
        <f t="shared" si="0"/>
        <v>102.88</v>
      </c>
      <c r="M119" s="24">
        <v>13</v>
      </c>
      <c r="N119" s="24">
        <f t="shared" si="2"/>
        <v>0.26</v>
      </c>
      <c r="O119" s="24">
        <f t="shared" si="3"/>
        <v>100.02</v>
      </c>
      <c r="P119" s="32">
        <f t="shared" si="4"/>
        <v>1300.26</v>
      </c>
      <c r="Q119" s="24">
        <f t="shared" si="5"/>
        <v>130052.0052</v>
      </c>
      <c r="R119" s="24">
        <f>SUM($M$116:M119)/$S$110</f>
        <v>0.8</v>
      </c>
      <c r="S119">
        <f t="shared" si="6"/>
        <v>6.3503999999999801</v>
      </c>
      <c r="T119">
        <f t="shared" si="7"/>
        <v>82.555199999999743</v>
      </c>
    </row>
    <row r="120" spans="6:20" ht="15" x14ac:dyDescent="0.25">
      <c r="J120" s="22">
        <v>5</v>
      </c>
      <c r="K120" s="24">
        <f t="shared" si="1"/>
        <v>102.88</v>
      </c>
      <c r="L120" s="24">
        <f t="shared" si="0"/>
        <v>108.6</v>
      </c>
      <c r="M120" s="24">
        <v>6</v>
      </c>
      <c r="N120" s="24">
        <f t="shared" si="2"/>
        <v>0.12</v>
      </c>
      <c r="O120" s="24">
        <f t="shared" si="3"/>
        <v>105.74</v>
      </c>
      <c r="P120" s="32">
        <f t="shared" si="4"/>
        <v>634.43999999999994</v>
      </c>
      <c r="Q120" s="24">
        <f t="shared" si="5"/>
        <v>67085.685599999997</v>
      </c>
      <c r="R120" s="24">
        <f>SUM($M$116:M120)/$S$110</f>
        <v>0.92</v>
      </c>
      <c r="S120">
        <f t="shared" si="6"/>
        <v>67.897599999999912</v>
      </c>
      <c r="T120">
        <f t="shared" si="7"/>
        <v>407.3855999999995</v>
      </c>
    </row>
    <row r="121" spans="6:20" ht="15" x14ac:dyDescent="0.25">
      <c r="J121" s="22">
        <v>6</v>
      </c>
      <c r="K121" s="24">
        <f t="shared" si="1"/>
        <v>108.6</v>
      </c>
      <c r="L121" s="24">
        <f t="shared" si="0"/>
        <v>114.32</v>
      </c>
      <c r="M121" s="24">
        <v>2</v>
      </c>
      <c r="N121" s="24">
        <f t="shared" si="2"/>
        <v>0.04</v>
      </c>
      <c r="O121" s="24">
        <f t="shared" si="3"/>
        <v>111.46</v>
      </c>
      <c r="P121" s="32">
        <f t="shared" si="4"/>
        <v>222.92</v>
      </c>
      <c r="Q121" s="24">
        <f t="shared" si="5"/>
        <v>24846.663199999995</v>
      </c>
      <c r="R121" s="24">
        <f>SUM($M$116:M121)/$S$110</f>
        <v>0.96</v>
      </c>
      <c r="S121">
        <f t="shared" si="6"/>
        <v>194.88159999999982</v>
      </c>
      <c r="T121">
        <f t="shared" si="7"/>
        <v>389.76319999999964</v>
      </c>
    </row>
    <row r="122" spans="6:20" ht="15" x14ac:dyDescent="0.25">
      <c r="J122" s="22">
        <v>7</v>
      </c>
      <c r="K122" s="24">
        <f t="shared" si="1"/>
        <v>114.32</v>
      </c>
      <c r="L122" s="24">
        <f t="shared" si="0"/>
        <v>120.03999999999999</v>
      </c>
      <c r="M122" s="24">
        <v>2</v>
      </c>
      <c r="N122" s="24">
        <f t="shared" si="2"/>
        <v>0.04</v>
      </c>
      <c r="O122" s="24">
        <f t="shared" si="3"/>
        <v>117.17999999999999</v>
      </c>
      <c r="P122" s="32">
        <f t="shared" si="4"/>
        <v>234.35999999999999</v>
      </c>
      <c r="Q122" s="24">
        <f t="shared" si="5"/>
        <v>27462.304799999998</v>
      </c>
      <c r="R122" s="24">
        <f>SUM($M$116:M122)/$S$110</f>
        <v>1</v>
      </c>
      <c r="S122">
        <f t="shared" si="6"/>
        <v>387.30239999999969</v>
      </c>
      <c r="T122">
        <f t="shared" si="7"/>
        <v>774.60479999999939</v>
      </c>
    </row>
    <row r="123" spans="6:20" ht="15.6" thickBot="1" x14ac:dyDescent="0.3">
      <c r="J123" s="27"/>
      <c r="K123" s="26"/>
      <c r="L123" s="26"/>
      <c r="M123">
        <f>SUM(M116:M122)</f>
        <v>50</v>
      </c>
      <c r="N123" s="29">
        <f>SUM(N116:N122)</f>
        <v>1</v>
      </c>
      <c r="T123">
        <f>SUM(T116:T122)</f>
        <v>2897.4687999999987</v>
      </c>
    </row>
    <row r="124" spans="6:20" ht="16.8" thickBot="1" x14ac:dyDescent="0.3">
      <c r="J124" s="27"/>
      <c r="K124" s="26"/>
      <c r="L124" s="26"/>
      <c r="O124" s="25" t="s">
        <v>69</v>
      </c>
      <c r="P124" s="30">
        <f>SUM(P116:P122)/$S$110</f>
        <v>97.274399999999986</v>
      </c>
      <c r="Q124" s="26">
        <f>SUM(Q116:Q122)/$S$110</f>
        <v>9520.2073759999985</v>
      </c>
    </row>
    <row r="125" spans="6:20" ht="15" x14ac:dyDescent="0.25">
      <c r="J125" s="22" t="s">
        <v>68</v>
      </c>
      <c r="K125" s="24">
        <f>$P$124</f>
        <v>97.274399999999986</v>
      </c>
      <c r="L125" s="26"/>
    </row>
    <row r="126" spans="6:20" ht="15" x14ac:dyDescent="0.25">
      <c r="J126" s="22" t="s">
        <v>66</v>
      </c>
      <c r="K126" s="24">
        <f>$Q$124-K125*K125</f>
        <v>57.898480640000344</v>
      </c>
      <c r="L126" s="26"/>
    </row>
    <row r="127" spans="6:20" ht="16.2" x14ac:dyDescent="0.25">
      <c r="J127" s="35" t="s">
        <v>73</v>
      </c>
      <c r="K127" s="24">
        <f>$S$110/($S$110-1)*K126</f>
        <v>59.080082285714639</v>
      </c>
      <c r="L127" s="26"/>
    </row>
    <row r="128" spans="6:20" ht="15" x14ac:dyDescent="0.25">
      <c r="J128" s="27" t="s">
        <v>76</v>
      </c>
      <c r="K128" s="26">
        <f>SQRT(K126)</f>
        <v>7.609105114269374</v>
      </c>
      <c r="L128" s="26"/>
    </row>
    <row r="129" spans="9:12" ht="15" x14ac:dyDescent="0.25">
      <c r="J129" s="27" t="s">
        <v>75</v>
      </c>
      <c r="K129" s="26">
        <f>SQRT(K127)</f>
        <v>7.686356892944449</v>
      </c>
      <c r="L129" s="26"/>
    </row>
    <row r="130" spans="9:12" ht="15" x14ac:dyDescent="0.25">
      <c r="J130" s="27"/>
      <c r="K130" s="26"/>
      <c r="L130" s="26"/>
    </row>
    <row r="131" spans="9:12" ht="15" x14ac:dyDescent="0.25">
      <c r="J131" s="27" t="s">
        <v>78</v>
      </c>
      <c r="K131" s="26"/>
      <c r="L131" s="26"/>
    </row>
    <row r="132" spans="9:12" ht="15" x14ac:dyDescent="0.25">
      <c r="J132" s="27"/>
      <c r="K132" s="26"/>
      <c r="L132" s="26"/>
    </row>
    <row r="133" spans="9:12" ht="15" x14ac:dyDescent="0.25">
      <c r="I133" s="25" t="s">
        <v>79</v>
      </c>
      <c r="J133" s="27"/>
      <c r="K133" s="26"/>
      <c r="L133" s="26"/>
    </row>
    <row r="134" spans="9:12" ht="15" x14ac:dyDescent="0.25">
      <c r="J134" s="27"/>
      <c r="K134" s="26"/>
      <c r="L134" s="26"/>
    </row>
    <row r="135" spans="9:12" ht="15" x14ac:dyDescent="0.25">
      <c r="J135" s="27"/>
      <c r="K135" s="26"/>
      <c r="L135" s="26"/>
    </row>
    <row r="136" spans="9:12" ht="15" x14ac:dyDescent="0.25">
      <c r="J136" s="27"/>
      <c r="K136" s="26"/>
      <c r="L136" s="26"/>
    </row>
    <row r="137" spans="9:12" ht="15" x14ac:dyDescent="0.25">
      <c r="J137" s="27"/>
      <c r="K137" s="26"/>
      <c r="L137" s="26"/>
    </row>
    <row r="138" spans="9:12" ht="15" x14ac:dyDescent="0.25">
      <c r="J138" s="27"/>
      <c r="K138" s="26"/>
      <c r="L138" s="26"/>
    </row>
    <row r="139" spans="9:12" ht="15" x14ac:dyDescent="0.25">
      <c r="J139" s="27"/>
      <c r="K139" s="26"/>
      <c r="L139" s="26"/>
    </row>
    <row r="140" spans="9:12" ht="15" x14ac:dyDescent="0.25">
      <c r="J140" s="27"/>
      <c r="K140" s="26"/>
      <c r="L140" s="26"/>
    </row>
    <row r="141" spans="9:12" ht="15" x14ac:dyDescent="0.25">
      <c r="J141" s="27"/>
      <c r="K141" s="26"/>
      <c r="L141" s="26"/>
    </row>
    <row r="142" spans="9:12" ht="15" x14ac:dyDescent="0.25">
      <c r="J142" s="27"/>
      <c r="K142" s="26"/>
      <c r="L142" s="26"/>
    </row>
    <row r="143" spans="9:12" ht="15" x14ac:dyDescent="0.25">
      <c r="J143" s="27"/>
      <c r="K143" s="26"/>
      <c r="L143" s="26"/>
    </row>
    <row r="144" spans="9:12" ht="15" x14ac:dyDescent="0.25">
      <c r="J144" s="27"/>
      <c r="K144" s="26"/>
      <c r="L144" s="26"/>
    </row>
    <row r="145" spans="9:12" ht="15" x14ac:dyDescent="0.25">
      <c r="J145" s="27"/>
      <c r="K145" s="26"/>
      <c r="L145" s="26"/>
    </row>
    <row r="146" spans="9:12" ht="15" x14ac:dyDescent="0.25">
      <c r="J146" s="27"/>
      <c r="K146" s="26"/>
      <c r="L146" s="26"/>
    </row>
    <row r="147" spans="9:12" ht="15" x14ac:dyDescent="0.25">
      <c r="J147" s="27"/>
      <c r="K147" s="26"/>
      <c r="L147" s="26"/>
    </row>
    <row r="148" spans="9:12" ht="15" x14ac:dyDescent="0.25">
      <c r="J148" s="27"/>
      <c r="K148" s="26"/>
      <c r="L148" s="26"/>
    </row>
    <row r="149" spans="9:12" ht="15" x14ac:dyDescent="0.25">
      <c r="J149" s="27"/>
      <c r="K149" s="26"/>
      <c r="L149" s="26"/>
    </row>
    <row r="150" spans="9:12" ht="15" x14ac:dyDescent="0.25">
      <c r="I150" t="s">
        <v>80</v>
      </c>
      <c r="J150" s="27"/>
      <c r="K150" s="26"/>
      <c r="L150" s="26"/>
    </row>
    <row r="151" spans="9:12" ht="15" x14ac:dyDescent="0.25">
      <c r="J151" s="27"/>
      <c r="K151" s="26"/>
      <c r="L151" s="26"/>
    </row>
    <row r="152" spans="9:12" ht="15" x14ac:dyDescent="0.25">
      <c r="J152" s="27"/>
      <c r="K152" s="26"/>
      <c r="L152" s="26"/>
    </row>
    <row r="153" spans="9:12" ht="15" x14ac:dyDescent="0.25">
      <c r="J153" s="27"/>
      <c r="K153" s="26"/>
      <c r="L153" s="26"/>
    </row>
    <row r="154" spans="9:12" ht="15" x14ac:dyDescent="0.25">
      <c r="J154" s="27"/>
      <c r="K154" s="26"/>
      <c r="L154" s="26"/>
    </row>
    <row r="155" spans="9:12" ht="15" x14ac:dyDescent="0.25">
      <c r="J155" s="27"/>
      <c r="K155" s="26"/>
      <c r="L155" s="26"/>
    </row>
    <row r="156" spans="9:12" ht="15" x14ac:dyDescent="0.25">
      <c r="J156" s="27"/>
      <c r="K156" s="26"/>
      <c r="L156" s="26"/>
    </row>
    <row r="157" spans="9:12" ht="15" x14ac:dyDescent="0.25">
      <c r="J157" s="27"/>
      <c r="K157" s="26"/>
      <c r="L157" s="26"/>
    </row>
    <row r="158" spans="9:12" ht="15" x14ac:dyDescent="0.25">
      <c r="J158" s="27"/>
      <c r="K158" s="26"/>
      <c r="L158" s="26"/>
    </row>
    <row r="159" spans="9:12" ht="15" x14ac:dyDescent="0.25">
      <c r="J159" s="27"/>
      <c r="K159" s="26"/>
      <c r="L159" s="26"/>
    </row>
    <row r="160" spans="9:12" ht="15" x14ac:dyDescent="0.25">
      <c r="J160" s="27"/>
      <c r="K160" s="26"/>
      <c r="L160" s="26"/>
    </row>
    <row r="161" spans="9:12" ht="15" x14ac:dyDescent="0.25">
      <c r="J161" s="27"/>
      <c r="K161" s="26"/>
      <c r="L161" s="26"/>
    </row>
    <row r="162" spans="9:12" ht="15" x14ac:dyDescent="0.25">
      <c r="J162" s="27"/>
      <c r="K162" s="26"/>
      <c r="L162" s="26"/>
    </row>
    <row r="163" spans="9:12" ht="15" x14ac:dyDescent="0.25">
      <c r="J163" s="27"/>
      <c r="K163" s="26"/>
      <c r="L163" s="26"/>
    </row>
    <row r="164" spans="9:12" ht="15" x14ac:dyDescent="0.25">
      <c r="J164" s="27"/>
      <c r="K164" s="26"/>
      <c r="L164" s="26"/>
    </row>
    <row r="167" spans="9:12" x14ac:dyDescent="0.25">
      <c r="I167" t="s">
        <v>81</v>
      </c>
    </row>
    <row r="185" spans="1:21" ht="15.6" x14ac:dyDescent="0.3">
      <c r="A185" s="36" t="s">
        <v>85</v>
      </c>
    </row>
    <row r="186" spans="1:21" x14ac:dyDescent="0.25">
      <c r="A186" t="s">
        <v>82</v>
      </c>
      <c r="I186" s="24" t="s">
        <v>45</v>
      </c>
      <c r="J186" s="24" t="s">
        <v>47</v>
      </c>
      <c r="L186" t="s">
        <v>86</v>
      </c>
      <c r="U186">
        <v>50</v>
      </c>
    </row>
    <row r="187" spans="1:21" ht="15" x14ac:dyDescent="0.25">
      <c r="A187" t="s">
        <v>83</v>
      </c>
      <c r="I187" s="22">
        <v>1</v>
      </c>
      <c r="J187" s="22">
        <v>20</v>
      </c>
      <c r="L187" t="s">
        <v>50</v>
      </c>
      <c r="M187" t="s">
        <v>51</v>
      </c>
      <c r="O187" s="25" t="s">
        <v>52</v>
      </c>
      <c r="Q187" t="s">
        <v>87</v>
      </c>
      <c r="U187">
        <f>(J236 -J187)/7</f>
        <v>22.142857142857142</v>
      </c>
    </row>
    <row r="188" spans="1:21" ht="15" x14ac:dyDescent="0.25">
      <c r="A188" t="s">
        <v>84</v>
      </c>
      <c r="B188">
        <f>(K118+L118)/2</f>
        <v>94.3</v>
      </c>
      <c r="I188" s="22">
        <v>42</v>
      </c>
      <c r="J188" s="22">
        <v>20</v>
      </c>
      <c r="O188" s="25" t="s">
        <v>53</v>
      </c>
      <c r="Q188" s="25" t="s">
        <v>56</v>
      </c>
    </row>
    <row r="189" spans="1:21" ht="15" x14ac:dyDescent="0.25">
      <c r="I189" s="22">
        <v>24</v>
      </c>
      <c r="J189" s="22">
        <v>25</v>
      </c>
    </row>
    <row r="190" spans="1:21" ht="15" x14ac:dyDescent="0.25">
      <c r="I190" s="22">
        <v>32</v>
      </c>
      <c r="J190" s="22">
        <v>25</v>
      </c>
      <c r="L190" s="24" t="s">
        <v>54</v>
      </c>
      <c r="M190" s="24" t="s">
        <v>57</v>
      </c>
      <c r="N190" s="24"/>
      <c r="O190" s="24" t="s">
        <v>62</v>
      </c>
      <c r="P190" s="28" t="s">
        <v>63</v>
      </c>
      <c r="Q190" s="28" t="s">
        <v>64</v>
      </c>
      <c r="R190" s="31" t="s">
        <v>65</v>
      </c>
      <c r="S190" s="33" t="s">
        <v>67</v>
      </c>
      <c r="T190" s="28"/>
    </row>
    <row r="191" spans="1:21" ht="15" x14ac:dyDescent="0.25">
      <c r="I191" s="22">
        <v>9</v>
      </c>
      <c r="J191" s="22">
        <v>30</v>
      </c>
      <c r="L191" s="24"/>
      <c r="M191" s="24" t="s">
        <v>58</v>
      </c>
      <c r="N191" s="24" t="s">
        <v>59</v>
      </c>
      <c r="O191" s="24"/>
      <c r="P191" s="24"/>
      <c r="Q191" s="24"/>
      <c r="R191" s="32"/>
      <c r="S191" s="24"/>
      <c r="T191" s="24"/>
    </row>
    <row r="192" spans="1:21" ht="15" x14ac:dyDescent="0.25">
      <c r="I192" s="22">
        <v>4</v>
      </c>
      <c r="J192" s="22">
        <v>35</v>
      </c>
      <c r="L192" s="22">
        <v>1</v>
      </c>
      <c r="M192" s="37">
        <v>20</v>
      </c>
      <c r="N192" s="37">
        <f>M192+$U$187</f>
        <v>42.142857142857139</v>
      </c>
      <c r="O192" s="24">
        <f t="array" ref="O192:O198">FREQUENCY(Курс, N192:N198)</f>
        <v>11</v>
      </c>
      <c r="P192" s="37">
        <f>O192/$U$187</f>
        <v>0.49677419354838709</v>
      </c>
      <c r="Q192" s="37">
        <f>(M192+N192)/2</f>
        <v>31.071428571428569</v>
      </c>
      <c r="R192" s="38">
        <f>O192*Q192</f>
        <v>341.78571428571428</v>
      </c>
      <c r="S192" s="24">
        <f>R192*Q192</f>
        <v>10619.770408163264</v>
      </c>
      <c r="T192" s="24"/>
    </row>
    <row r="193" spans="9:22" ht="15" x14ac:dyDescent="0.25">
      <c r="I193" s="22">
        <v>10</v>
      </c>
      <c r="J193" s="22">
        <v>35</v>
      </c>
      <c r="L193" s="22">
        <v>2</v>
      </c>
      <c r="M193" s="37">
        <f t="shared" ref="M193:M198" si="8">N192</f>
        <v>42.142857142857139</v>
      </c>
      <c r="N193" s="37">
        <f t="shared" ref="N193:N197" si="9">M193+$U$187</f>
        <v>64.285714285714278</v>
      </c>
      <c r="O193" s="24">
        <v>12</v>
      </c>
      <c r="P193" s="37">
        <f t="shared" ref="P193:P198" si="10">O193/$U$187</f>
        <v>0.54193548387096779</v>
      </c>
      <c r="Q193" s="37">
        <f t="shared" ref="Q193:Q198" si="11">(M193+N193)/2</f>
        <v>53.214285714285708</v>
      </c>
      <c r="R193" s="38">
        <f t="shared" ref="R193:R198" si="12">O193*Q193</f>
        <v>638.57142857142844</v>
      </c>
      <c r="S193" s="24">
        <f t="shared" ref="S193:S198" si="13">R193*Q193</f>
        <v>33981.122448979579</v>
      </c>
      <c r="T193" s="24"/>
    </row>
    <row r="194" spans="9:22" ht="15" x14ac:dyDescent="0.25">
      <c r="I194" s="22">
        <v>6</v>
      </c>
      <c r="J194" s="22">
        <v>40</v>
      </c>
      <c r="L194" s="22">
        <v>3</v>
      </c>
      <c r="M194" s="37">
        <f t="shared" si="8"/>
        <v>64.285714285714278</v>
      </c>
      <c r="N194" s="37">
        <f t="shared" si="9"/>
        <v>86.428571428571416</v>
      </c>
      <c r="O194" s="24">
        <v>14</v>
      </c>
      <c r="P194" s="37">
        <f t="shared" si="10"/>
        <v>0.63225806451612909</v>
      </c>
      <c r="Q194" s="37">
        <f t="shared" si="11"/>
        <v>75.357142857142847</v>
      </c>
      <c r="R194" s="38">
        <f t="shared" si="12"/>
        <v>1054.9999999999998</v>
      </c>
      <c r="S194" s="24">
        <f t="shared" si="13"/>
        <v>79501.785714285681</v>
      </c>
      <c r="T194" s="24"/>
    </row>
    <row r="195" spans="9:22" ht="15" x14ac:dyDescent="0.25">
      <c r="I195" s="22">
        <v>7</v>
      </c>
      <c r="J195" s="22">
        <v>40</v>
      </c>
      <c r="L195" s="22">
        <v>4</v>
      </c>
      <c r="M195" s="37">
        <f t="shared" si="8"/>
        <v>86.428571428571416</v>
      </c>
      <c r="N195" s="37">
        <f t="shared" si="9"/>
        <v>108.57142857142856</v>
      </c>
      <c r="O195" s="24">
        <v>5</v>
      </c>
      <c r="P195" s="37">
        <f t="shared" si="10"/>
        <v>0.22580645161290322</v>
      </c>
      <c r="Q195" s="37">
        <f t="shared" si="11"/>
        <v>97.499999999999986</v>
      </c>
      <c r="R195" s="38">
        <f t="shared" si="12"/>
        <v>487.49999999999994</v>
      </c>
      <c r="S195" s="24">
        <f t="shared" si="13"/>
        <v>47531.249999999985</v>
      </c>
      <c r="T195" s="24"/>
    </row>
    <row r="196" spans="9:22" ht="15" x14ac:dyDescent="0.25">
      <c r="I196" s="22">
        <v>23</v>
      </c>
      <c r="J196" s="22">
        <v>40</v>
      </c>
      <c r="L196" s="22">
        <v>5</v>
      </c>
      <c r="M196" s="37">
        <f t="shared" si="8"/>
        <v>108.57142857142856</v>
      </c>
      <c r="N196" s="37">
        <f t="shared" si="9"/>
        <v>130.71428571428569</v>
      </c>
      <c r="O196" s="24">
        <v>3</v>
      </c>
      <c r="P196" s="37">
        <f t="shared" si="10"/>
        <v>0.13548387096774195</v>
      </c>
      <c r="Q196" s="37">
        <f t="shared" si="11"/>
        <v>119.64285714285712</v>
      </c>
      <c r="R196" s="38">
        <f t="shared" si="12"/>
        <v>358.92857142857139</v>
      </c>
      <c r="S196" s="24">
        <f t="shared" si="13"/>
        <v>42943.239795918358</v>
      </c>
      <c r="T196" s="24"/>
    </row>
    <row r="197" spans="9:22" ht="15" x14ac:dyDescent="0.25">
      <c r="I197" s="22">
        <v>29</v>
      </c>
      <c r="J197" s="22">
        <v>40</v>
      </c>
      <c r="L197" s="22">
        <v>6</v>
      </c>
      <c r="M197" s="37">
        <f t="shared" si="8"/>
        <v>130.71428571428569</v>
      </c>
      <c r="N197" s="37">
        <f t="shared" si="9"/>
        <v>152.85714285714283</v>
      </c>
      <c r="O197" s="24">
        <v>1</v>
      </c>
      <c r="P197" s="37">
        <f t="shared" si="10"/>
        <v>4.5161290322580649E-2</v>
      </c>
      <c r="Q197" s="37">
        <f t="shared" si="11"/>
        <v>141.78571428571428</v>
      </c>
      <c r="R197" s="38">
        <f t="shared" si="12"/>
        <v>141.78571428571428</v>
      </c>
      <c r="S197" s="24">
        <f t="shared" si="13"/>
        <v>20103.188775510203</v>
      </c>
      <c r="T197" s="24"/>
    </row>
    <row r="198" spans="9:22" ht="15" x14ac:dyDescent="0.25">
      <c r="I198" s="22">
        <v>2</v>
      </c>
      <c r="J198" s="22">
        <v>50</v>
      </c>
      <c r="L198" s="22">
        <v>7</v>
      </c>
      <c r="M198" s="37">
        <f t="shared" si="8"/>
        <v>152.85714285714283</v>
      </c>
      <c r="N198" s="37">
        <v>175.05</v>
      </c>
      <c r="O198" s="24">
        <v>4</v>
      </c>
      <c r="P198" s="37">
        <f t="shared" si="10"/>
        <v>0.1806451612903226</v>
      </c>
      <c r="Q198" s="37">
        <f t="shared" si="11"/>
        <v>163.95357142857142</v>
      </c>
      <c r="R198" s="38">
        <f t="shared" si="12"/>
        <v>655.81428571428569</v>
      </c>
      <c r="S198" s="24">
        <f t="shared" si="13"/>
        <v>107523.09433673469</v>
      </c>
      <c r="T198" s="24"/>
    </row>
    <row r="199" spans="9:22" ht="15" x14ac:dyDescent="0.25">
      <c r="I199" s="22">
        <v>8</v>
      </c>
      <c r="J199" s="22">
        <v>50</v>
      </c>
    </row>
    <row r="200" spans="9:22" ht="15" x14ac:dyDescent="0.25">
      <c r="I200" s="22">
        <v>18</v>
      </c>
      <c r="J200" s="22">
        <v>50</v>
      </c>
      <c r="S200" s="22" t="s">
        <v>88</v>
      </c>
      <c r="T200" s="23">
        <f>SUM(R192:R198)/$U$186</f>
        <v>73.58771428571427</v>
      </c>
    </row>
    <row r="201" spans="9:22" ht="15" x14ac:dyDescent="0.25">
      <c r="I201" s="22">
        <v>20</v>
      </c>
      <c r="J201" s="22">
        <v>50</v>
      </c>
      <c r="S201" s="23" t="s">
        <v>66</v>
      </c>
      <c r="T201" s="23">
        <f>SUM(S192:S198)/$U$186 - $T$200*$T$200</f>
        <v>1428.9173357959198</v>
      </c>
    </row>
    <row r="202" spans="9:22" ht="16.2" x14ac:dyDescent="0.25">
      <c r="I202" s="22">
        <v>30</v>
      </c>
      <c r="J202" s="22">
        <v>50</v>
      </c>
      <c r="S202" s="23" t="s">
        <v>73</v>
      </c>
      <c r="T202" s="23">
        <f>$U$186/($U$186-1) *$T$201</f>
        <v>1458.0789140774693</v>
      </c>
    </row>
    <row r="203" spans="9:22" ht="16.2" x14ac:dyDescent="0.25">
      <c r="I203" s="22">
        <v>40</v>
      </c>
      <c r="J203" s="22">
        <v>50</v>
      </c>
      <c r="S203" s="23" t="s">
        <v>97</v>
      </c>
      <c r="T203" s="23">
        <f>SQRT(T201)</f>
        <v>37.801022946421966</v>
      </c>
      <c r="U203" s="25" t="s">
        <v>89</v>
      </c>
      <c r="V203" t="s">
        <v>90</v>
      </c>
    </row>
    <row r="204" spans="9:22" ht="15" x14ac:dyDescent="0.25">
      <c r="I204" s="22">
        <v>48</v>
      </c>
      <c r="J204" s="22">
        <v>50</v>
      </c>
      <c r="S204" s="39" t="s">
        <v>75</v>
      </c>
      <c r="T204">
        <f>SQRT(T202)</f>
        <v>38.184799516004652</v>
      </c>
      <c r="U204" s="25" t="s">
        <v>91</v>
      </c>
      <c r="V204" t="s">
        <v>92</v>
      </c>
    </row>
    <row r="205" spans="9:22" ht="15" x14ac:dyDescent="0.25">
      <c r="I205" s="22">
        <v>43</v>
      </c>
      <c r="J205" s="22">
        <v>55</v>
      </c>
    </row>
    <row r="206" spans="9:22" ht="15" x14ac:dyDescent="0.25">
      <c r="I206" s="22">
        <v>19</v>
      </c>
      <c r="J206" s="22">
        <v>60</v>
      </c>
    </row>
    <row r="207" spans="9:22" ht="15" x14ac:dyDescent="0.25">
      <c r="I207" s="22">
        <v>21</v>
      </c>
      <c r="J207" s="22">
        <v>60</v>
      </c>
    </row>
    <row r="208" spans="9:22" ht="15" x14ac:dyDescent="0.25">
      <c r="I208" s="22">
        <v>34</v>
      </c>
      <c r="J208" s="22">
        <v>60</v>
      </c>
    </row>
    <row r="209" spans="9:12" ht="15" x14ac:dyDescent="0.25">
      <c r="I209" s="22">
        <v>47</v>
      </c>
      <c r="J209" s="22">
        <v>60</v>
      </c>
    </row>
    <row r="210" spans="9:12" ht="15" x14ac:dyDescent="0.25">
      <c r="I210" s="22">
        <v>15</v>
      </c>
      <c r="J210" s="22">
        <v>65</v>
      </c>
    </row>
    <row r="211" spans="9:12" ht="15" x14ac:dyDescent="0.25">
      <c r="I211" s="22">
        <v>11</v>
      </c>
      <c r="J211" s="22">
        <v>70</v>
      </c>
    </row>
    <row r="212" spans="9:12" ht="15" x14ac:dyDescent="0.25">
      <c r="I212" s="22">
        <v>14</v>
      </c>
      <c r="J212" s="22">
        <v>70</v>
      </c>
    </row>
    <row r="213" spans="9:12" ht="15" x14ac:dyDescent="0.25">
      <c r="I213" s="22">
        <v>35</v>
      </c>
      <c r="J213" s="22">
        <v>70</v>
      </c>
    </row>
    <row r="214" spans="9:12" ht="15" x14ac:dyDescent="0.25">
      <c r="I214" s="22">
        <v>44</v>
      </c>
      <c r="J214" s="22">
        <v>70</v>
      </c>
    </row>
    <row r="215" spans="9:12" ht="15" x14ac:dyDescent="0.25">
      <c r="I215" s="22">
        <v>49</v>
      </c>
      <c r="J215" s="22">
        <v>70</v>
      </c>
      <c r="L215" t="s">
        <v>110</v>
      </c>
    </row>
    <row r="216" spans="9:12" ht="15" x14ac:dyDescent="0.25">
      <c r="I216" s="22">
        <v>26</v>
      </c>
      <c r="J216" s="22">
        <v>75</v>
      </c>
    </row>
    <row r="217" spans="9:12" ht="15" x14ac:dyDescent="0.25">
      <c r="I217" s="22">
        <v>31</v>
      </c>
      <c r="J217" s="22">
        <v>75</v>
      </c>
    </row>
    <row r="218" spans="9:12" ht="15" x14ac:dyDescent="0.25">
      <c r="I218" s="22">
        <v>3</v>
      </c>
      <c r="J218" s="22">
        <v>80</v>
      </c>
    </row>
    <row r="219" spans="9:12" ht="15" x14ac:dyDescent="0.25">
      <c r="I219" s="22">
        <v>16</v>
      </c>
      <c r="J219" s="22">
        <v>80</v>
      </c>
    </row>
    <row r="220" spans="9:12" ht="15" x14ac:dyDescent="0.25">
      <c r="I220" s="22">
        <v>41</v>
      </c>
      <c r="J220" s="22">
        <v>80</v>
      </c>
    </row>
    <row r="221" spans="9:12" ht="15" x14ac:dyDescent="0.25">
      <c r="I221" s="22">
        <v>45</v>
      </c>
      <c r="J221" s="22">
        <v>80</v>
      </c>
    </row>
    <row r="222" spans="9:12" ht="15" x14ac:dyDescent="0.25">
      <c r="I222" s="22">
        <v>25</v>
      </c>
      <c r="J222" s="22">
        <v>85</v>
      </c>
    </row>
    <row r="223" spans="9:12" ht="15" x14ac:dyDescent="0.25">
      <c r="I223" s="22">
        <v>36</v>
      </c>
      <c r="J223" s="22">
        <v>85</v>
      </c>
    </row>
    <row r="224" spans="9:12" ht="15" x14ac:dyDescent="0.25">
      <c r="I224" s="22">
        <v>22</v>
      </c>
      <c r="J224" s="22">
        <v>90</v>
      </c>
    </row>
    <row r="225" spans="1:10" ht="15" x14ac:dyDescent="0.25">
      <c r="I225" s="22">
        <v>33</v>
      </c>
      <c r="J225" s="22">
        <v>95</v>
      </c>
    </row>
    <row r="226" spans="1:10" ht="15" x14ac:dyDescent="0.25">
      <c r="I226" s="22">
        <v>13</v>
      </c>
      <c r="J226" s="22">
        <v>100</v>
      </c>
    </row>
    <row r="227" spans="1:10" ht="15" x14ac:dyDescent="0.25">
      <c r="I227" s="22">
        <v>28</v>
      </c>
      <c r="J227" s="22">
        <v>100</v>
      </c>
    </row>
    <row r="228" spans="1:10" ht="15" x14ac:dyDescent="0.25">
      <c r="I228" s="22">
        <v>46</v>
      </c>
      <c r="J228" s="22">
        <v>100</v>
      </c>
    </row>
    <row r="229" spans="1:10" ht="15" x14ac:dyDescent="0.25">
      <c r="I229" s="22">
        <v>5</v>
      </c>
      <c r="J229" s="22">
        <v>115</v>
      </c>
    </row>
    <row r="230" spans="1:10" ht="15" x14ac:dyDescent="0.25">
      <c r="I230" s="22">
        <v>12</v>
      </c>
      <c r="J230" s="22">
        <v>120</v>
      </c>
    </row>
    <row r="231" spans="1:10" ht="15" x14ac:dyDescent="0.25">
      <c r="I231" s="22">
        <v>38</v>
      </c>
      <c r="J231" s="22">
        <v>120</v>
      </c>
    </row>
    <row r="232" spans="1:10" ht="15" x14ac:dyDescent="0.25">
      <c r="I232" s="22">
        <v>17</v>
      </c>
      <c r="J232" s="22">
        <v>150</v>
      </c>
    </row>
    <row r="233" spans="1:10" ht="15" x14ac:dyDescent="0.25">
      <c r="I233" s="22">
        <v>39</v>
      </c>
      <c r="J233" s="22">
        <v>160</v>
      </c>
    </row>
    <row r="234" spans="1:10" ht="15" x14ac:dyDescent="0.25">
      <c r="I234" s="22">
        <v>50</v>
      </c>
      <c r="J234" s="22">
        <v>160</v>
      </c>
    </row>
    <row r="235" spans="1:10" ht="15" x14ac:dyDescent="0.25">
      <c r="I235" s="22">
        <v>37</v>
      </c>
      <c r="J235" s="22">
        <v>170</v>
      </c>
    </row>
    <row r="236" spans="1:10" ht="15" x14ac:dyDescent="0.25">
      <c r="I236" s="22">
        <v>27</v>
      </c>
      <c r="J236" s="22">
        <v>175</v>
      </c>
    </row>
    <row r="238" spans="1:10" x14ac:dyDescent="0.25">
      <c r="A238" t="s">
        <v>262</v>
      </c>
    </row>
    <row r="239" spans="1:10" x14ac:dyDescent="0.25">
      <c r="A239" s="24" t="s">
        <v>93</v>
      </c>
      <c r="B239" s="24">
        <f>AVERAGE(Прибыль)</f>
        <v>97.6</v>
      </c>
      <c r="C239" s="24" t="s">
        <v>94</v>
      </c>
      <c r="D239" s="24">
        <f>AVERAGE(Курс)</f>
        <v>74.099999999999994</v>
      </c>
    </row>
    <row r="240" spans="1:10" ht="16.2" x14ac:dyDescent="0.35">
      <c r="A240" s="24" t="s">
        <v>95</v>
      </c>
      <c r="B240" s="24">
        <f>_xlfn.VAR.P(Прибыль)</f>
        <v>60.999999999999979</v>
      </c>
      <c r="C240" s="24" t="s">
        <v>100</v>
      </c>
      <c r="D240" s="24">
        <f>_xlfn.VAR.P(Курс)</f>
        <v>1491.69</v>
      </c>
    </row>
    <row r="241" spans="1:10" ht="17.399999999999999" x14ac:dyDescent="0.35">
      <c r="A241" s="24" t="s">
        <v>96</v>
      </c>
      <c r="B241" s="24">
        <f>_xlfn.VAR.S(Прибыль)</f>
        <v>62.244897959183653</v>
      </c>
      <c r="C241" s="24" t="s">
        <v>101</v>
      </c>
      <c r="D241" s="24">
        <f>_xlfn.VAR.S(Курс)</f>
        <v>1522.1326530612246</v>
      </c>
    </row>
    <row r="242" spans="1:10" ht="16.2" x14ac:dyDescent="0.35">
      <c r="A242" s="24" t="s">
        <v>98</v>
      </c>
      <c r="B242" s="24">
        <f>_xlfn.STDEV.P(Прибыль)</f>
        <v>7.8102496759066531</v>
      </c>
      <c r="C242" s="24" t="s">
        <v>102</v>
      </c>
      <c r="D242" s="24">
        <f>_xlfn.STDEV.P(Курс)</f>
        <v>38.622402825303347</v>
      </c>
    </row>
    <row r="243" spans="1:10" ht="16.2" x14ac:dyDescent="0.35">
      <c r="A243" s="24" t="s">
        <v>99</v>
      </c>
      <c r="B243" s="24">
        <f>_xlfn.STDEV.S(Прибыль)</f>
        <v>7.8895435837051853</v>
      </c>
      <c r="C243" s="24" t="s">
        <v>103</v>
      </c>
      <c r="D243" s="24">
        <f>_xlfn.STDEV.S(Курс)</f>
        <v>39.014518490700674</v>
      </c>
    </row>
    <row r="244" spans="1:10" ht="16.2" x14ac:dyDescent="0.35">
      <c r="A244" s="33" t="s">
        <v>127</v>
      </c>
      <c r="B244" s="24">
        <f>MEDIAN(Прибыль)</f>
        <v>97</v>
      </c>
      <c r="C244" s="33" t="s">
        <v>128</v>
      </c>
      <c r="D244" s="24">
        <f>MEDIAN(Курс)</f>
        <v>70</v>
      </c>
      <c r="E244" t="s">
        <v>104</v>
      </c>
    </row>
    <row r="245" spans="1:10" x14ac:dyDescent="0.25">
      <c r="I245" t="s">
        <v>106</v>
      </c>
      <c r="J245" t="s">
        <v>107</v>
      </c>
    </row>
    <row r="246" spans="1:10" x14ac:dyDescent="0.25">
      <c r="F246" t="s">
        <v>105</v>
      </c>
      <c r="I246" t="s">
        <v>109</v>
      </c>
      <c r="J246" t="s">
        <v>108</v>
      </c>
    </row>
    <row r="247" spans="1:10" x14ac:dyDescent="0.25">
      <c r="A247" t="s">
        <v>111</v>
      </c>
    </row>
    <row r="248" spans="1:10" x14ac:dyDescent="0.25">
      <c r="A248" t="s">
        <v>112</v>
      </c>
    </row>
    <row r="249" spans="1:10" x14ac:dyDescent="0.25">
      <c r="A249" t="s">
        <v>113</v>
      </c>
    </row>
    <row r="250" spans="1:10" x14ac:dyDescent="0.25">
      <c r="A250" t="s">
        <v>125</v>
      </c>
    </row>
    <row r="251" spans="1:10" x14ac:dyDescent="0.25">
      <c r="A251" t="s">
        <v>114</v>
      </c>
    </row>
    <row r="253" spans="1:10" x14ac:dyDescent="0.25">
      <c r="A253" t="s">
        <v>119</v>
      </c>
      <c r="B253" s="25" t="s">
        <v>120</v>
      </c>
      <c r="C253" t="s">
        <v>115</v>
      </c>
      <c r="F253" t="s">
        <v>126</v>
      </c>
    </row>
    <row r="254" spans="1:10" x14ac:dyDescent="0.25">
      <c r="C254" t="s">
        <v>116</v>
      </c>
      <c r="F254" t="s">
        <v>129</v>
      </c>
    </row>
    <row r="255" spans="1:10" x14ac:dyDescent="0.25">
      <c r="A255" t="s">
        <v>117</v>
      </c>
      <c r="F255" t="s">
        <v>130</v>
      </c>
    </row>
    <row r="256" spans="1:10" x14ac:dyDescent="0.25">
      <c r="A256" t="s">
        <v>118</v>
      </c>
      <c r="F256" t="s">
        <v>131</v>
      </c>
    </row>
    <row r="257" spans="1:13" x14ac:dyDescent="0.25">
      <c r="A257" t="s">
        <v>121</v>
      </c>
      <c r="F257" t="s">
        <v>132</v>
      </c>
    </row>
    <row r="258" spans="1:13" x14ac:dyDescent="0.25">
      <c r="A258" t="s">
        <v>122</v>
      </c>
      <c r="F258" t="s">
        <v>133</v>
      </c>
    </row>
    <row r="259" spans="1:13" x14ac:dyDescent="0.25">
      <c r="A259" t="s">
        <v>123</v>
      </c>
    </row>
    <row r="260" spans="1:13" x14ac:dyDescent="0.25">
      <c r="A260" t="s">
        <v>124</v>
      </c>
      <c r="F260" t="s">
        <v>134</v>
      </c>
      <c r="K260" t="s">
        <v>138</v>
      </c>
      <c r="M260" t="s">
        <v>141</v>
      </c>
    </row>
    <row r="261" spans="1:13" x14ac:dyDescent="0.25">
      <c r="F261" t="s">
        <v>135</v>
      </c>
      <c r="K261" t="s">
        <v>135</v>
      </c>
      <c r="M261" t="s">
        <v>135</v>
      </c>
    </row>
    <row r="262" spans="1:13" x14ac:dyDescent="0.25">
      <c r="F262" t="s">
        <v>136</v>
      </c>
      <c r="K262" t="s">
        <v>139</v>
      </c>
      <c r="M262" t="s">
        <v>142</v>
      </c>
    </row>
    <row r="263" spans="1:13" x14ac:dyDescent="0.25">
      <c r="F263" t="s">
        <v>137</v>
      </c>
      <c r="K263" s="25" t="s">
        <v>140</v>
      </c>
    </row>
    <row r="264" spans="1:13" x14ac:dyDescent="0.25">
      <c r="F264" t="s">
        <v>143</v>
      </c>
    </row>
    <row r="265" spans="1:13" x14ac:dyDescent="0.25">
      <c r="F265" t="s">
        <v>144</v>
      </c>
    </row>
    <row r="266" spans="1:13" x14ac:dyDescent="0.25">
      <c r="F266" t="s">
        <v>145</v>
      </c>
    </row>
    <row r="268" spans="1:13" x14ac:dyDescent="0.25">
      <c r="F268" t="s">
        <v>146</v>
      </c>
    </row>
    <row r="269" spans="1:13" x14ac:dyDescent="0.25">
      <c r="F269" s="25" t="s">
        <v>148</v>
      </c>
      <c r="G269" s="25"/>
      <c r="H269" s="25"/>
    </row>
    <row r="270" spans="1:13" x14ac:dyDescent="0.25">
      <c r="F270" t="s">
        <v>147</v>
      </c>
    </row>
    <row r="271" spans="1:13" x14ac:dyDescent="0.25">
      <c r="F271" s="25" t="s">
        <v>149</v>
      </c>
      <c r="G271" s="25"/>
      <c r="H271" s="25"/>
    </row>
    <row r="272" spans="1:13" x14ac:dyDescent="0.25">
      <c r="A272" t="s">
        <v>150</v>
      </c>
    </row>
    <row r="273" spans="1:11" x14ac:dyDescent="0.25">
      <c r="A273" t="s">
        <v>158</v>
      </c>
    </row>
    <row r="274" spans="1:11" x14ac:dyDescent="0.25">
      <c r="A274" t="s">
        <v>151</v>
      </c>
      <c r="B274" t="s">
        <v>153</v>
      </c>
      <c r="C274" t="s">
        <v>155</v>
      </c>
    </row>
    <row r="275" spans="1:11" x14ac:dyDescent="0.25">
      <c r="A275" t="s">
        <v>152</v>
      </c>
      <c r="B275" t="s">
        <v>154</v>
      </c>
      <c r="C275" t="s">
        <v>156</v>
      </c>
    </row>
    <row r="276" spans="1:11" x14ac:dyDescent="0.25">
      <c r="C276" t="s">
        <v>157</v>
      </c>
    </row>
    <row r="279" spans="1:11" x14ac:dyDescent="0.25">
      <c r="A279" s="24" t="s">
        <v>54</v>
      </c>
      <c r="B279" s="24" t="s">
        <v>57</v>
      </c>
      <c r="C279" s="24"/>
      <c r="D279" s="24" t="s">
        <v>62</v>
      </c>
      <c r="E279" s="40" t="s">
        <v>165</v>
      </c>
      <c r="F279" s="29" t="s">
        <v>166</v>
      </c>
      <c r="G279" s="29" t="s">
        <v>169</v>
      </c>
      <c r="H279" s="29" t="s">
        <v>166</v>
      </c>
      <c r="I279" s="29" t="s">
        <v>167</v>
      </c>
      <c r="J279" s="29" t="s">
        <v>171</v>
      </c>
      <c r="K279" s="29" t="s">
        <v>168</v>
      </c>
    </row>
    <row r="280" spans="1:11" x14ac:dyDescent="0.25">
      <c r="A280" s="24"/>
      <c r="B280" s="24" t="s">
        <v>58</v>
      </c>
      <c r="C280" s="24" t="s">
        <v>59</v>
      </c>
      <c r="D280" s="24"/>
    </row>
    <row r="281" spans="1:11" ht="15" x14ac:dyDescent="0.25">
      <c r="A281" s="22">
        <v>1</v>
      </c>
      <c r="B281" s="24">
        <v>80</v>
      </c>
      <c r="C281" s="24">
        <v>91.44</v>
      </c>
      <c r="D281" s="24">
        <f t="array" ref="D281:D287">FREQUENCY(Прибыль, C281:C287)</f>
        <v>12</v>
      </c>
      <c r="E281">
        <f>(B281-$K$125)/$K$129</f>
        <v>-2.2474106056481329</v>
      </c>
      <c r="F281">
        <v>0</v>
      </c>
      <c r="G281">
        <f>(C281-$K$125)/$K$129</f>
        <v>-0.75905921117916986</v>
      </c>
      <c r="H281">
        <f>_xlfn.NORM.S.DIST(G281,1)</f>
        <v>0.22390856875855536</v>
      </c>
      <c r="I281">
        <f>H281-F281</f>
        <v>0.22390856875855536</v>
      </c>
      <c r="J281">
        <f>50*I281</f>
        <v>11.195428437927768</v>
      </c>
      <c r="K281">
        <f>(D281-J281)^2/J281</f>
        <v>5.7821404699646327E-2</v>
      </c>
    </row>
    <row r="282" spans="1:11" ht="15" x14ac:dyDescent="0.25">
      <c r="A282" s="22">
        <v>2</v>
      </c>
      <c r="B282" s="24">
        <f t="shared" ref="B282:B287" si="14">C281</f>
        <v>91.44</v>
      </c>
      <c r="C282" s="24">
        <f>B282+$S$111</f>
        <v>97.16</v>
      </c>
      <c r="D282" s="24">
        <v>15</v>
      </c>
      <c r="E282">
        <f t="shared" ref="E282:E284" si="15">(B282-$K$125)/$K$129</f>
        <v>-0.75905921117916986</v>
      </c>
      <c r="F282">
        <f t="shared" ref="F282:F284" si="16">_xlfn.NORM.S.DIST(E282,1)</f>
        <v>0.22390856875855536</v>
      </c>
      <c r="G282">
        <f t="shared" ref="G282:G284" si="17">(C282-$K$125)/$K$129</f>
        <v>-1.4883513944688226E-2</v>
      </c>
      <c r="H282">
        <f t="shared" ref="H282:H284" si="18">_xlfn.NORM.S.DIST(G282,1)</f>
        <v>0.49406255621675121</v>
      </c>
      <c r="I282">
        <f t="shared" ref="I282:I285" si="19">H282-F282</f>
        <v>0.27015398745819585</v>
      </c>
      <c r="J282">
        <f t="shared" ref="J282:J285" si="20">50*I282</f>
        <v>13.507699372909793</v>
      </c>
      <c r="K282">
        <f t="shared" ref="K282:K284" si="21">(D282-J282)^2/J282</f>
        <v>0.164866058988556</v>
      </c>
    </row>
    <row r="283" spans="1:11" ht="15" x14ac:dyDescent="0.25">
      <c r="A283" s="22">
        <v>3</v>
      </c>
      <c r="B283" s="24">
        <f t="shared" si="14"/>
        <v>97.16</v>
      </c>
      <c r="C283" s="24">
        <f>B283+$S$111</f>
        <v>102.88</v>
      </c>
      <c r="D283" s="24">
        <v>13</v>
      </c>
      <c r="E283">
        <f t="shared" si="15"/>
        <v>-1.4883513944688226E-2</v>
      </c>
      <c r="F283">
        <f t="shared" si="16"/>
        <v>0.49406255621675121</v>
      </c>
      <c r="G283">
        <f t="shared" si="17"/>
        <v>0.72929218328979339</v>
      </c>
      <c r="H283">
        <f t="shared" si="18"/>
        <v>0.76708852363057145</v>
      </c>
      <c r="I283">
        <f t="shared" si="19"/>
        <v>0.27302596741382024</v>
      </c>
      <c r="J283">
        <f t="shared" si="20"/>
        <v>13.651298370691013</v>
      </c>
      <c r="K283">
        <f t="shared" si="21"/>
        <v>3.1073203159597763E-2</v>
      </c>
    </row>
    <row r="284" spans="1:11" ht="15" x14ac:dyDescent="0.25">
      <c r="A284" s="22">
        <v>4</v>
      </c>
      <c r="B284" s="24">
        <f t="shared" si="14"/>
        <v>102.88</v>
      </c>
      <c r="C284" s="24">
        <v>120.04</v>
      </c>
      <c r="D284" s="24">
        <v>10</v>
      </c>
      <c r="E284">
        <f t="shared" si="15"/>
        <v>0.72929218328979339</v>
      </c>
      <c r="F284">
        <f t="shared" si="16"/>
        <v>0.76708852363057145</v>
      </c>
      <c r="G284">
        <f t="shared" si="17"/>
        <v>2.9618192749932399</v>
      </c>
      <c r="H284">
        <f t="shared" si="18"/>
        <v>0.99847086382634476</v>
      </c>
      <c r="I284">
        <f t="shared" si="19"/>
        <v>0.23138234019577331</v>
      </c>
      <c r="J284">
        <f t="shared" si="20"/>
        <v>11.569117009788666</v>
      </c>
      <c r="K284">
        <f t="shared" si="21"/>
        <v>0.21281902398643826</v>
      </c>
    </row>
    <row r="285" spans="1:11" ht="15" x14ac:dyDescent="0.25">
      <c r="A285" s="22">
        <v>5</v>
      </c>
      <c r="B285" s="24">
        <f t="shared" si="14"/>
        <v>120.04</v>
      </c>
      <c r="C285" s="24">
        <f>B285+$S$111</f>
        <v>125.76</v>
      </c>
      <c r="D285" s="24">
        <v>0</v>
      </c>
      <c r="E285" s="25" t="s">
        <v>170</v>
      </c>
      <c r="F285">
        <v>1</v>
      </c>
      <c r="H285">
        <f t="shared" ref="H285" si="22">_xlfn.NORM.S.DIST(C285,1)</f>
        <v>1</v>
      </c>
      <c r="I285">
        <f t="shared" si="19"/>
        <v>0</v>
      </c>
      <c r="J285">
        <f t="shared" si="20"/>
        <v>0</v>
      </c>
    </row>
    <row r="286" spans="1:11" ht="15" x14ac:dyDescent="0.25">
      <c r="A286" s="22">
        <v>6</v>
      </c>
      <c r="B286" s="24">
        <f t="shared" si="14"/>
        <v>125.76</v>
      </c>
      <c r="C286" s="24">
        <f>B286+$S$111</f>
        <v>131.48000000000002</v>
      </c>
      <c r="D286" s="24">
        <v>0</v>
      </c>
    </row>
    <row r="287" spans="1:11" ht="15" x14ac:dyDescent="0.25">
      <c r="A287" s="22">
        <v>7</v>
      </c>
      <c r="B287" s="24">
        <f t="shared" si="14"/>
        <v>131.48000000000002</v>
      </c>
      <c r="C287" s="24">
        <f>B287+$S$111</f>
        <v>137.20000000000002</v>
      </c>
      <c r="D287" s="24">
        <v>0</v>
      </c>
    </row>
    <row r="288" spans="1:11" ht="15" x14ac:dyDescent="0.25">
      <c r="A288" s="27"/>
      <c r="B288" s="26"/>
      <c r="C288" s="26"/>
      <c r="D288" s="26"/>
    </row>
    <row r="289" spans="1:7" x14ac:dyDescent="0.25">
      <c r="A289" t="s">
        <v>174</v>
      </c>
      <c r="F289">
        <f>1/73.603</f>
        <v>1.3586402728149668E-2</v>
      </c>
    </row>
    <row r="290" spans="1:7" x14ac:dyDescent="0.25">
      <c r="A290" s="24" t="s">
        <v>54</v>
      </c>
      <c r="B290" s="24" t="s">
        <v>57</v>
      </c>
      <c r="C290" s="24"/>
      <c r="D290" s="24" t="s">
        <v>62</v>
      </c>
      <c r="E290" s="29" t="s">
        <v>167</v>
      </c>
      <c r="F290" s="29" t="s">
        <v>172</v>
      </c>
      <c r="G290" s="29" t="s">
        <v>173</v>
      </c>
    </row>
    <row r="291" spans="1:7" x14ac:dyDescent="0.25">
      <c r="A291" s="24"/>
      <c r="B291" s="24" t="s">
        <v>58</v>
      </c>
      <c r="C291" s="24" t="s">
        <v>59</v>
      </c>
      <c r="D291" s="24"/>
    </row>
    <row r="292" spans="1:7" ht="15" x14ac:dyDescent="0.25">
      <c r="A292" s="22">
        <v>1</v>
      </c>
      <c r="B292" s="37">
        <v>20</v>
      </c>
      <c r="C292" s="37">
        <f>B292+$U$187</f>
        <v>42.142857142857139</v>
      </c>
      <c r="D292" s="24">
        <f t="array" ref="D292:D298">FREQUENCY(Курс, C292:C298)</f>
        <v>11</v>
      </c>
      <c r="E292">
        <f>1 - EXP(-$F$289*C292)</f>
        <v>0.4359259993460719</v>
      </c>
      <c r="F292">
        <f>50*E292</f>
        <v>21.796299967303597</v>
      </c>
      <c r="G292">
        <f>(D292-F292)^2/F292</f>
        <v>5.3477009014764079</v>
      </c>
    </row>
    <row r="293" spans="1:7" ht="15" x14ac:dyDescent="0.25">
      <c r="A293" s="22">
        <v>2</v>
      </c>
      <c r="B293" s="37">
        <f t="shared" ref="B293:B298" si="23">C292</f>
        <v>42.142857142857139</v>
      </c>
      <c r="C293" s="37">
        <f t="shared" ref="C293:C297" si="24">B293+$U$187</f>
        <v>64.285714285714278</v>
      </c>
      <c r="D293" s="24">
        <v>12</v>
      </c>
      <c r="E293">
        <f>EXP(-$F$289*B293) - EXP(-$F$289*C293)</f>
        <v>0.14654931284060352</v>
      </c>
      <c r="F293">
        <f t="shared" ref="F293:F296" si="25">50*E293</f>
        <v>7.3274656420301758</v>
      </c>
      <c r="G293">
        <f t="shared" ref="G293:G296" si="26">(D293-F293)^2/F293</f>
        <v>2.979553694687739</v>
      </c>
    </row>
    <row r="294" spans="1:7" ht="15" x14ac:dyDescent="0.25">
      <c r="A294" s="22">
        <v>3</v>
      </c>
      <c r="B294" s="37">
        <f t="shared" si="23"/>
        <v>64.285714285714278</v>
      </c>
      <c r="C294" s="37">
        <f t="shared" si="24"/>
        <v>86.428571428571416</v>
      </c>
      <c r="D294" s="24">
        <v>14</v>
      </c>
      <c r="E294">
        <f>EXP(-$F$289*B294) - EXP(-$F$289*C294)</f>
        <v>0.10847505118494272</v>
      </c>
      <c r="F294">
        <f t="shared" si="25"/>
        <v>5.4237525592471361</v>
      </c>
      <c r="G294">
        <f t="shared" si="26"/>
        <v>13.561094345946659</v>
      </c>
    </row>
    <row r="295" spans="1:7" ht="15" x14ac:dyDescent="0.25">
      <c r="A295" s="22">
        <v>4</v>
      </c>
      <c r="B295" s="37">
        <f t="shared" si="23"/>
        <v>86.428571428571416</v>
      </c>
      <c r="C295" s="37">
        <v>130.71</v>
      </c>
      <c r="D295" s="24">
        <v>8</v>
      </c>
      <c r="E295">
        <f>EXP(-$F$289*B295) - EXP(-$F$289*C295)</f>
        <v>0.13971504692589992</v>
      </c>
      <c r="F295">
        <f t="shared" si="25"/>
        <v>6.985752346294996</v>
      </c>
      <c r="G295">
        <f t="shared" si="26"/>
        <v>0.14725662348904944</v>
      </c>
    </row>
    <row r="296" spans="1:7" ht="15" x14ac:dyDescent="0.25">
      <c r="A296" s="22">
        <v>5</v>
      </c>
      <c r="B296" s="37">
        <f t="shared" si="23"/>
        <v>130.71</v>
      </c>
      <c r="C296" s="37">
        <v>175.05</v>
      </c>
      <c r="D296" s="24">
        <v>5</v>
      </c>
      <c r="E296">
        <f>EXP(-$F$289*B296)</f>
        <v>0.16933458970248194</v>
      </c>
      <c r="F296">
        <f t="shared" si="25"/>
        <v>8.4667294851240964</v>
      </c>
      <c r="G296">
        <f t="shared" si="26"/>
        <v>1.4194634828176078</v>
      </c>
    </row>
    <row r="297" spans="1:7" ht="15" x14ac:dyDescent="0.25">
      <c r="A297" s="22"/>
      <c r="B297" s="37">
        <f t="shared" si="23"/>
        <v>175.05</v>
      </c>
      <c r="C297" s="37">
        <f t="shared" si="24"/>
        <v>197.19285714285715</v>
      </c>
      <c r="D297" s="24">
        <v>0</v>
      </c>
    </row>
    <row r="298" spans="1:7" ht="15" x14ac:dyDescent="0.25">
      <c r="A298" s="22"/>
      <c r="B298" s="37">
        <f t="shared" si="23"/>
        <v>197.19285714285715</v>
      </c>
      <c r="C298" s="37">
        <v>175.05</v>
      </c>
      <c r="D298" s="24">
        <v>0</v>
      </c>
      <c r="G298">
        <f>SUM(G292:G296)</f>
        <v>23.455069048417464</v>
      </c>
    </row>
    <row r="300" spans="1:7" x14ac:dyDescent="0.25">
      <c r="A300" t="s">
        <v>175</v>
      </c>
    </row>
    <row r="301" spans="1:7" x14ac:dyDescent="0.25">
      <c r="A301" s="24" t="s">
        <v>54</v>
      </c>
      <c r="B301" s="24" t="s">
        <v>57</v>
      </c>
      <c r="C301" s="24"/>
      <c r="D301" s="24" t="s">
        <v>62</v>
      </c>
      <c r="E301" s="29" t="s">
        <v>167</v>
      </c>
      <c r="F301" s="29" t="s">
        <v>172</v>
      </c>
      <c r="G301" s="29" t="s">
        <v>173</v>
      </c>
    </row>
    <row r="302" spans="1:7" x14ac:dyDescent="0.25">
      <c r="A302" s="24"/>
      <c r="B302" s="24" t="s">
        <v>58</v>
      </c>
      <c r="C302" s="24" t="s">
        <v>59</v>
      </c>
      <c r="D302" s="24"/>
    </row>
    <row r="303" spans="1:7" ht="15" x14ac:dyDescent="0.25">
      <c r="A303" s="22">
        <v>1</v>
      </c>
      <c r="B303" s="37">
        <v>20</v>
      </c>
      <c r="C303" s="37">
        <f>B303+$U$187</f>
        <v>42.142857142857139</v>
      </c>
      <c r="D303" s="24">
        <f t="array" ref="D303:D307">FREQUENCY(Курс, C303:C309)</f>
        <v>11</v>
      </c>
      <c r="E303">
        <f>1 - EXP(-$F$289*(C303-20))</f>
        <v>0.25980511895728164</v>
      </c>
      <c r="F303">
        <f>50*E303</f>
        <v>12.990255947864082</v>
      </c>
      <c r="G303">
        <f>(D303-F303)^2/F303</f>
        <v>0.30492999937077148</v>
      </c>
    </row>
    <row r="304" spans="1:7" ht="15" x14ac:dyDescent="0.25">
      <c r="A304" s="22">
        <v>2</v>
      </c>
      <c r="B304" s="37">
        <f t="shared" ref="B304:B307" si="27">C303</f>
        <v>42.142857142857139</v>
      </c>
      <c r="C304" s="37">
        <f t="shared" ref="C304:C305" si="28">B304+$U$187</f>
        <v>64.285714285714278</v>
      </c>
      <c r="D304" s="24">
        <v>12</v>
      </c>
      <c r="E304">
        <f>EXP(-$F$289*(B304-20)) - EXP(-$F$289*(C304-20))</f>
        <v>0.19230641912087443</v>
      </c>
      <c r="F304">
        <f t="shared" ref="F304:F307" si="29">50*E304</f>
        <v>9.6153209560437212</v>
      </c>
      <c r="G304">
        <f t="shared" ref="G304:G307" si="30">(D304-F304)^2/F304</f>
        <v>0.59142010637823306</v>
      </c>
    </row>
    <row r="305" spans="1:8" ht="15" x14ac:dyDescent="0.25">
      <c r="A305" s="22">
        <v>3</v>
      </c>
      <c r="B305" s="37">
        <f t="shared" si="27"/>
        <v>64.285714285714278</v>
      </c>
      <c r="C305" s="37">
        <f t="shared" si="28"/>
        <v>86.428571428571416</v>
      </c>
      <c r="D305" s="24">
        <v>14</v>
      </c>
      <c r="E305">
        <f t="shared" ref="E305:E306" si="31">EXP(-$F$289*(B305-20)) - EXP(-$F$289*(C305-20))</f>
        <v>0.14234422702492672</v>
      </c>
      <c r="F305">
        <f t="shared" si="29"/>
        <v>7.1172113512463362</v>
      </c>
      <c r="G305">
        <f t="shared" si="30"/>
        <v>6.6560872293214342</v>
      </c>
    </row>
    <row r="306" spans="1:8" ht="15" x14ac:dyDescent="0.25">
      <c r="A306" s="22">
        <v>4</v>
      </c>
      <c r="B306" s="37">
        <f t="shared" si="27"/>
        <v>86.428571428571416</v>
      </c>
      <c r="C306" s="37">
        <v>130.71</v>
      </c>
      <c r="D306" s="24">
        <v>8</v>
      </c>
      <c r="E306">
        <f t="shared" si="31"/>
        <v>0.18333828969125376</v>
      </c>
      <c r="F306">
        <f t="shared" si="29"/>
        <v>9.1669144845626889</v>
      </c>
      <c r="G306">
        <f t="shared" si="30"/>
        <v>0.14854392026622748</v>
      </c>
    </row>
    <row r="307" spans="1:8" ht="15" x14ac:dyDescent="0.25">
      <c r="A307" s="22">
        <v>5</v>
      </c>
      <c r="B307" s="37">
        <f t="shared" si="27"/>
        <v>130.71</v>
      </c>
      <c r="C307" s="37">
        <v>175.05</v>
      </c>
      <c r="D307" s="24">
        <v>5</v>
      </c>
      <c r="E307">
        <f>EXP(-$F$289*(B307-20))</f>
        <v>0.22220594520566345</v>
      </c>
      <c r="F307">
        <f t="shared" si="29"/>
        <v>11.110297260283172</v>
      </c>
      <c r="G307">
        <f t="shared" si="30"/>
        <v>3.3604620771481</v>
      </c>
    </row>
    <row r="309" spans="1:8" x14ac:dyDescent="0.25">
      <c r="G309">
        <f>SUM(G303:G307)</f>
        <v>11.061443332484766</v>
      </c>
    </row>
    <row r="311" spans="1:8" x14ac:dyDescent="0.25">
      <c r="A311" t="s">
        <v>176</v>
      </c>
    </row>
    <row r="313" spans="1:8" x14ac:dyDescent="0.25">
      <c r="F313" t="s">
        <v>177</v>
      </c>
    </row>
    <row r="315" spans="1:8" x14ac:dyDescent="0.25">
      <c r="G315" s="37">
        <v>20</v>
      </c>
      <c r="H315" s="37">
        <f>G315+$U$187</f>
        <v>42.142857142857139</v>
      </c>
    </row>
    <row r="316" spans="1:8" x14ac:dyDescent="0.25">
      <c r="G316" s="37">
        <f t="shared" ref="G316:G321" si="32">H315</f>
        <v>42.142857142857139</v>
      </c>
      <c r="H316" s="37">
        <f t="shared" ref="H316:H320" si="33">G316+$U$187</f>
        <v>64.285714285714278</v>
      </c>
    </row>
    <row r="317" spans="1:8" x14ac:dyDescent="0.25">
      <c r="G317" s="37">
        <f t="shared" si="32"/>
        <v>64.285714285714278</v>
      </c>
      <c r="H317" s="37">
        <f t="shared" si="33"/>
        <v>86.428571428571416</v>
      </c>
    </row>
    <row r="318" spans="1:8" x14ac:dyDescent="0.25">
      <c r="G318" s="37">
        <f t="shared" si="32"/>
        <v>86.428571428571416</v>
      </c>
      <c r="H318" s="37">
        <f t="shared" si="33"/>
        <v>108.57142857142856</v>
      </c>
    </row>
    <row r="319" spans="1:8" x14ac:dyDescent="0.25">
      <c r="G319" s="37">
        <f t="shared" si="32"/>
        <v>108.57142857142856</v>
      </c>
      <c r="H319" s="37">
        <f t="shared" si="33"/>
        <v>130.71428571428569</v>
      </c>
    </row>
    <row r="320" spans="1:8" x14ac:dyDescent="0.25">
      <c r="G320" s="37">
        <f t="shared" si="32"/>
        <v>130.71428571428569</v>
      </c>
      <c r="H320" s="37">
        <f t="shared" si="33"/>
        <v>152.85714285714283</v>
      </c>
    </row>
    <row r="321" spans="1:11" x14ac:dyDescent="0.25">
      <c r="G321" s="37">
        <f t="shared" si="32"/>
        <v>152.85714285714283</v>
      </c>
      <c r="H321" s="37">
        <v>175.05</v>
      </c>
    </row>
    <row r="330" spans="1:11" x14ac:dyDescent="0.25">
      <c r="A330" t="s">
        <v>178</v>
      </c>
    </row>
    <row r="331" spans="1:11" x14ac:dyDescent="0.25">
      <c r="A331" t="s">
        <v>179</v>
      </c>
      <c r="B331" t="s">
        <v>181</v>
      </c>
      <c r="C331">
        <v>20</v>
      </c>
      <c r="D331">
        <v>42.14</v>
      </c>
      <c r="E331">
        <v>64.290000000000006</v>
      </c>
      <c r="F331">
        <v>86.43</v>
      </c>
      <c r="G331">
        <v>108.57</v>
      </c>
      <c r="H331">
        <v>130.71</v>
      </c>
      <c r="I331">
        <v>152.86000000000001</v>
      </c>
    </row>
    <row r="332" spans="1:11" x14ac:dyDescent="0.25">
      <c r="A332" s="24" t="s">
        <v>180</v>
      </c>
      <c r="B332" s="24"/>
      <c r="C332" s="24">
        <v>42.14</v>
      </c>
      <c r="D332" s="24">
        <v>64.290000000000006</v>
      </c>
      <c r="E332" s="24">
        <v>86.43</v>
      </c>
      <c r="F332" s="24">
        <v>108.57</v>
      </c>
      <c r="G332" s="24">
        <v>130.71</v>
      </c>
      <c r="H332" s="24">
        <v>152.86000000000001</v>
      </c>
      <c r="I332" s="29">
        <v>175.05</v>
      </c>
    </row>
    <row r="333" spans="1:11" x14ac:dyDescent="0.25">
      <c r="A333" s="24">
        <v>80</v>
      </c>
      <c r="B333" s="24">
        <f t="shared" ref="B333:B339" si="34">A333+$S$111</f>
        <v>85.72</v>
      </c>
      <c r="C333" s="24">
        <f>COUNTIFS(Прибыль,"&gt;="&amp;$A333,Прибыль,"&lt;"&amp;$B333,Курс,"&gt;="&amp;C$331,Курс,"&lt;"&amp;C$332)</f>
        <v>1</v>
      </c>
      <c r="D333" s="24">
        <f t="shared" ref="C333:I339" si="35">COUNTIFS(Прибыль,"&gt;="&amp;$A333,Прибыль,"&lt;"&amp;$B333,Курс,"&gt;="&amp;D$331,Курс,"&lt;"&amp;D$332)</f>
        <v>0</v>
      </c>
      <c r="E333" s="24">
        <f t="shared" si="35"/>
        <v>0</v>
      </c>
      <c r="F333" s="24">
        <f t="shared" si="35"/>
        <v>0</v>
      </c>
      <c r="G333" s="24">
        <f t="shared" si="35"/>
        <v>0</v>
      </c>
      <c r="H333" s="24">
        <f t="shared" si="35"/>
        <v>0</v>
      </c>
      <c r="I333" s="24">
        <f t="shared" si="35"/>
        <v>0</v>
      </c>
      <c r="K333">
        <f>SUM(C333:I333)</f>
        <v>1</v>
      </c>
    </row>
    <row r="334" spans="1:11" x14ac:dyDescent="0.25">
      <c r="A334" s="24">
        <f t="shared" ref="A334:A339" si="36">B333</f>
        <v>85.72</v>
      </c>
      <c r="B334" s="24">
        <f t="shared" si="34"/>
        <v>91.44</v>
      </c>
      <c r="C334" s="24">
        <f t="shared" si="35"/>
        <v>3</v>
      </c>
      <c r="D334" s="24">
        <f t="shared" si="35"/>
        <v>6</v>
      </c>
      <c r="E334" s="24">
        <f t="shared" si="35"/>
        <v>2</v>
      </c>
      <c r="F334" s="24">
        <f t="shared" si="35"/>
        <v>0</v>
      </c>
      <c r="G334" s="24">
        <f t="shared" si="35"/>
        <v>0</v>
      </c>
      <c r="H334" s="24">
        <f t="shared" si="35"/>
        <v>0</v>
      </c>
      <c r="I334" s="24">
        <f t="shared" si="35"/>
        <v>0</v>
      </c>
      <c r="K334">
        <f t="shared" ref="K334:K339" si="37">SUM(C334:I334)</f>
        <v>11</v>
      </c>
    </row>
    <row r="335" spans="1:11" x14ac:dyDescent="0.25">
      <c r="A335" s="24">
        <f t="shared" si="36"/>
        <v>91.44</v>
      </c>
      <c r="B335" s="24">
        <f t="shared" si="34"/>
        <v>97.16</v>
      </c>
      <c r="C335" s="24">
        <f t="shared" si="35"/>
        <v>3</v>
      </c>
      <c r="D335" s="24">
        <f t="shared" si="35"/>
        <v>4</v>
      </c>
      <c r="E335" s="24">
        <f t="shared" si="35"/>
        <v>7</v>
      </c>
      <c r="F335" s="24">
        <f t="shared" si="35"/>
        <v>0</v>
      </c>
      <c r="G335" s="24">
        <f t="shared" si="35"/>
        <v>1</v>
      </c>
      <c r="H335" s="24">
        <f t="shared" si="35"/>
        <v>0</v>
      </c>
      <c r="I335" s="24">
        <f t="shared" si="35"/>
        <v>0</v>
      </c>
      <c r="K335">
        <f t="shared" si="37"/>
        <v>15</v>
      </c>
    </row>
    <row r="336" spans="1:11" x14ac:dyDescent="0.25">
      <c r="A336" s="24">
        <f t="shared" si="36"/>
        <v>97.16</v>
      </c>
      <c r="B336" s="24">
        <f t="shared" si="34"/>
        <v>102.88</v>
      </c>
      <c r="C336" s="24">
        <f t="shared" si="35"/>
        <v>3</v>
      </c>
      <c r="D336" s="24">
        <f t="shared" si="35"/>
        <v>1</v>
      </c>
      <c r="E336" s="24">
        <f t="shared" si="35"/>
        <v>4</v>
      </c>
      <c r="F336" s="24">
        <f t="shared" si="35"/>
        <v>3</v>
      </c>
      <c r="G336" s="24">
        <f t="shared" si="35"/>
        <v>1</v>
      </c>
      <c r="H336" s="24">
        <f t="shared" si="35"/>
        <v>0</v>
      </c>
      <c r="I336" s="24">
        <f t="shared" si="35"/>
        <v>1</v>
      </c>
      <c r="K336">
        <f t="shared" si="37"/>
        <v>13</v>
      </c>
    </row>
    <row r="337" spans="1:11" x14ac:dyDescent="0.25">
      <c r="A337" s="24">
        <f t="shared" si="36"/>
        <v>102.88</v>
      </c>
      <c r="B337" s="24">
        <f t="shared" si="34"/>
        <v>108.6</v>
      </c>
      <c r="C337" s="24">
        <f t="shared" si="35"/>
        <v>1</v>
      </c>
      <c r="D337" s="24">
        <f t="shared" si="35"/>
        <v>1</v>
      </c>
      <c r="E337" s="24">
        <f t="shared" si="35"/>
        <v>1</v>
      </c>
      <c r="F337" s="24">
        <f t="shared" si="35"/>
        <v>0</v>
      </c>
      <c r="G337" s="24">
        <f t="shared" si="35"/>
        <v>0</v>
      </c>
      <c r="H337" s="24">
        <f t="shared" si="35"/>
        <v>0</v>
      </c>
      <c r="I337" s="24">
        <f t="shared" si="35"/>
        <v>3</v>
      </c>
      <c r="K337">
        <f t="shared" si="37"/>
        <v>6</v>
      </c>
    </row>
    <row r="338" spans="1:11" x14ac:dyDescent="0.25">
      <c r="A338" s="24">
        <f t="shared" si="36"/>
        <v>108.6</v>
      </c>
      <c r="B338" s="24">
        <f t="shared" si="34"/>
        <v>114.32</v>
      </c>
      <c r="C338" s="24">
        <f t="shared" si="35"/>
        <v>0</v>
      </c>
      <c r="D338" s="24">
        <f t="shared" si="35"/>
        <v>0</v>
      </c>
      <c r="E338" s="24">
        <f t="shared" si="35"/>
        <v>0</v>
      </c>
      <c r="F338" s="24">
        <f t="shared" si="35"/>
        <v>0</v>
      </c>
      <c r="G338" s="24">
        <f t="shared" si="35"/>
        <v>1</v>
      </c>
      <c r="H338" s="24">
        <f t="shared" si="35"/>
        <v>1</v>
      </c>
      <c r="I338" s="24">
        <f t="shared" si="35"/>
        <v>0</v>
      </c>
      <c r="K338">
        <f t="shared" si="37"/>
        <v>2</v>
      </c>
    </row>
    <row r="339" spans="1:11" x14ac:dyDescent="0.25">
      <c r="A339" s="24">
        <f t="shared" si="36"/>
        <v>114.32</v>
      </c>
      <c r="B339" s="24">
        <f t="shared" si="34"/>
        <v>120.03999999999999</v>
      </c>
      <c r="C339" s="24">
        <f t="shared" si="35"/>
        <v>0</v>
      </c>
      <c r="D339" s="24">
        <f t="shared" si="35"/>
        <v>0</v>
      </c>
      <c r="E339" s="24">
        <f t="shared" si="35"/>
        <v>0</v>
      </c>
      <c r="F339" s="24">
        <f t="shared" si="35"/>
        <v>2</v>
      </c>
      <c r="G339" s="24">
        <f t="shared" si="35"/>
        <v>0</v>
      </c>
      <c r="H339" s="24">
        <f t="shared" si="35"/>
        <v>0</v>
      </c>
      <c r="I339" s="24">
        <f t="shared" si="35"/>
        <v>0</v>
      </c>
      <c r="K339">
        <f t="shared" si="37"/>
        <v>2</v>
      </c>
    </row>
    <row r="341" spans="1:11" x14ac:dyDescent="0.25">
      <c r="C341" s="43">
        <f t="shared" ref="C341:I341" si="38">SUM(C333:C339)</f>
        <v>11</v>
      </c>
      <c r="D341" s="43">
        <f t="shared" si="38"/>
        <v>12</v>
      </c>
      <c r="E341" s="43">
        <f t="shared" si="38"/>
        <v>14</v>
      </c>
      <c r="F341" s="43">
        <f t="shared" si="38"/>
        <v>5</v>
      </c>
      <c r="G341" s="43">
        <f t="shared" si="38"/>
        <v>3</v>
      </c>
      <c r="H341" s="43">
        <f t="shared" si="38"/>
        <v>1</v>
      </c>
      <c r="I341" s="43">
        <f t="shared" si="38"/>
        <v>4</v>
      </c>
    </row>
    <row r="342" spans="1:11" x14ac:dyDescent="0.25">
      <c r="A342" t="s">
        <v>182</v>
      </c>
    </row>
    <row r="344" spans="1:11" x14ac:dyDescent="0.25">
      <c r="A344" t="s">
        <v>179</v>
      </c>
      <c r="C344" t="s">
        <v>181</v>
      </c>
    </row>
    <row r="345" spans="1:11" x14ac:dyDescent="0.25">
      <c r="B345" s="26"/>
      <c r="C345" s="24">
        <f>(C331+C332)/2</f>
        <v>31.07</v>
      </c>
      <c r="D345" s="24">
        <f t="shared" ref="D345:I345" si="39">(D331+D332)/2</f>
        <v>53.215000000000003</v>
      </c>
      <c r="E345" s="24">
        <f t="shared" si="39"/>
        <v>75.360000000000014</v>
      </c>
      <c r="F345" s="24">
        <f t="shared" si="39"/>
        <v>97.5</v>
      </c>
      <c r="G345" s="24">
        <f t="shared" si="39"/>
        <v>119.64</v>
      </c>
      <c r="H345" s="24">
        <f t="shared" si="39"/>
        <v>141.78500000000003</v>
      </c>
      <c r="I345" s="24">
        <f t="shared" si="39"/>
        <v>163.95500000000001</v>
      </c>
      <c r="J345" t="s">
        <v>185</v>
      </c>
      <c r="K345" s="25" t="s">
        <v>186</v>
      </c>
    </row>
    <row r="346" spans="1:11" x14ac:dyDescent="0.25">
      <c r="A346" s="26" t="s">
        <v>180</v>
      </c>
      <c r="B346" s="24">
        <f>(A333+B333)/2</f>
        <v>82.86</v>
      </c>
      <c r="C346" s="24">
        <f t="shared" ref="C346:I352" si="40">COUNTIFS(Прибыль,"&gt;="&amp;$A333,Прибыль,"&lt;"&amp;$B333,Курс,"&gt;="&amp;C$331,Курс,"&lt;"&amp;C$332)</f>
        <v>1</v>
      </c>
      <c r="D346" s="24">
        <f t="shared" si="40"/>
        <v>0</v>
      </c>
      <c r="E346" s="24">
        <f t="shared" si="40"/>
        <v>0</v>
      </c>
      <c r="F346" s="24">
        <f t="shared" si="40"/>
        <v>0</v>
      </c>
      <c r="G346" s="24">
        <f t="shared" si="40"/>
        <v>0</v>
      </c>
      <c r="H346" s="24">
        <f t="shared" si="40"/>
        <v>0</v>
      </c>
      <c r="I346" s="24">
        <f t="shared" si="40"/>
        <v>0</v>
      </c>
      <c r="J346" s="29">
        <f>1/SUM(C346:I346)*SUMPRODUCT(C$345:I$345,C346:I346)</f>
        <v>31.07</v>
      </c>
      <c r="K346" s="29">
        <f>1/SUM(C346:I346)*SUMPRODUCT(C$345:I$345,C$345:I$345,C346:I346)-J346^2</f>
        <v>0</v>
      </c>
    </row>
    <row r="347" spans="1:11" x14ac:dyDescent="0.25">
      <c r="A347" s="26"/>
      <c r="B347" s="24">
        <f t="shared" ref="B347:B351" si="41">(A334+B334)/2</f>
        <v>88.58</v>
      </c>
      <c r="C347" s="24">
        <f t="shared" si="40"/>
        <v>3</v>
      </c>
      <c r="D347" s="24">
        <f t="shared" si="40"/>
        <v>6</v>
      </c>
      <c r="E347" s="24">
        <f t="shared" si="40"/>
        <v>2</v>
      </c>
      <c r="F347" s="24">
        <f t="shared" si="40"/>
        <v>0</v>
      </c>
      <c r="G347" s="24">
        <f t="shared" si="40"/>
        <v>0</v>
      </c>
      <c r="H347" s="24">
        <f t="shared" si="40"/>
        <v>0</v>
      </c>
      <c r="I347" s="24">
        <f t="shared" si="40"/>
        <v>0</v>
      </c>
      <c r="J347" s="29">
        <f t="shared" ref="J347:J352" si="42">1/SUM(C347:I347)*SUMPRODUCT(C$345:I$345,C347:I347)</f>
        <v>51.201818181818183</v>
      </c>
      <c r="K347" s="29">
        <f t="shared" ref="K347:K352" si="43">1/SUM(C347:I347)*SUMPRODUCT(C$345:I$345,C$345:I$345,C347:I347)-J347^2</f>
        <v>218.85665578512453</v>
      </c>
    </row>
    <row r="348" spans="1:11" x14ac:dyDescent="0.25">
      <c r="A348" s="26"/>
      <c r="B348" s="24">
        <f t="shared" si="41"/>
        <v>94.3</v>
      </c>
      <c r="C348" s="24">
        <f t="shared" si="40"/>
        <v>3</v>
      </c>
      <c r="D348" s="24">
        <f t="shared" si="40"/>
        <v>4</v>
      </c>
      <c r="E348" s="24">
        <f t="shared" si="40"/>
        <v>7</v>
      </c>
      <c r="F348" s="24">
        <f t="shared" si="40"/>
        <v>0</v>
      </c>
      <c r="G348" s="24">
        <f t="shared" si="40"/>
        <v>1</v>
      </c>
      <c r="H348" s="24">
        <f t="shared" si="40"/>
        <v>0</v>
      </c>
      <c r="I348" s="24">
        <f t="shared" si="40"/>
        <v>0</v>
      </c>
      <c r="J348" s="29">
        <f t="shared" si="42"/>
        <v>63.548666666666676</v>
      </c>
      <c r="K348" s="29">
        <f t="shared" si="43"/>
        <v>514.30139155555526</v>
      </c>
    </row>
    <row r="349" spans="1:11" x14ac:dyDescent="0.25">
      <c r="A349" s="26"/>
      <c r="B349" s="24">
        <f t="shared" si="41"/>
        <v>100.02</v>
      </c>
      <c r="C349" s="24">
        <f t="shared" si="40"/>
        <v>3</v>
      </c>
      <c r="D349" s="24">
        <f t="shared" si="40"/>
        <v>1</v>
      </c>
      <c r="E349" s="24">
        <f t="shared" si="40"/>
        <v>4</v>
      </c>
      <c r="F349" s="24">
        <f t="shared" si="40"/>
        <v>3</v>
      </c>
      <c r="G349" s="24">
        <f t="shared" si="40"/>
        <v>1</v>
      </c>
      <c r="H349" s="24">
        <f t="shared" si="40"/>
        <v>0</v>
      </c>
      <c r="I349" s="24">
        <f t="shared" si="40"/>
        <v>1</v>
      </c>
      <c r="J349" s="29">
        <f t="shared" si="42"/>
        <v>78.766153846153856</v>
      </c>
      <c r="K349" s="29">
        <f t="shared" si="43"/>
        <v>1346.5169275147937</v>
      </c>
    </row>
    <row r="350" spans="1:11" x14ac:dyDescent="0.25">
      <c r="A350" s="26"/>
      <c r="B350" s="24">
        <f t="shared" si="41"/>
        <v>105.74</v>
      </c>
      <c r="C350" s="24">
        <f t="shared" si="40"/>
        <v>1</v>
      </c>
      <c r="D350" s="24">
        <f t="shared" si="40"/>
        <v>1</v>
      </c>
      <c r="E350" s="24">
        <f t="shared" si="40"/>
        <v>1</v>
      </c>
      <c r="F350" s="24">
        <f t="shared" si="40"/>
        <v>0</v>
      </c>
      <c r="G350" s="24">
        <f t="shared" si="40"/>
        <v>0</v>
      </c>
      <c r="H350" s="24">
        <f t="shared" si="40"/>
        <v>0</v>
      </c>
      <c r="I350" s="24">
        <f t="shared" si="40"/>
        <v>3</v>
      </c>
      <c r="J350" s="29">
        <f t="shared" si="42"/>
        <v>108.58499999999999</v>
      </c>
      <c r="K350" s="29">
        <f t="shared" si="43"/>
        <v>3229.3039083333369</v>
      </c>
    </row>
    <row r="351" spans="1:11" x14ac:dyDescent="0.25">
      <c r="A351" s="26"/>
      <c r="B351" s="24">
        <f t="shared" si="41"/>
        <v>111.46</v>
      </c>
      <c r="C351" s="24">
        <f t="shared" si="40"/>
        <v>0</v>
      </c>
      <c r="D351" s="24">
        <f t="shared" si="40"/>
        <v>0</v>
      </c>
      <c r="E351" s="24">
        <f t="shared" si="40"/>
        <v>0</v>
      </c>
      <c r="F351" s="24">
        <f t="shared" si="40"/>
        <v>0</v>
      </c>
      <c r="G351" s="24">
        <f t="shared" si="40"/>
        <v>1</v>
      </c>
      <c r="H351" s="24">
        <f t="shared" si="40"/>
        <v>1</v>
      </c>
      <c r="I351" s="24">
        <f t="shared" si="40"/>
        <v>0</v>
      </c>
      <c r="J351" s="29">
        <f t="shared" si="42"/>
        <v>130.71250000000001</v>
      </c>
      <c r="K351" s="29">
        <f t="shared" si="43"/>
        <v>122.60025625000344</v>
      </c>
    </row>
    <row r="352" spans="1:11" ht="14.4" thickBot="1" x14ac:dyDescent="0.3">
      <c r="A352" s="26"/>
      <c r="B352" s="24">
        <f>(A339+B339)/2</f>
        <v>117.17999999999999</v>
      </c>
      <c r="C352" s="24">
        <f t="shared" si="40"/>
        <v>0</v>
      </c>
      <c r="D352" s="24">
        <f t="shared" si="40"/>
        <v>0</v>
      </c>
      <c r="E352" s="24">
        <f t="shared" si="40"/>
        <v>0</v>
      </c>
      <c r="F352" s="24">
        <f t="shared" si="40"/>
        <v>2</v>
      </c>
      <c r="G352" s="24">
        <f t="shared" si="40"/>
        <v>0</v>
      </c>
      <c r="H352" s="24">
        <f t="shared" si="40"/>
        <v>0</v>
      </c>
      <c r="I352" s="24">
        <f t="shared" si="40"/>
        <v>0</v>
      </c>
      <c r="J352" s="29">
        <f t="shared" si="42"/>
        <v>97.5</v>
      </c>
      <c r="K352" s="29">
        <f t="shared" si="43"/>
        <v>0</v>
      </c>
    </row>
    <row r="353" spans="1:12" x14ac:dyDescent="0.25">
      <c r="A353" t="s">
        <v>183</v>
      </c>
      <c r="J353" s="44" t="s">
        <v>187</v>
      </c>
      <c r="K353" s="45">
        <f>1/50 * SUMPRODUCT(K333:K339,K346:K352)</f>
        <v>944.95376214324097</v>
      </c>
    </row>
    <row r="354" spans="1:12" x14ac:dyDescent="0.25">
      <c r="A354" t="s">
        <v>184</v>
      </c>
      <c r="J354" s="47" t="s">
        <v>188</v>
      </c>
      <c r="K354" s="48">
        <f>1/50 * SUMPRODUCT(K333:K339,J346:J352)</f>
        <v>73.588300000000018</v>
      </c>
    </row>
    <row r="355" spans="1:12" x14ac:dyDescent="0.25">
      <c r="J355" s="47" t="s">
        <v>189</v>
      </c>
      <c r="K355" s="48">
        <f>1/50 * SUMPRODUCT(K333:K339,J346:J352,J346:J352)-K354^2</f>
        <v>483.98906346675813</v>
      </c>
    </row>
    <row r="356" spans="1:12" ht="14.4" thickBot="1" x14ac:dyDescent="0.3">
      <c r="A356" t="s">
        <v>192</v>
      </c>
      <c r="J356" s="49" t="s">
        <v>191</v>
      </c>
      <c r="K356" s="46">
        <f>K353+K355</f>
        <v>1428.9428256099991</v>
      </c>
      <c r="L356" s="25" t="s">
        <v>190</v>
      </c>
    </row>
    <row r="357" spans="1:12" x14ac:dyDescent="0.25">
      <c r="A357" s="25" t="s">
        <v>193</v>
      </c>
      <c r="B357">
        <f>(50-7)/(7-1) * K355/K353</f>
        <v>3.6706433977376416</v>
      </c>
      <c r="D357" t="s">
        <v>195</v>
      </c>
    </row>
    <row r="358" spans="1:12" x14ac:dyDescent="0.25">
      <c r="A358" t="s">
        <v>194</v>
      </c>
      <c r="B358">
        <f>_xlfn.F.INV.RT(0.05,6,43)</f>
        <v>2.3184980310354315</v>
      </c>
      <c r="D358" t="s">
        <v>196</v>
      </c>
    </row>
    <row r="360" spans="1:12" x14ac:dyDescent="0.25">
      <c r="A360" t="s">
        <v>197</v>
      </c>
    </row>
    <row r="362" spans="1:12" x14ac:dyDescent="0.25">
      <c r="A362" t="s">
        <v>198</v>
      </c>
    </row>
    <row r="365" spans="1:12" x14ac:dyDescent="0.25">
      <c r="B365" s="24"/>
      <c r="C365" s="24">
        <v>31.07</v>
      </c>
      <c r="D365" s="24">
        <v>53.215000000000003</v>
      </c>
      <c r="E365" s="24">
        <v>75.360000000000014</v>
      </c>
      <c r="F365" s="24">
        <v>97.5</v>
      </c>
      <c r="G365" s="24">
        <v>119.64</v>
      </c>
      <c r="H365" s="24">
        <v>141.78500000000003</v>
      </c>
      <c r="I365" s="24">
        <v>163.95500000000001</v>
      </c>
      <c r="J365" s="24" t="s">
        <v>185</v>
      </c>
      <c r="K365" t="s">
        <v>202</v>
      </c>
    </row>
    <row r="366" spans="1:12" x14ac:dyDescent="0.25">
      <c r="B366" s="24">
        <v>82.86</v>
      </c>
      <c r="C366" s="24">
        <v>1</v>
      </c>
      <c r="D366" s="24">
        <v>0</v>
      </c>
      <c r="E366" s="24">
        <v>0</v>
      </c>
      <c r="F366" s="24">
        <v>0</v>
      </c>
      <c r="G366" s="24">
        <v>0</v>
      </c>
      <c r="H366" s="24">
        <v>0</v>
      </c>
      <c r="I366" s="24">
        <v>0</v>
      </c>
      <c r="J366" s="24">
        <v>31.07</v>
      </c>
      <c r="K366">
        <f>SUM(C366:I366)</f>
        <v>1</v>
      </c>
    </row>
    <row r="367" spans="1:12" x14ac:dyDescent="0.25">
      <c r="B367" s="24">
        <v>88.58</v>
      </c>
      <c r="C367" s="24">
        <v>3</v>
      </c>
      <c r="D367" s="24">
        <v>6</v>
      </c>
      <c r="E367" s="24">
        <v>2</v>
      </c>
      <c r="F367" s="24">
        <v>0</v>
      </c>
      <c r="G367" s="24">
        <v>0</v>
      </c>
      <c r="H367" s="24">
        <v>0</v>
      </c>
      <c r="I367" s="24">
        <v>0</v>
      </c>
      <c r="J367" s="24">
        <v>51.201818181818183</v>
      </c>
      <c r="K367">
        <f t="shared" ref="K367:K372" si="44">SUM(C367:I367)</f>
        <v>11</v>
      </c>
    </row>
    <row r="368" spans="1:12" x14ac:dyDescent="0.25">
      <c r="B368" s="24">
        <v>94.3</v>
      </c>
      <c r="C368" s="24">
        <v>3</v>
      </c>
      <c r="D368" s="24">
        <v>4</v>
      </c>
      <c r="E368" s="24">
        <v>7</v>
      </c>
      <c r="F368" s="24">
        <v>0</v>
      </c>
      <c r="G368" s="24">
        <v>1</v>
      </c>
      <c r="H368" s="24">
        <v>0</v>
      </c>
      <c r="I368" s="24">
        <v>0</v>
      </c>
      <c r="J368" s="24">
        <v>63.548666666666676</v>
      </c>
      <c r="K368">
        <f t="shared" si="44"/>
        <v>15</v>
      </c>
    </row>
    <row r="369" spans="1:11" x14ac:dyDescent="0.25">
      <c r="B369" s="24">
        <v>100.02</v>
      </c>
      <c r="C369" s="24">
        <v>3</v>
      </c>
      <c r="D369" s="24">
        <v>1</v>
      </c>
      <c r="E369" s="24">
        <v>4</v>
      </c>
      <c r="F369" s="24">
        <v>3</v>
      </c>
      <c r="G369" s="24">
        <v>1</v>
      </c>
      <c r="H369" s="24">
        <v>0</v>
      </c>
      <c r="I369" s="24">
        <v>1</v>
      </c>
      <c r="J369" s="24">
        <v>78.766153846153856</v>
      </c>
      <c r="K369">
        <f t="shared" si="44"/>
        <v>13</v>
      </c>
    </row>
    <row r="370" spans="1:11" x14ac:dyDescent="0.25">
      <c r="B370" s="24">
        <v>105.74</v>
      </c>
      <c r="C370" s="24">
        <v>1</v>
      </c>
      <c r="D370" s="24">
        <v>1</v>
      </c>
      <c r="E370" s="24">
        <v>1</v>
      </c>
      <c r="F370" s="24">
        <v>0</v>
      </c>
      <c r="G370" s="24">
        <v>0</v>
      </c>
      <c r="H370" s="24">
        <v>0</v>
      </c>
      <c r="I370" s="24">
        <v>3</v>
      </c>
      <c r="J370" s="24">
        <v>108.58499999999999</v>
      </c>
      <c r="K370">
        <f t="shared" si="44"/>
        <v>6</v>
      </c>
    </row>
    <row r="371" spans="1:11" x14ac:dyDescent="0.25">
      <c r="B371" s="24">
        <v>111.46</v>
      </c>
      <c r="C371" s="24">
        <v>0</v>
      </c>
      <c r="D371" s="24">
        <v>0</v>
      </c>
      <c r="E371" s="24">
        <v>0</v>
      </c>
      <c r="F371" s="24">
        <v>0</v>
      </c>
      <c r="G371" s="24">
        <v>1</v>
      </c>
      <c r="H371" s="24">
        <v>1</v>
      </c>
      <c r="I371" s="24">
        <v>0</v>
      </c>
      <c r="J371" s="24">
        <v>130.71250000000001</v>
      </c>
      <c r="K371">
        <f t="shared" si="44"/>
        <v>2</v>
      </c>
    </row>
    <row r="372" spans="1:11" x14ac:dyDescent="0.25">
      <c r="B372" s="24">
        <v>117.17999999999999</v>
      </c>
      <c r="C372" s="24">
        <v>0</v>
      </c>
      <c r="D372" s="24">
        <v>0</v>
      </c>
      <c r="E372" s="24">
        <v>0</v>
      </c>
      <c r="F372" s="24">
        <v>2</v>
      </c>
      <c r="G372" s="24">
        <v>0</v>
      </c>
      <c r="H372" s="24">
        <v>0</v>
      </c>
      <c r="I372" s="24">
        <v>0</v>
      </c>
      <c r="J372" s="24">
        <v>97.5</v>
      </c>
      <c r="K372">
        <f t="shared" si="44"/>
        <v>2</v>
      </c>
    </row>
    <row r="373" spans="1:11" x14ac:dyDescent="0.25">
      <c r="C373">
        <f>SUM(C366:C372)</f>
        <v>11</v>
      </c>
      <c r="D373">
        <f t="shared" ref="D373:I373" si="45">SUM(D366:D372)</f>
        <v>12</v>
      </c>
      <c r="E373">
        <f t="shared" si="45"/>
        <v>14</v>
      </c>
      <c r="F373">
        <f t="shared" si="45"/>
        <v>5</v>
      </c>
      <c r="G373">
        <f t="shared" si="45"/>
        <v>3</v>
      </c>
      <c r="H373">
        <f t="shared" si="45"/>
        <v>1</v>
      </c>
      <c r="I373">
        <f t="shared" si="45"/>
        <v>4</v>
      </c>
    </row>
    <row r="374" spans="1:11" x14ac:dyDescent="0.25">
      <c r="A374" t="s">
        <v>199</v>
      </c>
    </row>
    <row r="375" spans="1:11" x14ac:dyDescent="0.25">
      <c r="A375" t="s">
        <v>212</v>
      </c>
      <c r="B375">
        <v>97.27</v>
      </c>
      <c r="C375" t="s">
        <v>188</v>
      </c>
      <c r="D375">
        <v>73.599999999999994</v>
      </c>
      <c r="E375" t="s">
        <v>209</v>
      </c>
      <c r="F375">
        <f>SQRT(B376)</f>
        <v>7.6092049518987199</v>
      </c>
    </row>
    <row r="376" spans="1:11" x14ac:dyDescent="0.25">
      <c r="A376" t="s">
        <v>213</v>
      </c>
      <c r="B376">
        <v>57.9</v>
      </c>
      <c r="C376" t="s">
        <v>211</v>
      </c>
      <c r="D376">
        <v>1429.48</v>
      </c>
      <c r="E376" t="s">
        <v>210</v>
      </c>
      <c r="F376">
        <f>SQRT(D376)</f>
        <v>37.808464660707926</v>
      </c>
    </row>
    <row r="377" spans="1:11" ht="14.4" thickBot="1" x14ac:dyDescent="0.3">
      <c r="A377" t="s">
        <v>200</v>
      </c>
    </row>
    <row r="378" spans="1:11" ht="14.4" thickBot="1" x14ac:dyDescent="0.3">
      <c r="A378" t="s">
        <v>201</v>
      </c>
      <c r="B378">
        <f>SUMPRODUCT($C$365:$I$365,C366:I366)</f>
        <v>31.07</v>
      </c>
      <c r="C378" t="s">
        <v>203</v>
      </c>
      <c r="D378">
        <f>1/50*SUMPRODUCT(B366:B372,B378:B384)</f>
        <v>7312.9950779999999</v>
      </c>
      <c r="E378" s="50" t="s">
        <v>204</v>
      </c>
      <c r="F378" s="51">
        <f>(D378-B375*D375)/(SQRT(B376)*SQRT(D376))</f>
        <v>0.53502665090557877</v>
      </c>
      <c r="G378" t="s">
        <v>205</v>
      </c>
    </row>
    <row r="379" spans="1:11" x14ac:dyDescent="0.25">
      <c r="B379">
        <f t="shared" ref="B379:B384" si="46">SUMPRODUCT($C$365:$I$365,C367:I367)</f>
        <v>563.22</v>
      </c>
      <c r="E379" t="s">
        <v>206</v>
      </c>
    </row>
    <row r="380" spans="1:11" x14ac:dyDescent="0.25">
      <c r="B380">
        <f t="shared" si="46"/>
        <v>953.23000000000013</v>
      </c>
    </row>
    <row r="381" spans="1:11" x14ac:dyDescent="0.25">
      <c r="B381">
        <f t="shared" si="46"/>
        <v>1023.96</v>
      </c>
    </row>
    <row r="382" spans="1:11" x14ac:dyDescent="0.25">
      <c r="B382">
        <f t="shared" si="46"/>
        <v>651.51</v>
      </c>
    </row>
    <row r="383" spans="1:11" x14ac:dyDescent="0.25">
      <c r="B383">
        <f t="shared" si="46"/>
        <v>261.42500000000001</v>
      </c>
    </row>
    <row r="384" spans="1:11" x14ac:dyDescent="0.25">
      <c r="B384">
        <f t="shared" si="46"/>
        <v>195</v>
      </c>
    </row>
    <row r="385" spans="1:10" x14ac:dyDescent="0.25">
      <c r="A385" t="s">
        <v>207</v>
      </c>
    </row>
    <row r="386" spans="1:10" x14ac:dyDescent="0.25">
      <c r="A386" t="s">
        <v>208</v>
      </c>
    </row>
    <row r="387" spans="1:10" x14ac:dyDescent="0.25">
      <c r="A387" t="s">
        <v>214</v>
      </c>
    </row>
    <row r="388" spans="1:10" ht="14.4" thickBot="1" x14ac:dyDescent="0.3">
      <c r="A388" t="s">
        <v>215</v>
      </c>
    </row>
    <row r="389" spans="1:10" x14ac:dyDescent="0.25">
      <c r="A389" s="44" t="s">
        <v>216</v>
      </c>
      <c r="B389" s="45">
        <f>F378*F376/F375</f>
        <v>2.6584296718480265</v>
      </c>
    </row>
    <row r="390" spans="1:10" ht="14.4" thickBot="1" x14ac:dyDescent="0.3">
      <c r="A390" s="52" t="s">
        <v>217</v>
      </c>
      <c r="B390" s="46">
        <f>F378*F376*(-B375)/F375 +D375</f>
        <v>-184.98545418065751</v>
      </c>
    </row>
    <row r="391" spans="1:10" x14ac:dyDescent="0.25">
      <c r="A391" s="43" t="s">
        <v>218</v>
      </c>
    </row>
    <row r="392" spans="1:10" x14ac:dyDescent="0.25">
      <c r="A392" s="43" t="s">
        <v>219</v>
      </c>
      <c r="G392" s="24" t="s">
        <v>45</v>
      </c>
      <c r="H392" s="24" t="s">
        <v>46</v>
      </c>
      <c r="I392" s="24" t="s">
        <v>47</v>
      </c>
    </row>
    <row r="393" spans="1:10" ht="15" x14ac:dyDescent="0.25">
      <c r="A393" s="43" t="s">
        <v>68</v>
      </c>
      <c r="B393">
        <v>70</v>
      </c>
      <c r="C393">
        <v>97.27</v>
      </c>
      <c r="D393">
        <v>130</v>
      </c>
      <c r="G393" s="22">
        <v>1</v>
      </c>
      <c r="H393" s="22">
        <v>80</v>
      </c>
      <c r="I393" s="22">
        <v>20</v>
      </c>
      <c r="J393">
        <f>$B$389*H393+$B$390</f>
        <v>27.688919567184598</v>
      </c>
    </row>
    <row r="394" spans="1:10" ht="15" x14ac:dyDescent="0.25">
      <c r="A394" s="43" t="s">
        <v>220</v>
      </c>
      <c r="B394">
        <f>$B$389*B393+$B$390</f>
        <v>1.1046228487043379</v>
      </c>
      <c r="C394">
        <f>$B$389*C393+$B$390</f>
        <v>73.599999999999994</v>
      </c>
      <c r="D394">
        <f>$B$389*D393+$B$390</f>
        <v>160.61040315958596</v>
      </c>
      <c r="G394" s="22">
        <v>21</v>
      </c>
      <c r="H394" s="22">
        <v>87</v>
      </c>
      <c r="I394" s="22">
        <v>60</v>
      </c>
      <c r="J394">
        <f t="shared" ref="J394:J442" si="47">$B$389*H394+$B$390</f>
        <v>46.297927270120795</v>
      </c>
    </row>
    <row r="395" spans="1:10" ht="15" x14ac:dyDescent="0.25">
      <c r="G395" s="22">
        <v>8</v>
      </c>
      <c r="H395" s="22">
        <v>88</v>
      </c>
      <c r="I395" s="22">
        <v>50</v>
      </c>
      <c r="J395">
        <f t="shared" si="47"/>
        <v>48.956356941968806</v>
      </c>
    </row>
    <row r="396" spans="1:10" ht="15" x14ac:dyDescent="0.25">
      <c r="G396" s="22">
        <v>29</v>
      </c>
      <c r="H396" s="22">
        <v>88</v>
      </c>
      <c r="I396" s="22">
        <v>40</v>
      </c>
      <c r="J396">
        <f t="shared" si="47"/>
        <v>48.956356941968806</v>
      </c>
    </row>
    <row r="397" spans="1:10" ht="15" x14ac:dyDescent="0.25">
      <c r="G397" s="22">
        <v>24</v>
      </c>
      <c r="H397" s="22">
        <v>89</v>
      </c>
      <c r="I397" s="22">
        <v>25</v>
      </c>
      <c r="J397">
        <f t="shared" si="47"/>
        <v>51.614786613816847</v>
      </c>
    </row>
    <row r="398" spans="1:10" ht="15" x14ac:dyDescent="0.25">
      <c r="G398" s="22">
        <v>10</v>
      </c>
      <c r="H398" s="22">
        <v>90</v>
      </c>
      <c r="I398" s="22">
        <v>35</v>
      </c>
      <c r="J398">
        <f t="shared" si="47"/>
        <v>54.273216285664859</v>
      </c>
    </row>
    <row r="399" spans="1:10" ht="15" x14ac:dyDescent="0.25">
      <c r="G399" s="22">
        <v>15</v>
      </c>
      <c r="H399" s="22">
        <v>90</v>
      </c>
      <c r="I399" s="22">
        <v>65</v>
      </c>
      <c r="J399">
        <f t="shared" si="47"/>
        <v>54.273216285664859</v>
      </c>
    </row>
    <row r="400" spans="1:10" ht="15" x14ac:dyDescent="0.25">
      <c r="G400" s="22">
        <v>18</v>
      </c>
      <c r="H400" s="22">
        <v>90</v>
      </c>
      <c r="I400" s="22">
        <v>50</v>
      </c>
      <c r="J400">
        <f t="shared" si="47"/>
        <v>54.273216285664859</v>
      </c>
    </row>
    <row r="401" spans="7:10" ht="15" x14ac:dyDescent="0.25">
      <c r="G401" s="22">
        <v>20</v>
      </c>
      <c r="H401" s="22">
        <v>90</v>
      </c>
      <c r="I401" s="22">
        <v>50</v>
      </c>
      <c r="J401">
        <f t="shared" si="47"/>
        <v>54.273216285664859</v>
      </c>
    </row>
    <row r="402" spans="7:10" ht="15" x14ac:dyDescent="0.25">
      <c r="G402" s="22">
        <v>25</v>
      </c>
      <c r="H402" s="22">
        <v>90</v>
      </c>
      <c r="I402" s="22">
        <v>85</v>
      </c>
      <c r="J402">
        <f t="shared" si="47"/>
        <v>54.273216285664859</v>
      </c>
    </row>
    <row r="403" spans="7:10" ht="15" x14ac:dyDescent="0.25">
      <c r="G403" s="22">
        <v>34</v>
      </c>
      <c r="H403" s="22">
        <v>90</v>
      </c>
      <c r="I403" s="22">
        <v>60</v>
      </c>
      <c r="J403">
        <f t="shared" si="47"/>
        <v>54.273216285664859</v>
      </c>
    </row>
    <row r="404" spans="7:10" ht="15" x14ac:dyDescent="0.25">
      <c r="G404" s="22">
        <v>43</v>
      </c>
      <c r="H404" s="22">
        <v>90</v>
      </c>
      <c r="I404" s="22">
        <v>55</v>
      </c>
      <c r="J404">
        <f t="shared" si="47"/>
        <v>54.273216285664859</v>
      </c>
    </row>
    <row r="405" spans="7:10" ht="15" x14ac:dyDescent="0.25">
      <c r="G405" s="22">
        <v>9</v>
      </c>
      <c r="H405" s="22">
        <v>92</v>
      </c>
      <c r="I405" s="22">
        <v>30</v>
      </c>
      <c r="J405">
        <f t="shared" si="47"/>
        <v>59.590075629360911</v>
      </c>
    </row>
    <row r="406" spans="7:10" ht="15" x14ac:dyDescent="0.25">
      <c r="G406" s="22">
        <v>11</v>
      </c>
      <c r="H406" s="22">
        <v>92</v>
      </c>
      <c r="I406" s="22">
        <v>70</v>
      </c>
      <c r="J406">
        <f t="shared" si="47"/>
        <v>59.590075629360911</v>
      </c>
    </row>
    <row r="407" spans="7:10" ht="15" x14ac:dyDescent="0.25">
      <c r="G407" s="22">
        <v>31</v>
      </c>
      <c r="H407" s="22">
        <v>92</v>
      </c>
      <c r="I407" s="22">
        <v>75</v>
      </c>
      <c r="J407">
        <f t="shared" si="47"/>
        <v>59.590075629360911</v>
      </c>
    </row>
    <row r="408" spans="7:10" ht="15" x14ac:dyDescent="0.25">
      <c r="G408" s="22">
        <v>35</v>
      </c>
      <c r="H408" s="22">
        <v>92</v>
      </c>
      <c r="I408" s="22">
        <v>70</v>
      </c>
      <c r="J408">
        <f t="shared" si="47"/>
        <v>59.590075629360911</v>
      </c>
    </row>
    <row r="409" spans="7:10" ht="15" x14ac:dyDescent="0.25">
      <c r="G409" s="22">
        <v>4</v>
      </c>
      <c r="H409" s="22">
        <v>94</v>
      </c>
      <c r="I409" s="22">
        <v>35</v>
      </c>
      <c r="J409">
        <f t="shared" si="47"/>
        <v>64.906934973056963</v>
      </c>
    </row>
    <row r="410" spans="7:10" ht="15" x14ac:dyDescent="0.25">
      <c r="G410" s="22">
        <v>14</v>
      </c>
      <c r="H410" s="22">
        <v>95</v>
      </c>
      <c r="I410" s="22">
        <v>70</v>
      </c>
      <c r="J410">
        <f t="shared" si="47"/>
        <v>67.565364644905003</v>
      </c>
    </row>
    <row r="411" spans="7:10" ht="15" x14ac:dyDescent="0.25">
      <c r="G411" s="22">
        <v>16</v>
      </c>
      <c r="H411" s="22">
        <v>95</v>
      </c>
      <c r="I411" s="22">
        <v>80</v>
      </c>
      <c r="J411">
        <f t="shared" si="47"/>
        <v>67.565364644905003</v>
      </c>
    </row>
    <row r="412" spans="7:10" ht="15" x14ac:dyDescent="0.25">
      <c r="G412" s="22">
        <v>36</v>
      </c>
      <c r="H412" s="22">
        <v>95</v>
      </c>
      <c r="I412" s="22">
        <v>85</v>
      </c>
      <c r="J412">
        <f t="shared" si="47"/>
        <v>67.565364644905003</v>
      </c>
    </row>
    <row r="413" spans="7:10" ht="15" x14ac:dyDescent="0.25">
      <c r="G413" s="22">
        <v>38</v>
      </c>
      <c r="H413" s="22">
        <v>95</v>
      </c>
      <c r="I413" s="22">
        <v>120</v>
      </c>
      <c r="J413">
        <f t="shared" si="47"/>
        <v>67.565364644905003</v>
      </c>
    </row>
    <row r="414" spans="7:10" ht="15" x14ac:dyDescent="0.25">
      <c r="G414" s="22">
        <v>42</v>
      </c>
      <c r="H414" s="22">
        <v>95</v>
      </c>
      <c r="I414" s="22">
        <v>20</v>
      </c>
      <c r="J414">
        <f t="shared" si="47"/>
        <v>67.565364644905003</v>
      </c>
    </row>
    <row r="415" spans="7:10" ht="15" x14ac:dyDescent="0.25">
      <c r="G415" s="22">
        <v>48</v>
      </c>
      <c r="H415" s="22">
        <v>95</v>
      </c>
      <c r="I415" s="22">
        <v>50</v>
      </c>
      <c r="J415">
        <f t="shared" si="47"/>
        <v>67.565364644905003</v>
      </c>
    </row>
    <row r="416" spans="7:10" ht="15" x14ac:dyDescent="0.25">
      <c r="G416" s="22">
        <v>30</v>
      </c>
      <c r="H416" s="22">
        <v>96</v>
      </c>
      <c r="I416" s="22">
        <v>50</v>
      </c>
      <c r="J416">
        <f t="shared" si="47"/>
        <v>70.223794316753043</v>
      </c>
    </row>
    <row r="417" spans="7:10" ht="15" x14ac:dyDescent="0.25">
      <c r="G417" s="22">
        <v>19</v>
      </c>
      <c r="H417" s="22">
        <v>97</v>
      </c>
      <c r="I417" s="22">
        <v>60</v>
      </c>
      <c r="J417">
        <f t="shared" si="47"/>
        <v>72.882223988601055</v>
      </c>
    </row>
    <row r="418" spans="7:10" ht="15" x14ac:dyDescent="0.25">
      <c r="G418" s="22">
        <v>26</v>
      </c>
      <c r="H418" s="22">
        <v>97</v>
      </c>
      <c r="I418" s="22">
        <v>75</v>
      </c>
      <c r="J418">
        <f t="shared" si="47"/>
        <v>72.882223988601055</v>
      </c>
    </row>
    <row r="419" spans="7:10" ht="15" x14ac:dyDescent="0.25">
      <c r="G419" s="22">
        <v>40</v>
      </c>
      <c r="H419" s="22">
        <v>97</v>
      </c>
      <c r="I419" s="22">
        <v>50</v>
      </c>
      <c r="J419">
        <f t="shared" si="47"/>
        <v>72.882223988601055</v>
      </c>
    </row>
    <row r="420" spans="7:10" ht="15" x14ac:dyDescent="0.25">
      <c r="G420" s="22">
        <v>13</v>
      </c>
      <c r="H420" s="22">
        <v>98</v>
      </c>
      <c r="I420" s="22">
        <v>100</v>
      </c>
      <c r="J420">
        <f t="shared" si="47"/>
        <v>75.540653660449067</v>
      </c>
    </row>
    <row r="421" spans="7:10" ht="15" x14ac:dyDescent="0.25">
      <c r="G421" s="22">
        <v>23</v>
      </c>
      <c r="H421" s="22">
        <v>98</v>
      </c>
      <c r="I421" s="22">
        <v>40</v>
      </c>
      <c r="J421">
        <f t="shared" si="47"/>
        <v>75.540653660449067</v>
      </c>
    </row>
    <row r="422" spans="7:10" ht="15" x14ac:dyDescent="0.25">
      <c r="G422" s="22">
        <v>49</v>
      </c>
      <c r="H422" s="22">
        <v>98</v>
      </c>
      <c r="I422" s="22">
        <v>70</v>
      </c>
      <c r="J422">
        <f t="shared" si="47"/>
        <v>75.540653660449067</v>
      </c>
    </row>
    <row r="423" spans="7:10" ht="15" x14ac:dyDescent="0.25">
      <c r="G423" s="22">
        <v>39</v>
      </c>
      <c r="H423" s="22">
        <v>99</v>
      </c>
      <c r="I423" s="22">
        <v>160</v>
      </c>
      <c r="J423">
        <f t="shared" si="47"/>
        <v>78.199083332297135</v>
      </c>
    </row>
    <row r="424" spans="7:10" ht="15" x14ac:dyDescent="0.25">
      <c r="G424" s="22">
        <v>3</v>
      </c>
      <c r="H424" s="22">
        <v>100</v>
      </c>
      <c r="I424" s="22">
        <v>80</v>
      </c>
      <c r="J424">
        <f t="shared" si="47"/>
        <v>80.857513004145147</v>
      </c>
    </row>
    <row r="425" spans="7:10" ht="15" x14ac:dyDescent="0.25">
      <c r="G425" s="22">
        <v>7</v>
      </c>
      <c r="H425" s="22">
        <v>100</v>
      </c>
      <c r="I425" s="22">
        <v>40</v>
      </c>
      <c r="J425">
        <f t="shared" si="47"/>
        <v>80.857513004145147</v>
      </c>
    </row>
    <row r="426" spans="7:10" ht="15" x14ac:dyDescent="0.25">
      <c r="G426" s="22">
        <v>22</v>
      </c>
      <c r="H426" s="22">
        <v>100</v>
      </c>
      <c r="I426" s="22">
        <v>90</v>
      </c>
      <c r="J426">
        <f t="shared" si="47"/>
        <v>80.857513004145147</v>
      </c>
    </row>
    <row r="427" spans="7:10" ht="15" x14ac:dyDescent="0.25">
      <c r="G427" s="22">
        <v>12</v>
      </c>
      <c r="H427" s="22">
        <v>101</v>
      </c>
      <c r="I427" s="22">
        <v>120</v>
      </c>
      <c r="J427">
        <f t="shared" si="47"/>
        <v>83.515942675993159</v>
      </c>
    </row>
    <row r="428" spans="7:10" ht="15" x14ac:dyDescent="0.25">
      <c r="G428" s="22">
        <v>44</v>
      </c>
      <c r="H428" s="22">
        <v>101</v>
      </c>
      <c r="I428" s="22">
        <v>70</v>
      </c>
      <c r="J428">
        <f t="shared" si="47"/>
        <v>83.515942675993159</v>
      </c>
    </row>
    <row r="429" spans="7:10" ht="15" x14ac:dyDescent="0.25">
      <c r="G429" s="22">
        <v>47</v>
      </c>
      <c r="H429" s="22">
        <v>101</v>
      </c>
      <c r="I429" s="22">
        <v>60</v>
      </c>
      <c r="J429">
        <f t="shared" si="47"/>
        <v>83.515942675993159</v>
      </c>
    </row>
    <row r="430" spans="7:10" ht="15" x14ac:dyDescent="0.25">
      <c r="G430" s="22">
        <v>28</v>
      </c>
      <c r="H430" s="22">
        <v>102</v>
      </c>
      <c r="I430" s="22">
        <v>100</v>
      </c>
      <c r="J430">
        <f t="shared" si="47"/>
        <v>86.174372347841171</v>
      </c>
    </row>
    <row r="431" spans="7:10" ht="15" x14ac:dyDescent="0.25">
      <c r="G431" s="22">
        <v>32</v>
      </c>
      <c r="H431" s="22">
        <v>102</v>
      </c>
      <c r="I431" s="22">
        <v>25</v>
      </c>
      <c r="J431">
        <f t="shared" si="47"/>
        <v>86.174372347841171</v>
      </c>
    </row>
    <row r="432" spans="7:10" ht="15" x14ac:dyDescent="0.25">
      <c r="G432" s="22">
        <v>41</v>
      </c>
      <c r="H432" s="22">
        <v>102</v>
      </c>
      <c r="I432" s="22">
        <v>80</v>
      </c>
      <c r="J432">
        <f t="shared" si="47"/>
        <v>86.174372347841171</v>
      </c>
    </row>
    <row r="433" spans="1:10" ht="15" x14ac:dyDescent="0.25">
      <c r="G433" s="22">
        <v>45</v>
      </c>
      <c r="H433" s="22">
        <v>104</v>
      </c>
      <c r="I433" s="22">
        <v>80</v>
      </c>
      <c r="J433">
        <f t="shared" si="47"/>
        <v>91.491231691537251</v>
      </c>
    </row>
    <row r="434" spans="1:10" ht="15" x14ac:dyDescent="0.25">
      <c r="G434" s="22">
        <v>2</v>
      </c>
      <c r="H434" s="22">
        <v>105</v>
      </c>
      <c r="I434" s="22">
        <v>50</v>
      </c>
      <c r="J434">
        <f t="shared" si="47"/>
        <v>94.149661363385263</v>
      </c>
    </row>
    <row r="435" spans="1:10" ht="15" x14ac:dyDescent="0.25">
      <c r="G435" s="22">
        <v>6</v>
      </c>
      <c r="H435" s="22">
        <v>108</v>
      </c>
      <c r="I435" s="22">
        <v>40</v>
      </c>
      <c r="J435">
        <f t="shared" si="47"/>
        <v>102.12495037892936</v>
      </c>
    </row>
    <row r="436" spans="1:10" ht="15" x14ac:dyDescent="0.25">
      <c r="G436" s="22">
        <v>27</v>
      </c>
      <c r="H436" s="22">
        <v>108</v>
      </c>
      <c r="I436" s="22">
        <v>175</v>
      </c>
      <c r="J436">
        <f t="shared" si="47"/>
        <v>102.12495037892936</v>
      </c>
    </row>
    <row r="437" spans="1:10" ht="15" x14ac:dyDescent="0.25">
      <c r="G437" s="22">
        <v>37</v>
      </c>
      <c r="H437" s="22">
        <v>108</v>
      </c>
      <c r="I437" s="22">
        <v>170</v>
      </c>
      <c r="J437">
        <f t="shared" si="47"/>
        <v>102.12495037892936</v>
      </c>
    </row>
    <row r="438" spans="1:10" ht="15" x14ac:dyDescent="0.25">
      <c r="G438" s="22">
        <v>50</v>
      </c>
      <c r="H438" s="22">
        <v>108</v>
      </c>
      <c r="I438" s="22">
        <v>160</v>
      </c>
      <c r="J438">
        <f t="shared" si="47"/>
        <v>102.12495037892936</v>
      </c>
    </row>
    <row r="439" spans="1:10" ht="15" x14ac:dyDescent="0.25">
      <c r="G439" s="22">
        <v>17</v>
      </c>
      <c r="H439" s="22">
        <v>109</v>
      </c>
      <c r="I439" s="22">
        <v>150</v>
      </c>
      <c r="J439">
        <f t="shared" si="47"/>
        <v>104.78338005077737</v>
      </c>
    </row>
    <row r="440" spans="1:10" ht="15" x14ac:dyDescent="0.25">
      <c r="G440" s="22">
        <v>5</v>
      </c>
      <c r="H440" s="22">
        <v>112</v>
      </c>
      <c r="I440" s="22">
        <v>115</v>
      </c>
      <c r="J440">
        <f t="shared" si="47"/>
        <v>112.75866906632146</v>
      </c>
    </row>
    <row r="441" spans="1:10" ht="15" x14ac:dyDescent="0.25">
      <c r="G441" s="22">
        <v>33</v>
      </c>
      <c r="H441" s="22">
        <v>115</v>
      </c>
      <c r="I441" s="22">
        <v>95</v>
      </c>
      <c r="J441">
        <f t="shared" si="47"/>
        <v>120.73395808186555</v>
      </c>
    </row>
    <row r="442" spans="1:10" ht="15" x14ac:dyDescent="0.25">
      <c r="G442" s="22">
        <v>46</v>
      </c>
      <c r="H442" s="22">
        <v>120</v>
      </c>
      <c r="I442" s="22">
        <v>100</v>
      </c>
      <c r="J442">
        <f t="shared" si="47"/>
        <v>134.02610644110567</v>
      </c>
    </row>
    <row r="443" spans="1:10" x14ac:dyDescent="0.25">
      <c r="A443" t="s">
        <v>221</v>
      </c>
    </row>
    <row r="444" spans="1:10" x14ac:dyDescent="0.25">
      <c r="A444" t="s">
        <v>222</v>
      </c>
      <c r="B444" t="s">
        <v>224</v>
      </c>
      <c r="D444" t="s">
        <v>227</v>
      </c>
    </row>
    <row r="445" spans="1:10" x14ac:dyDescent="0.25">
      <c r="A445" t="s">
        <v>223</v>
      </c>
      <c r="B445" t="s">
        <v>225</v>
      </c>
    </row>
    <row r="447" spans="1:10" x14ac:dyDescent="0.25">
      <c r="C447" t="s">
        <v>226</v>
      </c>
      <c r="D447" t="s">
        <v>228</v>
      </c>
    </row>
    <row r="448" spans="1:10" x14ac:dyDescent="0.25">
      <c r="C448">
        <f>F378*SQRT(48)/SQRT(1-F378^2)</f>
        <v>4.3875698539317289</v>
      </c>
      <c r="D448">
        <f>_xlfn.T.INV.2T(0.05,48)</f>
        <v>2.0106347576242314</v>
      </c>
    </row>
    <row r="450" spans="1:11" x14ac:dyDescent="0.25">
      <c r="A450" t="s">
        <v>229</v>
      </c>
    </row>
    <row r="452" spans="1:11" x14ac:dyDescent="0.25">
      <c r="A452" t="s">
        <v>230</v>
      </c>
    </row>
    <row r="454" spans="1:11" x14ac:dyDescent="0.25">
      <c r="B454" t="s">
        <v>231</v>
      </c>
      <c r="C454">
        <f>SQRT(K355/K356)</f>
        <v>0.58198306572259118</v>
      </c>
      <c r="D454" s="25" t="s">
        <v>232</v>
      </c>
    </row>
    <row r="456" spans="1:11" x14ac:dyDescent="0.25">
      <c r="A456" t="s">
        <v>233</v>
      </c>
    </row>
    <row r="458" spans="1:11" x14ac:dyDescent="0.25">
      <c r="A458" t="s">
        <v>234</v>
      </c>
      <c r="C458" s="25" t="s">
        <v>235</v>
      </c>
    </row>
    <row r="459" spans="1:11" x14ac:dyDescent="0.25">
      <c r="A459" s="24" t="s">
        <v>45</v>
      </c>
      <c r="B459" s="24" t="s">
        <v>46</v>
      </c>
      <c r="C459" s="24" t="s">
        <v>47</v>
      </c>
      <c r="F459" s="53">
        <v>0.56200000000000006</v>
      </c>
      <c r="J459" s="24"/>
      <c r="K459" s="24"/>
    </row>
    <row r="460" spans="1:11" ht="15" x14ac:dyDescent="0.25">
      <c r="A460" s="22">
        <v>1</v>
      </c>
      <c r="B460" s="22">
        <v>80</v>
      </c>
      <c r="C460" s="22">
        <v>20</v>
      </c>
      <c r="J460" s="24">
        <f>B460*$E$463+$E$465</f>
        <v>25.395999999999987</v>
      </c>
      <c r="K460" s="24">
        <f>C460-J460</f>
        <v>-5.3959999999999866</v>
      </c>
    </row>
    <row r="461" spans="1:11" ht="15" x14ac:dyDescent="0.25">
      <c r="A461" s="22">
        <v>2</v>
      </c>
      <c r="B461" s="22">
        <v>105</v>
      </c>
      <c r="C461" s="22">
        <v>50</v>
      </c>
      <c r="D461" t="s">
        <v>236</v>
      </c>
      <c r="J461" s="24">
        <f t="shared" ref="J461:J509" si="48">B461*$E$463+$E$465</f>
        <v>94.895999999999987</v>
      </c>
      <c r="K461" s="24">
        <f t="shared" ref="K461:K509" si="49">C461-J461</f>
        <v>-44.895999999999987</v>
      </c>
    </row>
    <row r="462" spans="1:11" ht="15" x14ac:dyDescent="0.25">
      <c r="A462" s="22">
        <v>3</v>
      </c>
      <c r="B462" s="22">
        <v>100</v>
      </c>
      <c r="C462" s="22">
        <v>80</v>
      </c>
      <c r="J462" s="24">
        <f t="shared" si="48"/>
        <v>80.996000000000009</v>
      </c>
      <c r="K462" s="24">
        <f t="shared" si="49"/>
        <v>-0.99600000000000932</v>
      </c>
    </row>
    <row r="463" spans="1:11" ht="15" x14ac:dyDescent="0.25">
      <c r="A463" s="22">
        <v>4</v>
      </c>
      <c r="B463" s="22">
        <v>94</v>
      </c>
      <c r="C463" s="22">
        <v>35</v>
      </c>
      <c r="E463" s="54">
        <v>2.78</v>
      </c>
      <c r="J463" s="24">
        <f t="shared" si="48"/>
        <v>64.316000000000003</v>
      </c>
      <c r="K463" s="24">
        <f t="shared" si="49"/>
        <v>-29.316000000000003</v>
      </c>
    </row>
    <row r="464" spans="1:11" ht="15" x14ac:dyDescent="0.25">
      <c r="A464" s="22">
        <v>5</v>
      </c>
      <c r="B464" s="22">
        <v>112</v>
      </c>
      <c r="C464" s="22">
        <v>115</v>
      </c>
      <c r="J464" s="24">
        <f t="shared" si="48"/>
        <v>114.35599999999997</v>
      </c>
      <c r="K464" s="24">
        <f t="shared" si="49"/>
        <v>0.64400000000003388</v>
      </c>
    </row>
    <row r="465" spans="1:11" ht="15" x14ac:dyDescent="0.25">
      <c r="A465" s="22">
        <v>6</v>
      </c>
      <c r="B465" s="22">
        <v>108</v>
      </c>
      <c r="C465" s="22">
        <v>40</v>
      </c>
      <c r="E465" s="54">
        <v>-197.00399999999999</v>
      </c>
      <c r="J465" s="24">
        <f t="shared" si="48"/>
        <v>103.23599999999996</v>
      </c>
      <c r="K465" s="24">
        <f t="shared" si="49"/>
        <v>-63.235999999999962</v>
      </c>
    </row>
    <row r="466" spans="1:11" ht="15" x14ac:dyDescent="0.25">
      <c r="A466" s="22">
        <v>7</v>
      </c>
      <c r="B466" s="22">
        <v>100</v>
      </c>
      <c r="C466" s="22">
        <v>40</v>
      </c>
      <c r="J466" s="24">
        <f t="shared" si="48"/>
        <v>80.996000000000009</v>
      </c>
      <c r="K466" s="24">
        <f t="shared" si="49"/>
        <v>-40.996000000000009</v>
      </c>
    </row>
    <row r="467" spans="1:11" ht="15" x14ac:dyDescent="0.25">
      <c r="A467" s="22">
        <v>8</v>
      </c>
      <c r="B467" s="22">
        <v>88</v>
      </c>
      <c r="C467" s="22">
        <v>50</v>
      </c>
      <c r="D467" s="25" t="s">
        <v>237</v>
      </c>
      <c r="J467" s="24">
        <f t="shared" si="48"/>
        <v>47.635999999999996</v>
      </c>
      <c r="K467" s="24">
        <f t="shared" si="49"/>
        <v>2.3640000000000043</v>
      </c>
    </row>
    <row r="468" spans="1:11" ht="15" x14ac:dyDescent="0.25">
      <c r="A468" s="22">
        <v>9</v>
      </c>
      <c r="B468" s="22">
        <v>92</v>
      </c>
      <c r="C468" s="22">
        <v>30</v>
      </c>
      <c r="J468" s="24">
        <f t="shared" si="48"/>
        <v>58.756</v>
      </c>
      <c r="K468" s="24">
        <f t="shared" si="49"/>
        <v>-28.756</v>
      </c>
    </row>
    <row r="469" spans="1:11" ht="15" x14ac:dyDescent="0.25">
      <c r="A469" s="22">
        <v>10</v>
      </c>
      <c r="B469" s="22">
        <v>90</v>
      </c>
      <c r="C469" s="22">
        <v>35</v>
      </c>
      <c r="D469" t="s">
        <v>238</v>
      </c>
      <c r="J469" s="24">
        <f t="shared" si="48"/>
        <v>53.195999999999998</v>
      </c>
      <c r="K469" s="24">
        <f t="shared" si="49"/>
        <v>-18.195999999999998</v>
      </c>
    </row>
    <row r="470" spans="1:11" ht="15" x14ac:dyDescent="0.25">
      <c r="A470" s="22">
        <v>11</v>
      </c>
      <c r="B470" s="22">
        <v>92</v>
      </c>
      <c r="C470" s="22">
        <v>70</v>
      </c>
      <c r="J470" s="24">
        <f t="shared" si="48"/>
        <v>58.756</v>
      </c>
      <c r="K470" s="24">
        <f t="shared" si="49"/>
        <v>11.244</v>
      </c>
    </row>
    <row r="471" spans="1:11" ht="15" x14ac:dyDescent="0.25">
      <c r="A471" s="22">
        <v>12</v>
      </c>
      <c r="B471" s="22">
        <v>101</v>
      </c>
      <c r="C471" s="22">
        <v>120</v>
      </c>
      <c r="J471" s="24">
        <f t="shared" si="48"/>
        <v>83.775999999999982</v>
      </c>
      <c r="K471" s="24">
        <f t="shared" si="49"/>
        <v>36.224000000000018</v>
      </c>
    </row>
    <row r="472" spans="1:11" ht="15" x14ac:dyDescent="0.25">
      <c r="A472" s="22">
        <v>13</v>
      </c>
      <c r="B472" s="22">
        <v>98</v>
      </c>
      <c r="C472" s="22">
        <v>100</v>
      </c>
      <c r="D472" t="s">
        <v>239</v>
      </c>
      <c r="J472" s="24">
        <f t="shared" si="48"/>
        <v>75.436000000000007</v>
      </c>
      <c r="K472" s="24">
        <f t="shared" si="49"/>
        <v>24.563999999999993</v>
      </c>
    </row>
    <row r="473" spans="1:11" ht="15" x14ac:dyDescent="0.25">
      <c r="A473" s="22">
        <v>14</v>
      </c>
      <c r="B473" s="22">
        <v>95</v>
      </c>
      <c r="C473" s="22">
        <v>70</v>
      </c>
      <c r="D473" t="s">
        <v>240</v>
      </c>
      <c r="J473" s="24">
        <f t="shared" si="48"/>
        <v>67.095999999999975</v>
      </c>
      <c r="K473" s="24">
        <f t="shared" si="49"/>
        <v>2.9040000000000248</v>
      </c>
    </row>
    <row r="474" spans="1:11" ht="15" x14ac:dyDescent="0.25">
      <c r="A474" s="22">
        <v>15</v>
      </c>
      <c r="B474" s="22">
        <v>90</v>
      </c>
      <c r="C474" s="22">
        <v>65</v>
      </c>
      <c r="J474" s="24">
        <f t="shared" si="48"/>
        <v>53.195999999999998</v>
      </c>
      <c r="K474" s="24">
        <f t="shared" si="49"/>
        <v>11.804000000000002</v>
      </c>
    </row>
    <row r="475" spans="1:11" ht="15" x14ac:dyDescent="0.25">
      <c r="A475" s="22">
        <v>16</v>
      </c>
      <c r="B475" s="22">
        <v>95</v>
      </c>
      <c r="C475" s="22">
        <v>80</v>
      </c>
      <c r="G475" t="s">
        <v>243</v>
      </c>
      <c r="J475" s="24">
        <f t="shared" si="48"/>
        <v>67.095999999999975</v>
      </c>
      <c r="K475" s="24">
        <f t="shared" si="49"/>
        <v>12.904000000000025</v>
      </c>
    </row>
    <row r="476" spans="1:11" ht="15" x14ac:dyDescent="0.25">
      <c r="A476" s="22">
        <v>17</v>
      </c>
      <c r="B476" s="22">
        <v>109</v>
      </c>
      <c r="C476" s="22">
        <v>150</v>
      </c>
      <c r="J476" s="24">
        <f t="shared" si="48"/>
        <v>106.01599999999999</v>
      </c>
      <c r="K476" s="24">
        <f t="shared" si="49"/>
        <v>43.984000000000009</v>
      </c>
    </row>
    <row r="477" spans="1:11" ht="15" x14ac:dyDescent="0.25">
      <c r="A477" s="22">
        <v>18</v>
      </c>
      <c r="B477" s="22">
        <v>90</v>
      </c>
      <c r="C477" s="22">
        <v>50</v>
      </c>
      <c r="D477" t="s">
        <v>241</v>
      </c>
      <c r="J477" s="24">
        <f t="shared" si="48"/>
        <v>53.195999999999998</v>
      </c>
      <c r="K477" s="24">
        <f t="shared" si="49"/>
        <v>-3.195999999999998</v>
      </c>
    </row>
    <row r="478" spans="1:11" ht="15" x14ac:dyDescent="0.25">
      <c r="A478" s="22">
        <v>19</v>
      </c>
      <c r="B478" s="22">
        <v>97</v>
      </c>
      <c r="C478" s="22">
        <v>60</v>
      </c>
      <c r="D478" t="s">
        <v>242</v>
      </c>
      <c r="J478" s="24">
        <f t="shared" si="48"/>
        <v>72.655999999999977</v>
      </c>
      <c r="K478" s="24">
        <f t="shared" si="49"/>
        <v>-12.655999999999977</v>
      </c>
    </row>
    <row r="479" spans="1:11" ht="15" x14ac:dyDescent="0.25">
      <c r="A479" s="22">
        <v>20</v>
      </c>
      <c r="B479" s="22">
        <v>90</v>
      </c>
      <c r="C479" s="22">
        <v>50</v>
      </c>
      <c r="J479" s="24">
        <f t="shared" si="48"/>
        <v>53.195999999999998</v>
      </c>
      <c r="K479" s="24">
        <f t="shared" si="49"/>
        <v>-3.195999999999998</v>
      </c>
    </row>
    <row r="480" spans="1:11" ht="15" x14ac:dyDescent="0.25">
      <c r="A480" s="22">
        <v>21</v>
      </c>
      <c r="B480" s="22">
        <v>87</v>
      </c>
      <c r="C480" s="22">
        <v>60</v>
      </c>
      <c r="J480" s="24">
        <f t="shared" si="48"/>
        <v>44.855999999999995</v>
      </c>
      <c r="K480" s="24">
        <f t="shared" si="49"/>
        <v>15.144000000000005</v>
      </c>
    </row>
    <row r="481" spans="1:11" ht="15" x14ac:dyDescent="0.25">
      <c r="A481" s="22">
        <v>22</v>
      </c>
      <c r="B481" s="22">
        <v>100</v>
      </c>
      <c r="C481" s="22">
        <v>90</v>
      </c>
      <c r="J481" s="24">
        <f t="shared" si="48"/>
        <v>80.996000000000009</v>
      </c>
      <c r="K481" s="24">
        <f t="shared" si="49"/>
        <v>9.0039999999999907</v>
      </c>
    </row>
    <row r="482" spans="1:11" ht="15" x14ac:dyDescent="0.25">
      <c r="A482" s="22">
        <v>23</v>
      </c>
      <c r="B482" s="22">
        <v>98</v>
      </c>
      <c r="C482" s="22">
        <v>40</v>
      </c>
      <c r="D482" t="s">
        <v>244</v>
      </c>
      <c r="J482" s="24">
        <f t="shared" si="48"/>
        <v>75.436000000000007</v>
      </c>
      <c r="K482" s="24">
        <f t="shared" si="49"/>
        <v>-35.436000000000007</v>
      </c>
    </row>
    <row r="483" spans="1:11" ht="15" x14ac:dyDescent="0.25">
      <c r="A483" s="22">
        <v>24</v>
      </c>
      <c r="B483" s="22">
        <v>89</v>
      </c>
      <c r="C483" s="22">
        <v>25</v>
      </c>
      <c r="D483" t="s">
        <v>245</v>
      </c>
      <c r="J483" s="24">
        <f t="shared" si="48"/>
        <v>50.415999999999997</v>
      </c>
      <c r="K483" s="24">
        <f t="shared" si="49"/>
        <v>-25.415999999999997</v>
      </c>
    </row>
    <row r="484" spans="1:11" ht="15" x14ac:dyDescent="0.25">
      <c r="A484" s="22">
        <v>25</v>
      </c>
      <c r="B484" s="22">
        <v>90</v>
      </c>
      <c r="C484" s="22">
        <v>85</v>
      </c>
      <c r="J484" s="24">
        <f t="shared" si="48"/>
        <v>53.195999999999998</v>
      </c>
      <c r="K484" s="24">
        <f t="shared" si="49"/>
        <v>31.804000000000002</v>
      </c>
    </row>
    <row r="485" spans="1:11" ht="15" x14ac:dyDescent="0.25">
      <c r="A485" s="22">
        <v>26</v>
      </c>
      <c r="B485" s="22">
        <v>97</v>
      </c>
      <c r="C485" s="22">
        <v>75</v>
      </c>
      <c r="D485" t="s">
        <v>247</v>
      </c>
      <c r="E485">
        <f>_xlfn.F.INV.RT(0.05,1,48)</f>
        <v>4.0426521285666537</v>
      </c>
      <c r="J485" s="24">
        <f t="shared" si="48"/>
        <v>72.655999999999977</v>
      </c>
      <c r="K485" s="24">
        <f t="shared" si="49"/>
        <v>2.3440000000000225</v>
      </c>
    </row>
    <row r="486" spans="1:11" ht="15" x14ac:dyDescent="0.25">
      <c r="A486" s="22">
        <v>27</v>
      </c>
      <c r="B486" s="22">
        <v>108</v>
      </c>
      <c r="C486" s="22">
        <v>175</v>
      </c>
      <c r="J486" s="24">
        <f t="shared" si="48"/>
        <v>103.23599999999996</v>
      </c>
      <c r="K486" s="24">
        <f t="shared" si="49"/>
        <v>71.764000000000038</v>
      </c>
    </row>
    <row r="487" spans="1:11" ht="15" x14ac:dyDescent="0.25">
      <c r="A487" s="22">
        <v>28</v>
      </c>
      <c r="B487" s="22">
        <v>102</v>
      </c>
      <c r="C487" s="22">
        <v>100</v>
      </c>
      <c r="D487" t="s">
        <v>248</v>
      </c>
      <c r="J487" s="24">
        <f t="shared" si="48"/>
        <v>86.556000000000012</v>
      </c>
      <c r="K487" s="24">
        <f t="shared" si="49"/>
        <v>13.443999999999988</v>
      </c>
    </row>
    <row r="488" spans="1:11" ht="15" x14ac:dyDescent="0.25">
      <c r="A488" s="22">
        <v>29</v>
      </c>
      <c r="B488" s="22">
        <v>88</v>
      </c>
      <c r="C488" s="22">
        <v>40</v>
      </c>
      <c r="D488" t="s">
        <v>246</v>
      </c>
      <c r="J488" s="24">
        <f t="shared" si="48"/>
        <v>47.635999999999996</v>
      </c>
      <c r="K488" s="24">
        <f t="shared" si="49"/>
        <v>-7.6359999999999957</v>
      </c>
    </row>
    <row r="489" spans="1:11" ht="15" x14ac:dyDescent="0.25">
      <c r="A489" s="22">
        <v>30</v>
      </c>
      <c r="B489" s="22">
        <v>96</v>
      </c>
      <c r="C489" s="22">
        <v>50</v>
      </c>
      <c r="J489" s="24">
        <f t="shared" si="48"/>
        <v>69.876000000000005</v>
      </c>
      <c r="K489" s="24">
        <f t="shared" si="49"/>
        <v>-19.876000000000005</v>
      </c>
    </row>
    <row r="490" spans="1:11" ht="15" x14ac:dyDescent="0.25">
      <c r="A490" s="22">
        <v>31</v>
      </c>
      <c r="B490" s="22">
        <v>92</v>
      </c>
      <c r="C490" s="22">
        <v>75</v>
      </c>
      <c r="D490" t="s">
        <v>249</v>
      </c>
      <c r="J490" s="24">
        <f t="shared" si="48"/>
        <v>58.756</v>
      </c>
      <c r="K490" s="24">
        <f t="shared" si="49"/>
        <v>16.244</v>
      </c>
    </row>
    <row r="491" spans="1:11" ht="15" x14ac:dyDescent="0.25">
      <c r="A491" s="22">
        <v>32</v>
      </c>
      <c r="B491" s="22">
        <v>102</v>
      </c>
      <c r="C491" s="22">
        <v>25</v>
      </c>
      <c r="J491" s="24">
        <f t="shared" si="48"/>
        <v>86.556000000000012</v>
      </c>
      <c r="K491" s="24">
        <f t="shared" si="49"/>
        <v>-61.556000000000012</v>
      </c>
    </row>
    <row r="492" spans="1:11" ht="15" x14ac:dyDescent="0.25">
      <c r="A492" s="22">
        <v>33</v>
      </c>
      <c r="B492" s="22">
        <v>115</v>
      </c>
      <c r="C492" s="22">
        <v>95</v>
      </c>
      <c r="F492" s="55">
        <v>1063.58</v>
      </c>
      <c r="J492" s="24">
        <f t="shared" si="48"/>
        <v>122.696</v>
      </c>
      <c r="K492" s="24">
        <f t="shared" si="49"/>
        <v>-27.695999999999998</v>
      </c>
    </row>
    <row r="493" spans="1:11" ht="15" x14ac:dyDescent="0.25">
      <c r="A493" s="22">
        <v>34</v>
      </c>
      <c r="B493" s="22">
        <v>90</v>
      </c>
      <c r="C493" s="22">
        <v>60</v>
      </c>
      <c r="J493" s="24">
        <f t="shared" si="48"/>
        <v>53.195999999999998</v>
      </c>
      <c r="K493" s="24">
        <f t="shared" si="49"/>
        <v>6.804000000000002</v>
      </c>
    </row>
    <row r="494" spans="1:11" ht="15" x14ac:dyDescent="0.25">
      <c r="A494" s="22">
        <v>35</v>
      </c>
      <c r="B494" s="22">
        <v>92</v>
      </c>
      <c r="C494" s="22">
        <v>70</v>
      </c>
      <c r="E494" s="54">
        <v>32.51</v>
      </c>
      <c r="F494" t="s">
        <v>250</v>
      </c>
      <c r="J494" s="24">
        <f t="shared" si="48"/>
        <v>58.756</v>
      </c>
      <c r="K494" s="24">
        <f t="shared" si="49"/>
        <v>11.244</v>
      </c>
    </row>
    <row r="495" spans="1:11" ht="15" x14ac:dyDescent="0.25">
      <c r="A495" s="22">
        <v>36</v>
      </c>
      <c r="B495" s="22">
        <v>95</v>
      </c>
      <c r="C495" s="22">
        <v>85</v>
      </c>
      <c r="J495" s="24">
        <f t="shared" si="48"/>
        <v>67.095999999999975</v>
      </c>
      <c r="K495" s="24">
        <f t="shared" si="49"/>
        <v>17.904000000000025</v>
      </c>
    </row>
    <row r="496" spans="1:11" ht="15" x14ac:dyDescent="0.25">
      <c r="A496" s="22">
        <v>37</v>
      </c>
      <c r="B496" s="22">
        <v>108</v>
      </c>
      <c r="C496" s="22">
        <v>170</v>
      </c>
      <c r="D496" t="s">
        <v>251</v>
      </c>
      <c r="J496" s="24">
        <f t="shared" si="48"/>
        <v>103.23599999999996</v>
      </c>
      <c r="K496" s="24">
        <f t="shared" si="49"/>
        <v>66.764000000000038</v>
      </c>
    </row>
    <row r="497" spans="1:11" ht="15" x14ac:dyDescent="0.25">
      <c r="A497" s="22">
        <v>38</v>
      </c>
      <c r="B497" s="22">
        <v>95</v>
      </c>
      <c r="C497" s="22">
        <v>120</v>
      </c>
      <c r="J497" s="24">
        <f t="shared" si="48"/>
        <v>67.095999999999975</v>
      </c>
      <c r="K497" s="24">
        <f t="shared" si="49"/>
        <v>52.904000000000025</v>
      </c>
    </row>
    <row r="498" spans="1:11" ht="15" x14ac:dyDescent="0.25">
      <c r="A498" s="22">
        <v>39</v>
      </c>
      <c r="B498" s="22">
        <v>99</v>
      </c>
      <c r="C498" s="22">
        <v>160</v>
      </c>
      <c r="E498" s="54">
        <v>0.59</v>
      </c>
      <c r="J498" s="24">
        <f t="shared" si="48"/>
        <v>78.21599999999998</v>
      </c>
      <c r="K498" s="24">
        <f t="shared" si="49"/>
        <v>81.78400000000002</v>
      </c>
    </row>
    <row r="499" spans="1:11" ht="15" x14ac:dyDescent="0.25">
      <c r="A499" s="22">
        <v>40</v>
      </c>
      <c r="B499" s="22">
        <v>97</v>
      </c>
      <c r="C499" s="22">
        <v>50</v>
      </c>
      <c r="J499" s="24">
        <f t="shared" si="48"/>
        <v>72.655999999999977</v>
      </c>
      <c r="K499" s="24">
        <f t="shared" si="49"/>
        <v>-22.655999999999977</v>
      </c>
    </row>
    <row r="500" spans="1:11" ht="15" x14ac:dyDescent="0.25">
      <c r="A500" s="22">
        <v>41</v>
      </c>
      <c r="B500" s="22">
        <v>102</v>
      </c>
      <c r="C500" s="22">
        <v>80</v>
      </c>
      <c r="D500" t="s">
        <v>252</v>
      </c>
      <c r="J500" s="24">
        <f t="shared" si="48"/>
        <v>86.556000000000012</v>
      </c>
      <c r="K500" s="24">
        <f t="shared" si="49"/>
        <v>-6.5560000000000116</v>
      </c>
    </row>
    <row r="501" spans="1:11" ht="15" x14ac:dyDescent="0.25">
      <c r="A501" s="22">
        <v>42</v>
      </c>
      <c r="B501" s="22">
        <v>95</v>
      </c>
      <c r="C501" s="22">
        <v>20</v>
      </c>
      <c r="E501">
        <f>E465+E463*100</f>
        <v>80.996000000000009</v>
      </c>
      <c r="J501" s="24">
        <f t="shared" si="48"/>
        <v>67.095999999999975</v>
      </c>
      <c r="K501" s="24">
        <f t="shared" si="49"/>
        <v>-47.095999999999975</v>
      </c>
    </row>
    <row r="502" spans="1:11" ht="15" x14ac:dyDescent="0.25">
      <c r="A502" s="22">
        <v>43</v>
      </c>
      <c r="B502" s="22">
        <v>90</v>
      </c>
      <c r="C502" s="22">
        <v>55</v>
      </c>
      <c r="J502" s="24">
        <f t="shared" si="48"/>
        <v>53.195999999999998</v>
      </c>
      <c r="K502" s="24">
        <f t="shared" si="49"/>
        <v>1.804000000000002</v>
      </c>
    </row>
    <row r="503" spans="1:11" ht="15" x14ac:dyDescent="0.25">
      <c r="A503" s="22">
        <v>44</v>
      </c>
      <c r="B503" s="22">
        <v>101</v>
      </c>
      <c r="C503" s="22">
        <v>70</v>
      </c>
      <c r="D503" t="s">
        <v>253</v>
      </c>
      <c r="J503" s="24">
        <f t="shared" si="48"/>
        <v>83.775999999999982</v>
      </c>
      <c r="K503" s="24">
        <f t="shared" si="49"/>
        <v>-13.775999999999982</v>
      </c>
    </row>
    <row r="504" spans="1:11" ht="15" x14ac:dyDescent="0.25">
      <c r="A504" s="22">
        <v>45</v>
      </c>
      <c r="B504" s="22">
        <v>104</v>
      </c>
      <c r="C504" s="22">
        <v>80</v>
      </c>
      <c r="D504" t="s">
        <v>254</v>
      </c>
      <c r="J504" s="24">
        <f t="shared" si="48"/>
        <v>92.116000000000014</v>
      </c>
      <c r="K504" s="24">
        <f t="shared" si="49"/>
        <v>-12.116000000000014</v>
      </c>
    </row>
    <row r="505" spans="1:11" ht="15" x14ac:dyDescent="0.25">
      <c r="A505" s="22">
        <v>46</v>
      </c>
      <c r="B505" s="22">
        <v>120</v>
      </c>
      <c r="C505" s="22">
        <v>100</v>
      </c>
      <c r="J505" s="24">
        <f t="shared" si="48"/>
        <v>136.59599999999998</v>
      </c>
      <c r="K505" s="24">
        <f t="shared" si="49"/>
        <v>-36.595999999999975</v>
      </c>
    </row>
    <row r="506" spans="1:11" ht="15" x14ac:dyDescent="0.25">
      <c r="A506" s="22">
        <v>47</v>
      </c>
      <c r="B506" s="22">
        <v>101</v>
      </c>
      <c r="C506" s="22">
        <v>60</v>
      </c>
      <c r="E506">
        <f>_xlfn.T.INV.2T(1-0.95,48)</f>
        <v>2.0106347576242314</v>
      </c>
      <c r="J506" s="24">
        <f t="shared" si="48"/>
        <v>83.775999999999982</v>
      </c>
      <c r="K506" s="24">
        <f t="shared" si="49"/>
        <v>-23.775999999999982</v>
      </c>
    </row>
    <row r="507" spans="1:11" ht="15" x14ac:dyDescent="0.25">
      <c r="A507" s="22">
        <v>48</v>
      </c>
      <c r="B507" s="22">
        <v>95</v>
      </c>
      <c r="C507" s="22">
        <v>50</v>
      </c>
      <c r="J507" s="24">
        <f t="shared" si="48"/>
        <v>67.095999999999975</v>
      </c>
      <c r="K507" s="24">
        <f t="shared" si="49"/>
        <v>-17.095999999999975</v>
      </c>
    </row>
    <row r="508" spans="1:11" ht="15" x14ac:dyDescent="0.25">
      <c r="A508" s="22">
        <v>49</v>
      </c>
      <c r="B508" s="22">
        <v>98</v>
      </c>
      <c r="C508" s="22">
        <v>70</v>
      </c>
      <c r="D508" t="s">
        <v>255</v>
      </c>
      <c r="J508" s="24">
        <f t="shared" si="48"/>
        <v>75.436000000000007</v>
      </c>
      <c r="K508" s="24">
        <f t="shared" si="49"/>
        <v>-5.436000000000007</v>
      </c>
    </row>
    <row r="509" spans="1:11" ht="15" x14ac:dyDescent="0.25">
      <c r="A509" s="22">
        <v>50</v>
      </c>
      <c r="B509" s="22">
        <v>108</v>
      </c>
      <c r="C509" s="22">
        <v>160</v>
      </c>
      <c r="J509" s="24">
        <f t="shared" si="48"/>
        <v>103.23599999999996</v>
      </c>
      <c r="K509" s="24">
        <f t="shared" si="49"/>
        <v>56.764000000000038</v>
      </c>
    </row>
    <row r="510" spans="1:11" x14ac:dyDescent="0.25">
      <c r="F510">
        <v>32.97</v>
      </c>
      <c r="J510">
        <f>AVERAGE(J460:J509)</f>
        <v>74.32399999999997</v>
      </c>
      <c r="K510">
        <f>AVERAGE(K460:K509)</f>
        <v>-0.22399999999999068</v>
      </c>
    </row>
    <row r="511" spans="1:11" x14ac:dyDescent="0.25">
      <c r="J511" s="24">
        <f>_xlfn.VAR.P(J460:J509)</f>
        <v>471.43240000000446</v>
      </c>
      <c r="K511" s="24">
        <f>_xlfn.VAR.P(K460:K509)</f>
        <v>1021.0360000000005</v>
      </c>
    </row>
    <row r="512" spans="1:11" x14ac:dyDescent="0.25">
      <c r="D512" t="s">
        <v>256</v>
      </c>
    </row>
    <row r="515" spans="4:9" x14ac:dyDescent="0.25">
      <c r="D515">
        <v>14.48</v>
      </c>
      <c r="E515" s="25" t="s">
        <v>258</v>
      </c>
      <c r="F515">
        <v>147.06</v>
      </c>
    </row>
    <row r="517" spans="4:9" x14ac:dyDescent="0.25">
      <c r="D517" t="s">
        <v>257</v>
      </c>
    </row>
    <row r="520" spans="4:9" x14ac:dyDescent="0.25">
      <c r="D520">
        <v>1.59</v>
      </c>
      <c r="E520" s="25" t="s">
        <v>259</v>
      </c>
      <c r="F520">
        <v>3.97</v>
      </c>
      <c r="G520">
        <v>-313.26</v>
      </c>
      <c r="H520" s="25" t="s">
        <v>260</v>
      </c>
      <c r="I520">
        <v>-80.75</v>
      </c>
    </row>
    <row r="522" spans="4:9" x14ac:dyDescent="0.25">
      <c r="D522" t="s">
        <v>261</v>
      </c>
    </row>
    <row r="523" spans="4:9" x14ac:dyDescent="0.25">
      <c r="D523" s="56">
        <f t="array" ref="D523:E527">LINEST(C460:C509,B460:B509,1,1)</f>
        <v>2.7777049180327866</v>
      </c>
      <c r="E523" s="56">
        <v>-197.00399999999999</v>
      </c>
    </row>
    <row r="524" spans="4:9" x14ac:dyDescent="0.25">
      <c r="D524" s="24">
        <v>0.59052042397938376</v>
      </c>
      <c r="E524" s="24">
        <v>57.819036524654607</v>
      </c>
    </row>
    <row r="525" spans="4:9" x14ac:dyDescent="0.25">
      <c r="D525" s="24">
        <v>0.31551751457171034</v>
      </c>
      <c r="E525" s="24">
        <v>32.612556354373901</v>
      </c>
    </row>
    <row r="526" spans="4:9" x14ac:dyDescent="0.25">
      <c r="D526" s="24">
        <v>22.125972573229205</v>
      </c>
      <c r="E526" s="24">
        <v>48</v>
      </c>
    </row>
    <row r="527" spans="4:9" x14ac:dyDescent="0.25">
      <c r="D527" s="24">
        <v>23532.716065573717</v>
      </c>
      <c r="E527" s="24">
        <v>51051.783934426239</v>
      </c>
    </row>
    <row r="531" spans="3:3" x14ac:dyDescent="0.25">
      <c r="C531" s="57"/>
    </row>
  </sheetData>
  <sortState ref="G393:I442">
    <sortCondition ref="H393"/>
  </sortState>
  <mergeCells count="6">
    <mergeCell ref="D4:D8"/>
    <mergeCell ref="E4:E8"/>
    <mergeCell ref="F4:F8"/>
    <mergeCell ref="A4:A8"/>
    <mergeCell ref="B4:B8"/>
    <mergeCell ref="C4:C8"/>
  </mergeCells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workbookViewId="0">
      <selection activeCell="R11" sqref="R11"/>
    </sheetView>
  </sheetViews>
  <sheetFormatPr defaultRowHeight="13.8" x14ac:dyDescent="0.25"/>
  <cols>
    <col min="2" max="3" width="10.8984375" bestFit="1" customWidth="1"/>
  </cols>
  <sheetData>
    <row r="1" spans="1:21" x14ac:dyDescent="0.25">
      <c r="B1" t="s">
        <v>263</v>
      </c>
    </row>
    <row r="2" spans="1:21" x14ac:dyDescent="0.25">
      <c r="B2" t="s">
        <v>264</v>
      </c>
      <c r="C2">
        <v>630360016</v>
      </c>
    </row>
    <row r="3" spans="1:21" x14ac:dyDescent="0.25">
      <c r="B3" t="s">
        <v>265</v>
      </c>
      <c r="C3">
        <f>2^31 - 1</f>
        <v>2147483647</v>
      </c>
    </row>
    <row r="4" spans="1:21" x14ac:dyDescent="0.25">
      <c r="P4" s="26"/>
      <c r="Q4" s="26">
        <v>0</v>
      </c>
      <c r="R4" s="26">
        <v>1</v>
      </c>
      <c r="S4" s="26">
        <v>2</v>
      </c>
      <c r="T4" s="26">
        <v>3</v>
      </c>
      <c r="U4" s="26">
        <v>4</v>
      </c>
    </row>
    <row r="5" spans="1:21" x14ac:dyDescent="0.25">
      <c r="A5">
        <v>1</v>
      </c>
      <c r="B5">
        <f>C2</f>
        <v>630360016</v>
      </c>
      <c r="C5">
        <f>MOD(B5*$C$2,$C$3)</f>
        <v>1549035330</v>
      </c>
      <c r="D5">
        <f t="shared" ref="D5:E5" si="0">MOD(C5*$C$2,$C$3)</f>
        <v>264620950</v>
      </c>
      <c r="E5">
        <f t="shared" si="0"/>
        <v>1832828689</v>
      </c>
      <c r="F5">
        <f>B5/$C$3</f>
        <v>0.29353425665457467</v>
      </c>
      <c r="G5">
        <f t="shared" ref="G5:I5" si="1">C5/$C$3</f>
        <v>0.72132578618886223</v>
      </c>
      <c r="H5">
        <f t="shared" si="1"/>
        <v>0.12322373228297742</v>
      </c>
      <c r="I5">
        <f t="shared" si="1"/>
        <v>0.8534773671317275</v>
      </c>
      <c r="J5">
        <f>IF(F5&lt;0.5,0,1)</f>
        <v>0</v>
      </c>
      <c r="K5">
        <f t="shared" ref="K5:M5" si="2">IF(G5&lt;0.5,0,1)</f>
        <v>1</v>
      </c>
      <c r="L5">
        <f t="shared" si="2"/>
        <v>0</v>
      </c>
      <c r="M5">
        <f t="shared" si="2"/>
        <v>1</v>
      </c>
      <c r="N5">
        <f>J5+K5+L5+M5</f>
        <v>2</v>
      </c>
      <c r="P5" s="26"/>
      <c r="Q5" s="26">
        <f>_xlfn.BINOM.DIST(Q4,4,0.5,0)</f>
        <v>6.25E-2</v>
      </c>
      <c r="R5" s="26">
        <f t="shared" ref="R5:U5" si="3">_xlfn.BINOM.DIST(R4,4,0.5,0)</f>
        <v>0.24999999999999994</v>
      </c>
      <c r="S5" s="26">
        <f t="shared" si="3"/>
        <v>0.375</v>
      </c>
      <c r="T5" s="26">
        <f t="shared" si="3"/>
        <v>0.25</v>
      </c>
      <c r="U5" s="26">
        <f t="shared" si="3"/>
        <v>6.25E-2</v>
      </c>
    </row>
    <row r="6" spans="1:21" x14ac:dyDescent="0.25">
      <c r="A6">
        <v>2</v>
      </c>
      <c r="B6">
        <f>MOD(E5*$C$2,$C$3)</f>
        <v>1719691190</v>
      </c>
      <c r="C6">
        <f>MOD(B6*$C$2,$C$3)</f>
        <v>283620147</v>
      </c>
      <c r="D6">
        <f t="shared" ref="D6:E6" si="4">MOD(C6*$C$2,$C$3)</f>
        <v>47043205</v>
      </c>
      <c r="E6">
        <f t="shared" si="4"/>
        <v>451666856</v>
      </c>
      <c r="F6">
        <f t="shared" ref="F6:F69" si="5">B6/$C$3</f>
        <v>0.80079361368007662</v>
      </c>
      <c r="G6">
        <f t="shared" ref="G6:G69" si="6">C6/$C$3</f>
        <v>0.13207092281993055</v>
      </c>
      <c r="H6">
        <f t="shared" ref="H6:H69" si="7">D6/$C$3</f>
        <v>2.1906199409582744E-2</v>
      </c>
      <c r="I6">
        <f t="shared" ref="I6:I69" si="8">E6/$C$3</f>
        <v>0.21032376969713892</v>
      </c>
      <c r="J6">
        <f t="shared" ref="J6:J25" si="9">IF(F6&lt;0.5,0,1)</f>
        <v>1</v>
      </c>
      <c r="K6">
        <f t="shared" ref="K6:K25" si="10">IF(G6&lt;0.5,0,1)</f>
        <v>0</v>
      </c>
      <c r="L6">
        <f t="shared" ref="L6:L25" si="11">IF(H6&lt;0.5,0,1)</f>
        <v>0</v>
      </c>
      <c r="M6">
        <f t="shared" ref="M6:M25" si="12">IF(I6&lt;0.5,0,1)</f>
        <v>0</v>
      </c>
      <c r="N6">
        <f t="shared" ref="N6:N69" si="13">J6+K6+L6+M6</f>
        <v>1</v>
      </c>
      <c r="P6" s="26"/>
      <c r="Q6" s="26">
        <f>COUNTIF($N$5:$N$104,"="&amp;Q4)</f>
        <v>8</v>
      </c>
      <c r="R6" s="26">
        <f t="shared" ref="R6:U6" si="14">COUNTIF($N$5:$N$104,"="&amp;R4)</f>
        <v>27</v>
      </c>
      <c r="S6" s="26">
        <f t="shared" si="14"/>
        <v>30</v>
      </c>
      <c r="T6" s="26">
        <f t="shared" si="14"/>
        <v>31</v>
      </c>
      <c r="U6" s="26">
        <f t="shared" si="14"/>
        <v>4</v>
      </c>
    </row>
    <row r="7" spans="1:21" x14ac:dyDescent="0.25">
      <c r="A7">
        <v>3</v>
      </c>
      <c r="B7">
        <f t="shared" ref="B7:B12" si="15">MOD(E6*$C$2,$C$3)</f>
        <v>1785565678</v>
      </c>
      <c r="C7">
        <f t="shared" ref="C7:E12" si="16">MOD(B7*$C$2,$C$3)</f>
        <v>2146735509</v>
      </c>
      <c r="D7">
        <f t="shared" si="16"/>
        <v>1864649211</v>
      </c>
      <c r="E7">
        <f t="shared" si="16"/>
        <v>155529652</v>
      </c>
      <c r="F7">
        <f t="shared" si="5"/>
        <v>0.83146881257717908</v>
      </c>
      <c r="G7">
        <f t="shared" si="6"/>
        <v>0.99965162109567396</v>
      </c>
      <c r="H7">
        <f t="shared" si="7"/>
        <v>0.86829495237595167</v>
      </c>
      <c r="I7">
        <f t="shared" si="8"/>
        <v>7.2424137998569824E-2</v>
      </c>
      <c r="J7">
        <f t="shared" si="9"/>
        <v>1</v>
      </c>
      <c r="K7">
        <f t="shared" si="10"/>
        <v>1</v>
      </c>
      <c r="L7">
        <f t="shared" si="11"/>
        <v>1</v>
      </c>
      <c r="M7">
        <f t="shared" si="12"/>
        <v>0</v>
      </c>
      <c r="N7">
        <f t="shared" si="13"/>
        <v>3</v>
      </c>
      <c r="P7" s="26"/>
      <c r="Q7" s="26">
        <f>Q6/100</f>
        <v>0.08</v>
      </c>
      <c r="R7" s="26">
        <f t="shared" ref="R7:U7" si="17">R6/100</f>
        <v>0.27</v>
      </c>
      <c r="S7" s="26">
        <f t="shared" si="17"/>
        <v>0.3</v>
      </c>
      <c r="T7" s="26">
        <f t="shared" si="17"/>
        <v>0.31</v>
      </c>
      <c r="U7" s="26">
        <f t="shared" si="17"/>
        <v>0.04</v>
      </c>
    </row>
    <row r="8" spans="1:21" x14ac:dyDescent="0.25">
      <c r="A8">
        <v>4</v>
      </c>
      <c r="B8">
        <f t="shared" si="15"/>
        <v>1691282272</v>
      </c>
      <c r="C8">
        <f t="shared" si="16"/>
        <v>1083577604</v>
      </c>
      <c r="D8">
        <f t="shared" si="16"/>
        <v>1111720138</v>
      </c>
      <c r="E8">
        <f t="shared" si="16"/>
        <v>678070408</v>
      </c>
      <c r="F8">
        <f t="shared" si="5"/>
        <v>0.78756468034701643</v>
      </c>
      <c r="G8">
        <f t="shared" si="6"/>
        <v>0.50458014221143921</v>
      </c>
      <c r="H8">
        <f t="shared" si="7"/>
        <v>0.51768503082808337</v>
      </c>
      <c r="I8">
        <f t="shared" si="8"/>
        <v>0.31575113922159709</v>
      </c>
      <c r="J8">
        <f t="shared" si="9"/>
        <v>1</v>
      </c>
      <c r="K8">
        <f t="shared" si="10"/>
        <v>1</v>
      </c>
      <c r="L8">
        <f t="shared" si="11"/>
        <v>1</v>
      </c>
      <c r="M8">
        <f t="shared" si="12"/>
        <v>0</v>
      </c>
      <c r="N8">
        <f t="shared" si="13"/>
        <v>3</v>
      </c>
    </row>
    <row r="9" spans="1:21" x14ac:dyDescent="0.25">
      <c r="A9">
        <v>5</v>
      </c>
      <c r="B9">
        <f t="shared" si="15"/>
        <v>368817757</v>
      </c>
      <c r="C9">
        <f t="shared" si="16"/>
        <v>304948134</v>
      </c>
      <c r="D9">
        <f t="shared" si="16"/>
        <v>1786469363</v>
      </c>
      <c r="E9">
        <f t="shared" si="16"/>
        <v>1083140292</v>
      </c>
      <c r="F9">
        <f t="shared" si="5"/>
        <v>0.17174415158654757</v>
      </c>
      <c r="G9">
        <f t="shared" si="6"/>
        <v>0.14200254070665805</v>
      </c>
      <c r="H9">
        <f t="shared" si="7"/>
        <v>0.83188962369779573</v>
      </c>
      <c r="I9">
        <f t="shared" si="8"/>
        <v>0.50437650294246916</v>
      </c>
      <c r="J9">
        <f t="shared" si="9"/>
        <v>0</v>
      </c>
      <c r="K9">
        <f t="shared" si="10"/>
        <v>0</v>
      </c>
      <c r="L9">
        <f t="shared" si="11"/>
        <v>1</v>
      </c>
      <c r="M9">
        <f t="shared" si="12"/>
        <v>1</v>
      </c>
      <c r="N9">
        <f t="shared" si="13"/>
        <v>2</v>
      </c>
    </row>
    <row r="10" spans="1:21" x14ac:dyDescent="0.25">
      <c r="A10">
        <v>6</v>
      </c>
      <c r="B10">
        <f t="shared" si="15"/>
        <v>998233948</v>
      </c>
      <c r="C10">
        <f t="shared" si="16"/>
        <v>1918865459</v>
      </c>
      <c r="D10">
        <f t="shared" si="16"/>
        <v>274242570</v>
      </c>
      <c r="E10">
        <f t="shared" si="16"/>
        <v>1992843684</v>
      </c>
      <c r="F10">
        <f t="shared" si="5"/>
        <v>0.46483890547642431</v>
      </c>
      <c r="G10">
        <f t="shared" si="6"/>
        <v>0.89354136022438357</v>
      </c>
      <c r="H10">
        <f t="shared" si="7"/>
        <v>0.12770414824024967</v>
      </c>
      <c r="I10">
        <f t="shared" si="8"/>
        <v>0.92799015572666665</v>
      </c>
      <c r="J10">
        <f t="shared" si="9"/>
        <v>0</v>
      </c>
      <c r="K10">
        <f t="shared" si="10"/>
        <v>1</v>
      </c>
      <c r="L10">
        <f t="shared" si="11"/>
        <v>0</v>
      </c>
      <c r="M10">
        <f t="shared" si="12"/>
        <v>1</v>
      </c>
      <c r="N10">
        <f t="shared" si="13"/>
        <v>2</v>
      </c>
    </row>
    <row r="11" spans="1:21" x14ac:dyDescent="0.25">
      <c r="A11">
        <v>7</v>
      </c>
      <c r="B11">
        <f t="shared" si="15"/>
        <v>884127697</v>
      </c>
      <c r="C11">
        <f t="shared" si="16"/>
        <v>701402534</v>
      </c>
      <c r="D11">
        <f t="shared" si="16"/>
        <v>930558439</v>
      </c>
      <c r="E11">
        <f t="shared" si="16"/>
        <v>1429163963</v>
      </c>
      <c r="F11">
        <f t="shared" si="5"/>
        <v>0.41170404172116148</v>
      </c>
      <c r="G11">
        <f t="shared" si="6"/>
        <v>0.3266160070554428</v>
      </c>
      <c r="H11">
        <f t="shared" si="7"/>
        <v>0.43332504082160306</v>
      </c>
      <c r="I11">
        <f t="shared" si="8"/>
        <v>0.66550633109431079</v>
      </c>
      <c r="J11">
        <f t="shared" si="9"/>
        <v>0</v>
      </c>
      <c r="K11">
        <f t="shared" si="10"/>
        <v>0</v>
      </c>
      <c r="L11">
        <f t="shared" si="11"/>
        <v>0</v>
      </c>
      <c r="M11">
        <f t="shared" si="12"/>
        <v>1</v>
      </c>
      <c r="N11">
        <f t="shared" si="13"/>
        <v>1</v>
      </c>
    </row>
    <row r="12" spans="1:21" x14ac:dyDescent="0.25">
      <c r="A12">
        <v>8</v>
      </c>
      <c r="B12">
        <f t="shared" si="15"/>
        <v>1109628517</v>
      </c>
      <c r="C12">
        <f t="shared" si="16"/>
        <v>1933407549</v>
      </c>
      <c r="D12">
        <f t="shared" si="16"/>
        <v>1516248387</v>
      </c>
      <c r="E12">
        <f t="shared" si="16"/>
        <v>390289787</v>
      </c>
      <c r="F12">
        <f t="shared" si="5"/>
        <v>0.51671104390020994</v>
      </c>
      <c r="G12">
        <f t="shared" si="6"/>
        <v>0.90031304857708194</v>
      </c>
      <c r="H12">
        <f t="shared" si="7"/>
        <v>0.70605817609748722</v>
      </c>
      <c r="I12">
        <f t="shared" si="8"/>
        <v>0.18174284472211397</v>
      </c>
      <c r="J12">
        <f t="shared" si="9"/>
        <v>1</v>
      </c>
      <c r="K12">
        <f t="shared" si="10"/>
        <v>1</v>
      </c>
      <c r="L12">
        <f t="shared" si="11"/>
        <v>1</v>
      </c>
      <c r="M12">
        <f t="shared" si="12"/>
        <v>0</v>
      </c>
      <c r="N12">
        <f t="shared" si="13"/>
        <v>3</v>
      </c>
    </row>
    <row r="13" spans="1:21" x14ac:dyDescent="0.25">
      <c r="A13">
        <v>9</v>
      </c>
      <c r="B13">
        <f t="shared" ref="B13:B76" si="18">MOD(E12*$C$2,$C$3)</f>
        <v>1088596574</v>
      </c>
      <c r="C13">
        <f t="shared" ref="C13:E13" si="19">MOD(B13*$C$2,$C$3)</f>
        <v>313117474</v>
      </c>
      <c r="D13">
        <f t="shared" si="19"/>
        <v>2096262096</v>
      </c>
      <c r="E13">
        <f t="shared" si="19"/>
        <v>220161344</v>
      </c>
      <c r="F13">
        <f t="shared" si="5"/>
        <v>0.50691728224368637</v>
      </c>
      <c r="G13">
        <f t="shared" si="6"/>
        <v>0.1458066860892841</v>
      </c>
      <c r="H13">
        <f t="shared" si="7"/>
        <v>0.97614810661233409</v>
      </c>
      <c r="I13">
        <f t="shared" si="8"/>
        <v>0.1025206149101819</v>
      </c>
      <c r="J13">
        <f t="shared" si="9"/>
        <v>1</v>
      </c>
      <c r="K13">
        <f t="shared" si="10"/>
        <v>0</v>
      </c>
      <c r="L13">
        <f t="shared" si="11"/>
        <v>1</v>
      </c>
      <c r="M13">
        <f t="shared" si="12"/>
        <v>0</v>
      </c>
      <c r="N13">
        <f t="shared" si="13"/>
        <v>2</v>
      </c>
    </row>
    <row r="14" spans="1:21" x14ac:dyDescent="0.25">
      <c r="A14">
        <v>10</v>
      </c>
      <c r="B14">
        <f t="shared" si="18"/>
        <v>977345792</v>
      </c>
      <c r="C14">
        <f t="shared" ref="C14:E14" si="20">MOD(B14*$C$2,$C$3)</f>
        <v>1179390582</v>
      </c>
      <c r="D14">
        <f t="shared" si="20"/>
        <v>1702473905</v>
      </c>
      <c r="E14">
        <f t="shared" si="20"/>
        <v>382221964</v>
      </c>
      <c r="F14">
        <f t="shared" si="5"/>
        <v>0.45511209985945006</v>
      </c>
      <c r="G14">
        <f t="shared" si="6"/>
        <v>0.54919653690848336</v>
      </c>
      <c r="H14">
        <f t="shared" si="7"/>
        <v>0.79277619057929893</v>
      </c>
      <c r="I14">
        <f t="shared" si="8"/>
        <v>0.17798597187641355</v>
      </c>
      <c r="J14">
        <f t="shared" si="9"/>
        <v>0</v>
      </c>
      <c r="K14">
        <f t="shared" si="10"/>
        <v>1</v>
      </c>
      <c r="L14">
        <f t="shared" si="11"/>
        <v>1</v>
      </c>
      <c r="M14">
        <f t="shared" si="12"/>
        <v>0</v>
      </c>
      <c r="N14">
        <f t="shared" si="13"/>
        <v>2</v>
      </c>
    </row>
    <row r="15" spans="1:21" x14ac:dyDescent="0.25">
      <c r="A15">
        <v>11</v>
      </c>
      <c r="B15">
        <f t="shared" si="18"/>
        <v>171351144</v>
      </c>
      <c r="C15">
        <f t="shared" ref="C15:E15" si="21">MOD(B15*$C$2,$C$3)</f>
        <v>1462331094</v>
      </c>
      <c r="D15">
        <f t="shared" si="21"/>
        <v>1417684846</v>
      </c>
      <c r="E15">
        <f t="shared" si="21"/>
        <v>947180219</v>
      </c>
      <c r="F15">
        <f t="shared" si="5"/>
        <v>7.9791594333849664E-2</v>
      </c>
      <c r="G15">
        <f t="shared" si="6"/>
        <v>0.68095098001926713</v>
      </c>
      <c r="H15">
        <f t="shared" si="7"/>
        <v>0.66016095069244551</v>
      </c>
      <c r="I15">
        <f t="shared" si="8"/>
        <v>0.44106516029735338</v>
      </c>
      <c r="J15">
        <f t="shared" si="9"/>
        <v>0</v>
      </c>
      <c r="K15">
        <f t="shared" si="10"/>
        <v>1</v>
      </c>
      <c r="L15">
        <f t="shared" si="11"/>
        <v>1</v>
      </c>
      <c r="M15">
        <f t="shared" si="12"/>
        <v>0</v>
      </c>
      <c r="N15">
        <f t="shared" si="13"/>
        <v>2</v>
      </c>
    </row>
    <row r="16" spans="1:21" x14ac:dyDescent="0.25">
      <c r="A16">
        <v>12</v>
      </c>
      <c r="B16">
        <f t="shared" si="18"/>
        <v>1078213393</v>
      </c>
      <c r="C16">
        <f t="shared" ref="C16:E16" si="22">MOD(B16*$C$2,$C$3)</f>
        <v>1780826134</v>
      </c>
      <c r="D16">
        <f t="shared" si="22"/>
        <v>1019474851</v>
      </c>
      <c r="E16">
        <f t="shared" si="22"/>
        <v>1216159208</v>
      </c>
      <c r="F16">
        <f t="shared" si="5"/>
        <v>0.50208223681062569</v>
      </c>
      <c r="G16">
        <f t="shared" si="6"/>
        <v>0.82926179041585968</v>
      </c>
      <c r="H16">
        <f t="shared" si="7"/>
        <v>0.47472997171558906</v>
      </c>
      <c r="I16">
        <f t="shared" si="8"/>
        <v>0.56631826263215312</v>
      </c>
      <c r="J16">
        <f t="shared" si="9"/>
        <v>1</v>
      </c>
      <c r="K16">
        <f t="shared" si="10"/>
        <v>1</v>
      </c>
      <c r="L16">
        <f t="shared" si="11"/>
        <v>0</v>
      </c>
      <c r="M16">
        <f t="shared" si="12"/>
        <v>1</v>
      </c>
      <c r="N16">
        <f t="shared" si="13"/>
        <v>3</v>
      </c>
    </row>
    <row r="17" spans="1:14" x14ac:dyDescent="0.25">
      <c r="A17">
        <v>13</v>
      </c>
      <c r="B17">
        <f t="shared" si="18"/>
        <v>201640645</v>
      </c>
      <c r="C17">
        <f t="shared" ref="C17:E17" si="23">MOD(B17*$C$2,$C$3)</f>
        <v>1806944228</v>
      </c>
      <c r="D17">
        <f t="shared" si="23"/>
        <v>1679878174</v>
      </c>
      <c r="E17">
        <f t="shared" si="23"/>
        <v>161779039</v>
      </c>
      <c r="F17">
        <f t="shared" si="5"/>
        <v>9.3896242367986701E-2</v>
      </c>
      <c r="G17">
        <f t="shared" si="6"/>
        <v>0.84142397569558769</v>
      </c>
      <c r="H17">
        <f t="shared" si="7"/>
        <v>0.78225423338927991</v>
      </c>
      <c r="I17">
        <f t="shared" si="8"/>
        <v>7.5334235595229185E-2</v>
      </c>
      <c r="J17">
        <f t="shared" si="9"/>
        <v>0</v>
      </c>
      <c r="K17">
        <f t="shared" si="10"/>
        <v>1</v>
      </c>
      <c r="L17">
        <f t="shared" si="11"/>
        <v>1</v>
      </c>
      <c r="M17">
        <f t="shared" si="12"/>
        <v>0</v>
      </c>
      <c r="N17">
        <f t="shared" si="13"/>
        <v>2</v>
      </c>
    </row>
    <row r="18" spans="1:14" x14ac:dyDescent="0.25">
      <c r="A18">
        <v>14</v>
      </c>
      <c r="B18">
        <f t="shared" si="18"/>
        <v>2051182841</v>
      </c>
      <c r="C18">
        <f t="shared" ref="C18:E18" si="24">MOD(B18*$C$2,$C$3)</f>
        <v>1064193166</v>
      </c>
      <c r="D18">
        <f t="shared" si="24"/>
        <v>1972868285</v>
      </c>
      <c r="E18">
        <f t="shared" si="24"/>
        <v>1105654697</v>
      </c>
      <c r="F18">
        <f t="shared" si="5"/>
        <v>0.95515644268838518</v>
      </c>
      <c r="G18">
        <f t="shared" si="6"/>
        <v>0.49555355985441879</v>
      </c>
      <c r="H18">
        <f t="shared" si="7"/>
        <v>0.91868838570950939</v>
      </c>
      <c r="I18">
        <f t="shared" si="8"/>
        <v>0.51486058976261906</v>
      </c>
      <c r="J18">
        <f t="shared" si="9"/>
        <v>1</v>
      </c>
      <c r="K18">
        <f t="shared" si="10"/>
        <v>0</v>
      </c>
      <c r="L18">
        <f t="shared" si="11"/>
        <v>1</v>
      </c>
      <c r="M18">
        <f t="shared" si="12"/>
        <v>1</v>
      </c>
      <c r="N18">
        <f t="shared" si="13"/>
        <v>3</v>
      </c>
    </row>
    <row r="19" spans="1:14" x14ac:dyDescent="0.25">
      <c r="A19">
        <v>15</v>
      </c>
      <c r="B19">
        <f t="shared" si="18"/>
        <v>1289636937</v>
      </c>
      <c r="C19">
        <f t="shared" ref="C19:E19" si="25">MOD(B19*$C$2,$C$3)</f>
        <v>1409989547</v>
      </c>
      <c r="D19">
        <f t="shared" si="25"/>
        <v>1222703017</v>
      </c>
      <c r="E19">
        <f t="shared" si="25"/>
        <v>438947333</v>
      </c>
      <c r="F19">
        <f t="shared" si="5"/>
        <v>0.60053399652267525</v>
      </c>
      <c r="G19">
        <f t="shared" si="6"/>
        <v>0.65657754785221889</v>
      </c>
      <c r="H19">
        <f t="shared" si="7"/>
        <v>0.56936546115640807</v>
      </c>
      <c r="I19">
        <f t="shared" si="8"/>
        <v>0.20440078024026043</v>
      </c>
      <c r="J19">
        <f t="shared" si="9"/>
        <v>1</v>
      </c>
      <c r="K19">
        <f t="shared" si="10"/>
        <v>1</v>
      </c>
      <c r="L19">
        <f t="shared" si="11"/>
        <v>1</v>
      </c>
      <c r="M19">
        <f t="shared" si="12"/>
        <v>0</v>
      </c>
      <c r="N19">
        <f t="shared" si="13"/>
        <v>3</v>
      </c>
    </row>
    <row r="20" spans="1:14" x14ac:dyDescent="0.25">
      <c r="A20">
        <v>16</v>
      </c>
      <c r="B20">
        <f t="shared" si="18"/>
        <v>220467199</v>
      </c>
      <c r="C20">
        <f t="shared" ref="C20:E20" si="26">MOD(B20*$C$2,$C$3)</f>
        <v>805695459</v>
      </c>
      <c r="D20">
        <f t="shared" si="26"/>
        <v>1390562961</v>
      </c>
      <c r="E20">
        <f t="shared" si="26"/>
        <v>190093769</v>
      </c>
      <c r="F20">
        <f t="shared" si="5"/>
        <v>0.10266303974327773</v>
      </c>
      <c r="G20">
        <f t="shared" si="6"/>
        <v>0.37518118479064722</v>
      </c>
      <c r="H20">
        <f t="shared" si="7"/>
        <v>0.64753133880325187</v>
      </c>
      <c r="I20">
        <f t="shared" si="8"/>
        <v>8.8519309222940032E-2</v>
      </c>
      <c r="J20">
        <f t="shared" si="9"/>
        <v>0</v>
      </c>
      <c r="K20">
        <f t="shared" si="10"/>
        <v>0</v>
      </c>
      <c r="L20">
        <f t="shared" si="11"/>
        <v>1</v>
      </c>
      <c r="M20">
        <f t="shared" si="12"/>
        <v>0</v>
      </c>
      <c r="N20">
        <f t="shared" si="13"/>
        <v>1</v>
      </c>
    </row>
    <row r="21" spans="1:14" x14ac:dyDescent="0.25">
      <c r="A21">
        <v>17</v>
      </c>
      <c r="B21">
        <f t="shared" si="18"/>
        <v>382426953</v>
      </c>
      <c r="C21">
        <f t="shared" ref="C21:E21" si="27">MOD(B21*$C$2,$C$3)</f>
        <v>802147315</v>
      </c>
      <c r="D21">
        <f t="shared" si="27"/>
        <v>1795270451</v>
      </c>
      <c r="E21">
        <f t="shared" si="27"/>
        <v>704821313</v>
      </c>
      <c r="F21">
        <f t="shared" si="5"/>
        <v>0.17808142731808194</v>
      </c>
      <c r="G21">
        <f t="shared" si="6"/>
        <v>0.3735289514872846</v>
      </c>
      <c r="H21">
        <f t="shared" si="7"/>
        <v>0.8359879496674929</v>
      </c>
      <c r="I21">
        <f t="shared" si="8"/>
        <v>0.32820800008634476</v>
      </c>
      <c r="J21">
        <f t="shared" si="9"/>
        <v>0</v>
      </c>
      <c r="K21">
        <f t="shared" si="10"/>
        <v>0</v>
      </c>
      <c r="L21">
        <f t="shared" si="11"/>
        <v>1</v>
      </c>
      <c r="M21">
        <f t="shared" si="12"/>
        <v>0</v>
      </c>
      <c r="N21">
        <f t="shared" si="13"/>
        <v>1</v>
      </c>
    </row>
    <row r="22" spans="1:14" x14ac:dyDescent="0.25">
      <c r="A22">
        <v>18</v>
      </c>
      <c r="B22">
        <f t="shared" si="18"/>
        <v>398908592</v>
      </c>
      <c r="C22">
        <f t="shared" ref="C22:E22" si="28">MOD(B22*$C$2,$C$3)</f>
        <v>55497433</v>
      </c>
      <c r="D22">
        <f t="shared" si="28"/>
        <v>1593201069</v>
      </c>
      <c r="E22">
        <f t="shared" si="28"/>
        <v>1052672211</v>
      </c>
      <c r="F22">
        <f t="shared" si="5"/>
        <v>0.18575628855533724</v>
      </c>
      <c r="G22">
        <f t="shared" si="6"/>
        <v>2.5843006105089099E-2</v>
      </c>
      <c r="H22">
        <f t="shared" si="7"/>
        <v>0.74189206107607675</v>
      </c>
      <c r="I22">
        <f t="shared" si="8"/>
        <v>0.49018869711560603</v>
      </c>
      <c r="J22">
        <f t="shared" si="9"/>
        <v>0</v>
      </c>
      <c r="K22">
        <f t="shared" si="10"/>
        <v>0</v>
      </c>
      <c r="L22">
        <f t="shared" si="11"/>
        <v>1</v>
      </c>
      <c r="M22">
        <f t="shared" si="12"/>
        <v>0</v>
      </c>
      <c r="N22">
        <f t="shared" si="13"/>
        <v>1</v>
      </c>
    </row>
    <row r="23" spans="1:14" x14ac:dyDescent="0.25">
      <c r="A23">
        <v>19</v>
      </c>
      <c r="B23">
        <f t="shared" si="18"/>
        <v>2054739354</v>
      </c>
      <c r="C23">
        <f t="shared" ref="C23:E23" si="29">MOD(B23*$C$2,$C$3)</f>
        <v>1922622596</v>
      </c>
      <c r="D23">
        <f t="shared" si="29"/>
        <v>1168550154</v>
      </c>
      <c r="E23">
        <f t="shared" si="29"/>
        <v>1756595932</v>
      </c>
      <c r="F23">
        <f t="shared" si="5"/>
        <v>0.95681257311106316</v>
      </c>
      <c r="G23">
        <f t="shared" si="6"/>
        <v>0.89529091347720979</v>
      </c>
      <c r="H23">
        <f t="shared" si="7"/>
        <v>0.54414856924868593</v>
      </c>
      <c r="I23">
        <f t="shared" si="8"/>
        <v>0.81797872335555899</v>
      </c>
      <c r="J23">
        <f t="shared" si="9"/>
        <v>1</v>
      </c>
      <c r="K23">
        <f t="shared" si="10"/>
        <v>1</v>
      </c>
      <c r="L23">
        <f t="shared" si="11"/>
        <v>1</v>
      </c>
      <c r="M23">
        <f t="shared" si="12"/>
        <v>1</v>
      </c>
      <c r="N23">
        <f t="shared" si="13"/>
        <v>4</v>
      </c>
    </row>
    <row r="24" spans="1:14" x14ac:dyDescent="0.25">
      <c r="A24">
        <v>20</v>
      </c>
      <c r="B24">
        <f t="shared" si="18"/>
        <v>305092569</v>
      </c>
      <c r="C24">
        <f t="shared" ref="C24:E24" si="30">MOD(B24*$C$2,$C$3)</f>
        <v>971198448</v>
      </c>
      <c r="D24">
        <f t="shared" si="30"/>
        <v>1068924110</v>
      </c>
      <c r="E24">
        <f t="shared" si="30"/>
        <v>105232724</v>
      </c>
      <c r="F24">
        <f t="shared" si="5"/>
        <v>0.14206979849472168</v>
      </c>
      <c r="G24">
        <f t="shared" si="6"/>
        <v>0.45224951973755356</v>
      </c>
      <c r="H24">
        <f t="shared" si="7"/>
        <v>0.49775657732866546</v>
      </c>
      <c r="I24">
        <f t="shared" si="8"/>
        <v>4.9002805747558741E-2</v>
      </c>
      <c r="J24">
        <f t="shared" si="9"/>
        <v>0</v>
      </c>
      <c r="K24">
        <f t="shared" si="10"/>
        <v>0</v>
      </c>
      <c r="L24">
        <f t="shared" si="11"/>
        <v>0</v>
      </c>
      <c r="M24">
        <f t="shared" si="12"/>
        <v>0</v>
      </c>
      <c r="N24">
        <f t="shared" si="13"/>
        <v>0</v>
      </c>
    </row>
    <row r="25" spans="1:14" x14ac:dyDescent="0.25">
      <c r="A25">
        <v>21</v>
      </c>
      <c r="B25">
        <f t="shared" si="18"/>
        <v>891368961</v>
      </c>
      <c r="C25">
        <f t="shared" ref="C25:E25" si="31">MOD(B25*$C$2,$C$3)</f>
        <v>799069085</v>
      </c>
      <c r="D25">
        <f t="shared" si="31"/>
        <v>1892203941</v>
      </c>
      <c r="E25">
        <f t="shared" si="31"/>
        <v>558972021</v>
      </c>
      <c r="F25">
        <f t="shared" si="5"/>
        <v>0.41507601803870686</v>
      </c>
      <c r="G25">
        <f t="shared" si="6"/>
        <v>0.37209553894218783</v>
      </c>
      <c r="H25">
        <f t="shared" si="7"/>
        <v>0.88112612342514385</v>
      </c>
      <c r="I25">
        <f t="shared" si="8"/>
        <v>0.26029163098907637</v>
      </c>
      <c r="J25">
        <f t="shared" si="9"/>
        <v>0</v>
      </c>
      <c r="K25">
        <f t="shared" si="10"/>
        <v>0</v>
      </c>
      <c r="L25">
        <f t="shared" si="11"/>
        <v>1</v>
      </c>
      <c r="M25">
        <f t="shared" si="12"/>
        <v>0</v>
      </c>
      <c r="N25">
        <f t="shared" si="13"/>
        <v>1</v>
      </c>
    </row>
    <row r="26" spans="1:14" x14ac:dyDescent="0.25">
      <c r="A26">
        <v>22</v>
      </c>
      <c r="B26">
        <f t="shared" si="18"/>
        <v>1449423228</v>
      </c>
      <c r="C26">
        <f t="shared" ref="C26:E26" si="32">MOD(B26*$C$2,$C$3)</f>
        <v>1737000969</v>
      </c>
      <c r="D26">
        <f t="shared" si="32"/>
        <v>523322216</v>
      </c>
      <c r="E26">
        <f t="shared" si="32"/>
        <v>1426755397</v>
      </c>
      <c r="F26">
        <f t="shared" si="5"/>
        <v>0.67494028651851246</v>
      </c>
      <c r="G26">
        <f t="shared" si="6"/>
        <v>0.80885410765598253</v>
      </c>
      <c r="H26">
        <f t="shared" si="7"/>
        <v>0.2436908968927762</v>
      </c>
      <c r="I26">
        <f t="shared" si="8"/>
        <v>0.66438475514966289</v>
      </c>
      <c r="J26">
        <f t="shared" ref="J26:J89" si="33">IF(F26&lt;0.5,0,1)</f>
        <v>1</v>
      </c>
      <c r="K26">
        <f t="shared" ref="K26:K89" si="34">IF(G26&lt;0.5,0,1)</f>
        <v>1</v>
      </c>
      <c r="L26">
        <f t="shared" ref="L26:L89" si="35">IF(H26&lt;0.5,0,1)</f>
        <v>0</v>
      </c>
      <c r="M26">
        <f t="shared" ref="M26:M89" si="36">IF(I26&lt;0.5,0,1)</f>
        <v>1</v>
      </c>
      <c r="N26">
        <f t="shared" si="13"/>
        <v>3</v>
      </c>
    </row>
    <row r="27" spans="1:14" x14ac:dyDescent="0.25">
      <c r="A27">
        <v>23</v>
      </c>
      <c r="B27">
        <f t="shared" si="18"/>
        <v>1903309488</v>
      </c>
      <c r="C27">
        <f t="shared" ref="C27:E27" si="37">MOD(B27*$C$2,$C$3)</f>
        <v>1597038663</v>
      </c>
      <c r="D27">
        <f t="shared" si="37"/>
        <v>1701495828</v>
      </c>
      <c r="E27">
        <f t="shared" si="37"/>
        <v>156422673</v>
      </c>
      <c r="F27">
        <f t="shared" si="5"/>
        <v>0.88629754673982852</v>
      </c>
      <c r="G27">
        <f t="shared" si="6"/>
        <v>0.74367908003911332</v>
      </c>
      <c r="H27">
        <f t="shared" si="7"/>
        <v>0.79232073798418079</v>
      </c>
      <c r="I27">
        <f t="shared" si="8"/>
        <v>7.2839983307216305E-2</v>
      </c>
      <c r="J27">
        <f t="shared" si="33"/>
        <v>1</v>
      </c>
      <c r="K27">
        <f t="shared" si="34"/>
        <v>1</v>
      </c>
      <c r="L27">
        <f t="shared" si="35"/>
        <v>1</v>
      </c>
      <c r="M27">
        <f t="shared" si="36"/>
        <v>0</v>
      </c>
      <c r="N27">
        <f t="shared" si="13"/>
        <v>3</v>
      </c>
    </row>
    <row r="28" spans="1:14" x14ac:dyDescent="0.25">
      <c r="A28">
        <v>24</v>
      </c>
      <c r="B28">
        <f t="shared" si="18"/>
        <v>92291557</v>
      </c>
      <c r="C28">
        <f t="shared" ref="C28:E28" si="38">MOD(B28*$C$2,$C$3)</f>
        <v>1244441661</v>
      </c>
      <c r="D28">
        <f t="shared" si="38"/>
        <v>1957687281</v>
      </c>
      <c r="E28">
        <f t="shared" si="38"/>
        <v>1697479384</v>
      </c>
      <c r="F28">
        <f t="shared" si="5"/>
        <v>4.2976605260268134E-2</v>
      </c>
      <c r="G28">
        <f t="shared" si="6"/>
        <v>0.57948830611048652</v>
      </c>
      <c r="H28">
        <f t="shared" si="7"/>
        <v>0.91161917984095364</v>
      </c>
      <c r="I28">
        <f t="shared" si="8"/>
        <v>0.79045043549987037</v>
      </c>
      <c r="J28">
        <f t="shared" si="33"/>
        <v>0</v>
      </c>
      <c r="K28">
        <f t="shared" si="34"/>
        <v>1</v>
      </c>
      <c r="L28">
        <f t="shared" si="35"/>
        <v>1</v>
      </c>
      <c r="M28">
        <f t="shared" si="36"/>
        <v>1</v>
      </c>
      <c r="N28">
        <f t="shared" si="13"/>
        <v>3</v>
      </c>
    </row>
    <row r="29" spans="1:14" x14ac:dyDescent="0.25">
      <c r="A29">
        <v>25</v>
      </c>
      <c r="B29">
        <f t="shared" si="18"/>
        <v>362721341</v>
      </c>
      <c r="C29">
        <f t="shared" ref="C29:E29" si="39">MOD(B29*$C$2,$C$3)</f>
        <v>436337507</v>
      </c>
      <c r="D29">
        <f t="shared" si="39"/>
        <v>1648741893</v>
      </c>
      <c r="E29">
        <f t="shared" si="39"/>
        <v>2098115697</v>
      </c>
      <c r="F29">
        <f t="shared" si="5"/>
        <v>0.1689052866627021</v>
      </c>
      <c r="G29">
        <f t="shared" si="6"/>
        <v>0.20318548530488531</v>
      </c>
      <c r="H29">
        <f t="shared" si="7"/>
        <v>0.7677552726900928</v>
      </c>
      <c r="I29">
        <f t="shared" si="8"/>
        <v>0.9770112568405509</v>
      </c>
      <c r="J29">
        <f t="shared" si="33"/>
        <v>0</v>
      </c>
      <c r="K29">
        <f t="shared" si="34"/>
        <v>0</v>
      </c>
      <c r="L29">
        <f t="shared" si="35"/>
        <v>1</v>
      </c>
      <c r="M29">
        <f t="shared" si="36"/>
        <v>1</v>
      </c>
      <c r="N29">
        <f t="shared" si="13"/>
        <v>2</v>
      </c>
    </row>
    <row r="30" spans="1:14" x14ac:dyDescent="0.25">
      <c r="A30">
        <v>26</v>
      </c>
      <c r="B30">
        <f t="shared" si="18"/>
        <v>1061264543</v>
      </c>
      <c r="C30">
        <f t="shared" ref="C30:E30" si="40">MOD(B30*$C$2,$C$3)</f>
        <v>1596357434</v>
      </c>
      <c r="D30">
        <f t="shared" si="40"/>
        <v>1598144888</v>
      </c>
      <c r="E30">
        <f t="shared" si="40"/>
        <v>1557759871</v>
      </c>
      <c r="F30">
        <f t="shared" si="5"/>
        <v>0.49418981349756469</v>
      </c>
      <c r="G30">
        <f t="shared" si="6"/>
        <v>0.74336185806587429</v>
      </c>
      <c r="H30">
        <f t="shared" si="7"/>
        <v>0.74419420619690524</v>
      </c>
      <c r="I30">
        <f t="shared" si="8"/>
        <v>0.7253884671839832</v>
      </c>
      <c r="J30">
        <f t="shared" si="33"/>
        <v>0</v>
      </c>
      <c r="K30">
        <f t="shared" si="34"/>
        <v>1</v>
      </c>
      <c r="L30">
        <f t="shared" si="35"/>
        <v>1</v>
      </c>
      <c r="M30">
        <f t="shared" si="36"/>
        <v>1</v>
      </c>
      <c r="N30">
        <f t="shared" si="13"/>
        <v>3</v>
      </c>
    </row>
    <row r="31" spans="1:14" x14ac:dyDescent="0.25">
      <c r="A31">
        <v>27</v>
      </c>
      <c r="B31">
        <f t="shared" si="18"/>
        <v>1675705293</v>
      </c>
      <c r="C31">
        <f t="shared" ref="C31:E31" si="41">MOD(B31*$C$2,$C$3)</f>
        <v>1187324843</v>
      </c>
      <c r="D31">
        <f t="shared" si="41"/>
        <v>424159299</v>
      </c>
      <c r="E31">
        <f t="shared" si="41"/>
        <v>1149098052</v>
      </c>
      <c r="F31">
        <f t="shared" si="5"/>
        <v>0.78031108425013307</v>
      </c>
      <c r="G31">
        <f t="shared" si="6"/>
        <v>0.55289121510129946</v>
      </c>
      <c r="H31">
        <f t="shared" si="7"/>
        <v>0.19751456528786318</v>
      </c>
      <c r="I31">
        <f t="shared" si="8"/>
        <v>0.53509047838630641</v>
      </c>
      <c r="J31">
        <f t="shared" si="33"/>
        <v>1</v>
      </c>
      <c r="K31">
        <f t="shared" si="34"/>
        <v>1</v>
      </c>
      <c r="L31">
        <f t="shared" si="35"/>
        <v>0</v>
      </c>
      <c r="M31">
        <f t="shared" si="36"/>
        <v>1</v>
      </c>
      <c r="N31">
        <f t="shared" si="13"/>
        <v>3</v>
      </c>
    </row>
    <row r="32" spans="1:14" x14ac:dyDescent="0.25">
      <c r="A32">
        <v>28</v>
      </c>
      <c r="B32">
        <f t="shared" si="18"/>
        <v>1110334394</v>
      </c>
      <c r="C32">
        <f t="shared" ref="C32:E32" si="42">MOD(B32*$C$2,$C$3)</f>
        <v>2106246812</v>
      </c>
      <c r="D32">
        <f t="shared" si="42"/>
        <v>625965032</v>
      </c>
      <c r="E32">
        <f t="shared" si="42"/>
        <v>772830052</v>
      </c>
      <c r="F32">
        <f t="shared" si="5"/>
        <v>0.51703974349286397</v>
      </c>
      <c r="G32">
        <f t="shared" si="6"/>
        <v>0.98079760232046131</v>
      </c>
      <c r="H32">
        <f t="shared" si="7"/>
        <v>0.29148768274648473</v>
      </c>
      <c r="I32">
        <f t="shared" si="8"/>
        <v>0.35987703705200785</v>
      </c>
      <c r="J32">
        <f t="shared" si="33"/>
        <v>1</v>
      </c>
      <c r="K32">
        <f t="shared" si="34"/>
        <v>1</v>
      </c>
      <c r="L32">
        <f t="shared" si="35"/>
        <v>0</v>
      </c>
      <c r="M32">
        <f t="shared" si="36"/>
        <v>0</v>
      </c>
      <c r="N32">
        <f t="shared" si="13"/>
        <v>2</v>
      </c>
    </row>
    <row r="33" spans="1:14" x14ac:dyDescent="0.25">
      <c r="A33">
        <v>29</v>
      </c>
      <c r="B33">
        <f t="shared" si="18"/>
        <v>1791294014</v>
      </c>
      <c r="C33">
        <f t="shared" ref="C33:E33" si="43">MOD(B33*$C$2,$C$3)</f>
        <v>1823813324</v>
      </c>
      <c r="D33">
        <f t="shared" si="43"/>
        <v>723807112</v>
      </c>
      <c r="E33">
        <f t="shared" si="43"/>
        <v>1250296038</v>
      </c>
      <c r="F33">
        <f t="shared" si="5"/>
        <v>0.83413627689431247</v>
      </c>
      <c r="G33">
        <f t="shared" si="6"/>
        <v>0.84927926065832338</v>
      </c>
      <c r="H33">
        <f t="shared" si="7"/>
        <v>0.33704895169336768</v>
      </c>
      <c r="I33">
        <f t="shared" si="8"/>
        <v>0.58221446284196077</v>
      </c>
      <c r="J33">
        <f t="shared" si="33"/>
        <v>1</v>
      </c>
      <c r="K33">
        <f t="shared" si="34"/>
        <v>1</v>
      </c>
      <c r="L33">
        <f t="shared" si="35"/>
        <v>0</v>
      </c>
      <c r="M33">
        <f t="shared" si="36"/>
        <v>1</v>
      </c>
      <c r="N33">
        <f t="shared" si="13"/>
        <v>3</v>
      </c>
    </row>
    <row r="34" spans="1:14" x14ac:dyDescent="0.25">
      <c r="A34">
        <v>30</v>
      </c>
      <c r="B34">
        <f t="shared" si="18"/>
        <v>241570094</v>
      </c>
      <c r="C34">
        <f t="shared" ref="C34:E34" si="44">MOD(B34*$C$2,$C$3)</f>
        <v>2087924745</v>
      </c>
      <c r="D34">
        <f t="shared" si="44"/>
        <v>2092223101</v>
      </c>
      <c r="E34">
        <f t="shared" si="44"/>
        <v>1519482384</v>
      </c>
      <c r="F34">
        <f t="shared" si="5"/>
        <v>0.11248984099947375</v>
      </c>
      <c r="G34">
        <f t="shared" si="6"/>
        <v>0.97226572501112973</v>
      </c>
      <c r="H34">
        <f t="shared" si="7"/>
        <v>0.97426730300032871</v>
      </c>
      <c r="I34">
        <f t="shared" si="8"/>
        <v>0.70756412330435781</v>
      </c>
      <c r="J34">
        <f t="shared" si="33"/>
        <v>0</v>
      </c>
      <c r="K34">
        <f t="shared" si="34"/>
        <v>1</v>
      </c>
      <c r="L34">
        <f t="shared" si="35"/>
        <v>1</v>
      </c>
      <c r="M34">
        <f t="shared" si="36"/>
        <v>1</v>
      </c>
      <c r="N34">
        <f t="shared" si="13"/>
        <v>3</v>
      </c>
    </row>
    <row r="35" spans="1:14" x14ac:dyDescent="0.25">
      <c r="A35">
        <v>31</v>
      </c>
      <c r="B35">
        <f t="shared" si="18"/>
        <v>187176740</v>
      </c>
      <c r="C35">
        <f t="shared" ref="C35:E35" si="45">MOD(B35*$C$2,$C$3)</f>
        <v>513090945</v>
      </c>
      <c r="D35">
        <f t="shared" si="45"/>
        <v>293707561</v>
      </c>
      <c r="E35">
        <f t="shared" si="45"/>
        <v>1271231150</v>
      </c>
      <c r="F35">
        <f t="shared" si="5"/>
        <v>8.7160961743053503E-2</v>
      </c>
      <c r="G35">
        <f t="shared" si="6"/>
        <v>0.2389265900659033</v>
      </c>
      <c r="H35">
        <f t="shared" si="7"/>
        <v>0.13676824101096402</v>
      </c>
      <c r="I35">
        <f t="shared" si="8"/>
        <v>0.59196313405035206</v>
      </c>
      <c r="J35">
        <f t="shared" si="33"/>
        <v>0</v>
      </c>
      <c r="K35">
        <f t="shared" si="34"/>
        <v>0</v>
      </c>
      <c r="L35">
        <f t="shared" si="35"/>
        <v>0</v>
      </c>
      <c r="M35">
        <f t="shared" si="36"/>
        <v>1</v>
      </c>
      <c r="N35">
        <f t="shared" si="13"/>
        <v>1</v>
      </c>
    </row>
    <row r="36" spans="1:14" x14ac:dyDescent="0.25">
      <c r="A36">
        <v>32</v>
      </c>
      <c r="B36">
        <f t="shared" si="18"/>
        <v>1398849602</v>
      </c>
      <c r="C36">
        <f t="shared" ref="C36:E36" si="46">MOD(B36*$C$2,$C$3)</f>
        <v>203189734</v>
      </c>
      <c r="D36">
        <f t="shared" si="46"/>
        <v>1137158635</v>
      </c>
      <c r="E36">
        <f t="shared" si="46"/>
        <v>1338002118</v>
      </c>
      <c r="F36">
        <f t="shared" si="5"/>
        <v>0.65139010672056585</v>
      </c>
      <c r="G36">
        <f t="shared" si="6"/>
        <v>9.4617593146216872E-2</v>
      </c>
      <c r="H36">
        <f t="shared" si="7"/>
        <v>0.52953075409379358</v>
      </c>
      <c r="I36">
        <f t="shared" si="8"/>
        <v>0.62305578897849456</v>
      </c>
      <c r="J36">
        <f t="shared" si="33"/>
        <v>1</v>
      </c>
      <c r="K36">
        <f t="shared" si="34"/>
        <v>0</v>
      </c>
      <c r="L36">
        <f t="shared" si="35"/>
        <v>1</v>
      </c>
      <c r="M36">
        <f t="shared" si="36"/>
        <v>1</v>
      </c>
      <c r="N36">
        <f t="shared" si="13"/>
        <v>3</v>
      </c>
    </row>
    <row r="37" spans="1:14" x14ac:dyDescent="0.25">
      <c r="A37">
        <v>33</v>
      </c>
      <c r="B37">
        <f t="shared" si="18"/>
        <v>234884241</v>
      </c>
      <c r="C37">
        <f t="shared" ref="C37:E37" si="47">MOD(B37*$C$2,$C$3)</f>
        <v>175683403</v>
      </c>
      <c r="D37">
        <f t="shared" si="47"/>
        <v>227957689</v>
      </c>
      <c r="E37">
        <f t="shared" si="47"/>
        <v>1695029694</v>
      </c>
      <c r="F37">
        <f t="shared" si="5"/>
        <v>0.10937649808329367</v>
      </c>
      <c r="G37">
        <f t="shared" si="6"/>
        <v>8.1808959637679604E-2</v>
      </c>
      <c r="H37">
        <f t="shared" si="7"/>
        <v>0.10615107096086772</v>
      </c>
      <c r="I37">
        <f t="shared" si="8"/>
        <v>0.78930970970043435</v>
      </c>
      <c r="J37">
        <f t="shared" si="33"/>
        <v>0</v>
      </c>
      <c r="K37">
        <f t="shared" si="34"/>
        <v>0</v>
      </c>
      <c r="L37">
        <f t="shared" si="35"/>
        <v>0</v>
      </c>
      <c r="M37">
        <f t="shared" si="36"/>
        <v>1</v>
      </c>
      <c r="N37">
        <f t="shared" si="13"/>
        <v>1</v>
      </c>
    </row>
    <row r="38" spans="1:14" x14ac:dyDescent="0.25">
      <c r="A38">
        <v>34</v>
      </c>
      <c r="B38">
        <f t="shared" si="18"/>
        <v>506207329</v>
      </c>
      <c r="C38">
        <f t="shared" ref="C38:E38" si="48">MOD(B38*$C$2,$C$3)</f>
        <v>66814024</v>
      </c>
      <c r="D38">
        <f t="shared" si="48"/>
        <v>1866036396</v>
      </c>
      <c r="E38">
        <f t="shared" si="48"/>
        <v>838037318</v>
      </c>
      <c r="F38">
        <f t="shared" si="5"/>
        <v>0.23572115657651851</v>
      </c>
      <c r="G38">
        <f t="shared" si="6"/>
        <v>3.111270444053817E-2</v>
      </c>
      <c r="H38">
        <f t="shared" si="7"/>
        <v>0.86894091072908641</v>
      </c>
      <c r="I38">
        <f t="shared" si="8"/>
        <v>0.39024153649352561</v>
      </c>
      <c r="J38">
        <f t="shared" si="33"/>
        <v>0</v>
      </c>
      <c r="K38">
        <f t="shared" si="34"/>
        <v>0</v>
      </c>
      <c r="L38">
        <f t="shared" si="35"/>
        <v>1</v>
      </c>
      <c r="M38">
        <f t="shared" si="36"/>
        <v>0</v>
      </c>
      <c r="N38">
        <f t="shared" si="13"/>
        <v>1</v>
      </c>
    </row>
    <row r="39" spans="1:14" x14ac:dyDescent="0.25">
      <c r="A39">
        <v>35</v>
      </c>
      <c r="B39">
        <f t="shared" si="18"/>
        <v>403562453</v>
      </c>
      <c r="C39">
        <f t="shared" ref="C39:E39" si="49">MOD(B39*$C$2,$C$3)</f>
        <v>1406712844</v>
      </c>
      <c r="D39">
        <f t="shared" si="49"/>
        <v>2125971592</v>
      </c>
      <c r="E39">
        <f t="shared" si="49"/>
        <v>1989563314</v>
      </c>
      <c r="F39">
        <f t="shared" si="5"/>
        <v>0.18792341146055769</v>
      </c>
      <c r="G39">
        <f t="shared" si="6"/>
        <v>0.65505171411440322</v>
      </c>
      <c r="H39">
        <f t="shared" si="7"/>
        <v>0.9899826687714004</v>
      </c>
      <c r="I39">
        <f t="shared" si="8"/>
        <v>0.92646261440890965</v>
      </c>
      <c r="J39">
        <f t="shared" si="33"/>
        <v>0</v>
      </c>
      <c r="K39">
        <f t="shared" si="34"/>
        <v>1</v>
      </c>
      <c r="L39">
        <f t="shared" si="35"/>
        <v>1</v>
      </c>
      <c r="M39">
        <f t="shared" si="36"/>
        <v>1</v>
      </c>
      <c r="N39">
        <f t="shared" si="13"/>
        <v>3</v>
      </c>
    </row>
    <row r="40" spans="1:14" x14ac:dyDescent="0.25">
      <c r="A40">
        <v>36</v>
      </c>
      <c r="B40">
        <f t="shared" si="18"/>
        <v>949621884</v>
      </c>
      <c r="C40">
        <f t="shared" ref="C40:E40" si="50">MOD(B40*$C$2,$C$3)</f>
        <v>1767071417</v>
      </c>
      <c r="D40">
        <f t="shared" si="50"/>
        <v>1813852602</v>
      </c>
      <c r="E40">
        <f t="shared" si="50"/>
        <v>448901475</v>
      </c>
      <c r="F40">
        <f t="shared" si="5"/>
        <v>0.44220214916495704</v>
      </c>
      <c r="G40">
        <f t="shared" si="6"/>
        <v>0.82285675118810342</v>
      </c>
      <c r="H40">
        <f t="shared" si="7"/>
        <v>0.84464093802712903</v>
      </c>
      <c r="I40">
        <f t="shared" si="8"/>
        <v>0.20903603882018293</v>
      </c>
      <c r="J40">
        <f t="shared" si="33"/>
        <v>0</v>
      </c>
      <c r="K40">
        <f t="shared" si="34"/>
        <v>1</v>
      </c>
      <c r="L40">
        <f t="shared" si="35"/>
        <v>1</v>
      </c>
      <c r="M40">
        <f t="shared" si="36"/>
        <v>0</v>
      </c>
      <c r="N40">
        <f t="shared" si="13"/>
        <v>2</v>
      </c>
    </row>
    <row r="41" spans="1:14" x14ac:dyDescent="0.25">
      <c r="A41">
        <v>37</v>
      </c>
      <c r="B41">
        <f t="shared" si="18"/>
        <v>1664873496</v>
      </c>
      <c r="C41">
        <f t="shared" ref="C41:E41" si="51">MOD(B41*$C$2,$C$3)</f>
        <v>155183548</v>
      </c>
      <c r="D41">
        <f t="shared" si="51"/>
        <v>874454279</v>
      </c>
      <c r="E41">
        <f t="shared" si="51"/>
        <v>1642131438</v>
      </c>
      <c r="F41">
        <f t="shared" si="5"/>
        <v>0.77526713571290817</v>
      </c>
      <c r="G41">
        <f t="shared" si="6"/>
        <v>7.2262970764312415E-2</v>
      </c>
      <c r="H41">
        <f t="shared" si="7"/>
        <v>0.40719950544051803</v>
      </c>
      <c r="I41">
        <f t="shared" si="8"/>
        <v>0.76467703970366951</v>
      </c>
      <c r="J41">
        <f t="shared" si="33"/>
        <v>1</v>
      </c>
      <c r="K41">
        <f t="shared" si="34"/>
        <v>0</v>
      </c>
      <c r="L41">
        <f t="shared" si="35"/>
        <v>0</v>
      </c>
      <c r="M41">
        <f t="shared" si="36"/>
        <v>1</v>
      </c>
      <c r="N41">
        <f t="shared" si="13"/>
        <v>2</v>
      </c>
    </row>
    <row r="42" spans="1:14" x14ac:dyDescent="0.25">
      <c r="A42">
        <v>38</v>
      </c>
      <c r="B42">
        <f t="shared" si="18"/>
        <v>2109769030</v>
      </c>
      <c r="C42">
        <f t="shared" ref="C42:E42" si="52">MOD(B42*$C$2,$C$3)</f>
        <v>2005520011</v>
      </c>
      <c r="D42">
        <f t="shared" si="52"/>
        <v>1363135417</v>
      </c>
      <c r="E42">
        <f t="shared" si="52"/>
        <v>748652893</v>
      </c>
      <c r="F42">
        <f t="shared" si="5"/>
        <v>0.98243776288928364</v>
      </c>
      <c r="G42">
        <f t="shared" si="6"/>
        <v>0.9338930304785692</v>
      </c>
      <c r="H42">
        <f t="shared" si="7"/>
        <v>0.63475939335057485</v>
      </c>
      <c r="I42">
        <f t="shared" si="8"/>
        <v>0.34861867006338138</v>
      </c>
      <c r="J42">
        <f t="shared" si="33"/>
        <v>1</v>
      </c>
      <c r="K42">
        <f t="shared" si="34"/>
        <v>1</v>
      </c>
      <c r="L42">
        <f t="shared" si="35"/>
        <v>1</v>
      </c>
      <c r="M42">
        <f t="shared" si="36"/>
        <v>0</v>
      </c>
      <c r="N42">
        <f t="shared" si="13"/>
        <v>3</v>
      </c>
    </row>
    <row r="43" spans="1:14" x14ac:dyDescent="0.25">
      <c r="A43">
        <v>39</v>
      </c>
      <c r="B43">
        <f t="shared" si="18"/>
        <v>942856582</v>
      </c>
      <c r="C43">
        <f t="shared" ref="C43:E43" si="53">MOD(B43*$C$2,$C$3)</f>
        <v>1995534209</v>
      </c>
      <c r="D43">
        <f t="shared" si="53"/>
        <v>1433637842</v>
      </c>
      <c r="E43">
        <f t="shared" si="53"/>
        <v>565515194</v>
      </c>
      <c r="F43">
        <f t="shared" si="5"/>
        <v>0.43905180992514448</v>
      </c>
      <c r="G43">
        <f t="shared" si="6"/>
        <v>0.92924302906228373</v>
      </c>
      <c r="H43">
        <f t="shared" si="7"/>
        <v>0.66758964334967996</v>
      </c>
      <c r="I43">
        <f t="shared" si="8"/>
        <v>0.26333853335275248</v>
      </c>
      <c r="J43">
        <f t="shared" si="33"/>
        <v>0</v>
      </c>
      <c r="K43">
        <f t="shared" si="34"/>
        <v>1</v>
      </c>
      <c r="L43">
        <f t="shared" si="35"/>
        <v>1</v>
      </c>
      <c r="M43">
        <f t="shared" si="36"/>
        <v>0</v>
      </c>
      <c r="N43">
        <f t="shared" si="13"/>
        <v>2</v>
      </c>
    </row>
    <row r="44" spans="1:14" x14ac:dyDescent="0.25">
      <c r="A44">
        <v>40</v>
      </c>
      <c r="B44">
        <f t="shared" si="18"/>
        <v>209718018</v>
      </c>
      <c r="C44">
        <f t="shared" ref="C44:E44" si="54">MOD(B44*$C$2,$C$3)</f>
        <v>1118196254</v>
      </c>
      <c r="D44">
        <f t="shared" si="54"/>
        <v>454879914</v>
      </c>
      <c r="E44">
        <f t="shared" si="54"/>
        <v>908572085</v>
      </c>
      <c r="F44">
        <f t="shared" si="5"/>
        <v>9.7657562278982979E-2</v>
      </c>
      <c r="G44">
        <f t="shared" si="6"/>
        <v>0.52070070734280194</v>
      </c>
      <c r="H44">
        <f t="shared" si="7"/>
        <v>0.21181996642231007</v>
      </c>
      <c r="I44">
        <f t="shared" si="8"/>
        <v>0.42308684690999188</v>
      </c>
      <c r="J44">
        <f t="shared" si="33"/>
        <v>0</v>
      </c>
      <c r="K44">
        <f t="shared" si="34"/>
        <v>1</v>
      </c>
      <c r="L44">
        <f t="shared" si="35"/>
        <v>0</v>
      </c>
      <c r="M44">
        <f t="shared" si="36"/>
        <v>0</v>
      </c>
      <c r="N44">
        <f t="shared" si="13"/>
        <v>1</v>
      </c>
    </row>
    <row r="45" spans="1:14" x14ac:dyDescent="0.25">
      <c r="A45">
        <v>41</v>
      </c>
      <c r="B45">
        <f t="shared" si="18"/>
        <v>1261801287</v>
      </c>
      <c r="C45">
        <f t="shared" ref="C45:E45" si="55">MOD(B45*$C$2,$C$3)</f>
        <v>1772383950</v>
      </c>
      <c r="D45">
        <f t="shared" si="55"/>
        <v>579281197</v>
      </c>
      <c r="E45">
        <f t="shared" si="55"/>
        <v>1192642011</v>
      </c>
      <c r="F45">
        <f t="shared" si="5"/>
        <v>0.58757201190459174</v>
      </c>
      <c r="G45">
        <f t="shared" si="6"/>
        <v>0.82533059214490023</v>
      </c>
      <c r="H45">
        <f t="shared" si="7"/>
        <v>0.26974882803379968</v>
      </c>
      <c r="I45">
        <f t="shared" si="8"/>
        <v>0.55536721439816394</v>
      </c>
      <c r="J45">
        <f t="shared" si="33"/>
        <v>1</v>
      </c>
      <c r="K45">
        <f t="shared" si="34"/>
        <v>1</v>
      </c>
      <c r="L45">
        <f t="shared" si="35"/>
        <v>0</v>
      </c>
      <c r="M45">
        <f t="shared" si="36"/>
        <v>1</v>
      </c>
      <c r="N45">
        <f t="shared" si="13"/>
        <v>3</v>
      </c>
    </row>
    <row r="46" spans="1:14" x14ac:dyDescent="0.25">
      <c r="A46">
        <v>42</v>
      </c>
      <c r="B46">
        <f t="shared" si="18"/>
        <v>330502150</v>
      </c>
      <c r="C46">
        <f t="shared" ref="C46:E46" si="56">MOD(B46*$C$2,$C$3)</f>
        <v>1982103206</v>
      </c>
      <c r="D46">
        <f t="shared" si="56"/>
        <v>399129751</v>
      </c>
      <c r="E46">
        <f t="shared" si="56"/>
        <v>1650363694</v>
      </c>
      <c r="F46">
        <f t="shared" si="5"/>
        <v>0.15390205669864176</v>
      </c>
      <c r="G46">
        <f t="shared" si="6"/>
        <v>0.92298873091255718</v>
      </c>
      <c r="H46">
        <f t="shared" si="7"/>
        <v>0.18585927374002489</v>
      </c>
      <c r="I46">
        <f t="shared" si="8"/>
        <v>0.7685104826318615</v>
      </c>
      <c r="J46">
        <f t="shared" si="33"/>
        <v>0</v>
      </c>
      <c r="K46">
        <f t="shared" si="34"/>
        <v>1</v>
      </c>
      <c r="L46">
        <f t="shared" si="35"/>
        <v>0</v>
      </c>
      <c r="M46">
        <f t="shared" si="36"/>
        <v>1</v>
      </c>
      <c r="N46">
        <f t="shared" si="13"/>
        <v>2</v>
      </c>
    </row>
    <row r="47" spans="1:14" x14ac:dyDescent="0.25">
      <c r="A47">
        <v>43</v>
      </c>
      <c r="B47">
        <f t="shared" si="18"/>
        <v>274851976</v>
      </c>
      <c r="C47">
        <f t="shared" ref="C47:E47" si="57">MOD(B47*$C$2,$C$3)</f>
        <v>999011526</v>
      </c>
      <c r="D47">
        <f t="shared" si="57"/>
        <v>1446893513</v>
      </c>
      <c r="E47">
        <f t="shared" si="57"/>
        <v>1711074539</v>
      </c>
      <c r="F47">
        <f t="shared" si="5"/>
        <v>0.12798792502283488</v>
      </c>
      <c r="G47">
        <f t="shared" si="6"/>
        <v>0.46520099344905513</v>
      </c>
      <c r="H47">
        <f t="shared" si="7"/>
        <v>0.6737622961745422</v>
      </c>
      <c r="I47">
        <f t="shared" si="8"/>
        <v>0.7967811728812666</v>
      </c>
      <c r="J47">
        <f t="shared" si="33"/>
        <v>0</v>
      </c>
      <c r="K47">
        <f t="shared" si="34"/>
        <v>0</v>
      </c>
      <c r="L47">
        <f t="shared" si="35"/>
        <v>1</v>
      </c>
      <c r="M47">
        <f t="shared" si="36"/>
        <v>1</v>
      </c>
      <c r="N47">
        <f t="shared" si="13"/>
        <v>2</v>
      </c>
    </row>
    <row r="48" spans="1:14" x14ac:dyDescent="0.25">
      <c r="A48">
        <v>44</v>
      </c>
      <c r="B48">
        <f t="shared" si="18"/>
        <v>1902528816</v>
      </c>
      <c r="C48">
        <f t="shared" ref="C48:E48" si="58">MOD(B48*$C$2,$C$3)</f>
        <v>1650272549</v>
      </c>
      <c r="D48">
        <f t="shared" si="58"/>
        <v>2036169093</v>
      </c>
      <c r="E48">
        <f t="shared" si="58"/>
        <v>293720965</v>
      </c>
      <c r="F48">
        <f t="shared" si="5"/>
        <v>0.88593401801117422</v>
      </c>
      <c r="G48">
        <f t="shared" si="6"/>
        <v>0.76846803993381008</v>
      </c>
      <c r="H48">
        <f t="shared" si="7"/>
        <v>0.94816512146413567</v>
      </c>
      <c r="I48">
        <f t="shared" si="8"/>
        <v>0.13677448273486201</v>
      </c>
      <c r="J48">
        <f t="shared" si="33"/>
        <v>1</v>
      </c>
      <c r="K48">
        <f t="shared" si="34"/>
        <v>1</v>
      </c>
      <c r="L48">
        <f t="shared" si="35"/>
        <v>1</v>
      </c>
      <c r="M48">
        <f t="shared" si="36"/>
        <v>0</v>
      </c>
      <c r="N48">
        <f t="shared" si="13"/>
        <v>3</v>
      </c>
    </row>
    <row r="49" spans="1:14" x14ac:dyDescent="0.25">
      <c r="A49">
        <v>45</v>
      </c>
      <c r="B49">
        <f t="shared" si="18"/>
        <v>268734669</v>
      </c>
      <c r="C49">
        <f t="shared" ref="C49:E49" si="59">MOD(B49*$C$2,$C$3)</f>
        <v>649030031</v>
      </c>
      <c r="D49">
        <f t="shared" si="59"/>
        <v>1494821603</v>
      </c>
      <c r="E49">
        <f t="shared" si="59"/>
        <v>145609508</v>
      </c>
      <c r="F49">
        <f t="shared" si="5"/>
        <v>0.12513933196903176</v>
      </c>
      <c r="G49">
        <f t="shared" si="6"/>
        <v>0.3022281598775779</v>
      </c>
      <c r="H49">
        <f t="shared" si="7"/>
        <v>0.69608055227253607</v>
      </c>
      <c r="I49">
        <f t="shared" si="8"/>
        <v>6.7804710971100593E-2</v>
      </c>
      <c r="J49">
        <f t="shared" si="33"/>
        <v>0</v>
      </c>
      <c r="K49">
        <f t="shared" si="34"/>
        <v>0</v>
      </c>
      <c r="L49">
        <f t="shared" si="35"/>
        <v>1</v>
      </c>
      <c r="M49">
        <f t="shared" si="36"/>
        <v>0</v>
      </c>
      <c r="N49">
        <f t="shared" si="13"/>
        <v>1</v>
      </c>
    </row>
    <row r="50" spans="1:14" x14ac:dyDescent="0.25">
      <c r="A50">
        <v>46</v>
      </c>
      <c r="B50">
        <f t="shared" si="18"/>
        <v>1487386562</v>
      </c>
      <c r="C50">
        <f t="shared" ref="C50:E50" si="60">MOD(B50*$C$2,$C$3)</f>
        <v>1792447484</v>
      </c>
      <c r="D50">
        <f t="shared" si="60"/>
        <v>1735816675</v>
      </c>
      <c r="E50">
        <f t="shared" si="60"/>
        <v>826223737</v>
      </c>
      <c r="F50">
        <f t="shared" si="5"/>
        <v>0.69261834150767809</v>
      </c>
      <c r="G50">
        <f t="shared" si="6"/>
        <v>0.83467340321963346</v>
      </c>
      <c r="H50">
        <f t="shared" si="7"/>
        <v>0.80830262778713491</v>
      </c>
      <c r="I50">
        <f t="shared" si="8"/>
        <v>0.38474040915478969</v>
      </c>
      <c r="J50">
        <f t="shared" si="33"/>
        <v>1</v>
      </c>
      <c r="K50">
        <f t="shared" si="34"/>
        <v>1</v>
      </c>
      <c r="L50">
        <f t="shared" si="35"/>
        <v>1</v>
      </c>
      <c r="M50">
        <f t="shared" si="36"/>
        <v>0</v>
      </c>
      <c r="N50">
        <f t="shared" si="13"/>
        <v>3</v>
      </c>
    </row>
    <row r="51" spans="1:14" x14ac:dyDescent="0.25">
      <c r="A51">
        <v>47</v>
      </c>
      <c r="B51">
        <f t="shared" si="18"/>
        <v>1010734186</v>
      </c>
      <c r="C51">
        <f t="shared" ref="C51:E51" si="61">MOD(B51*$C$2,$C$3)</f>
        <v>2067761715</v>
      </c>
      <c r="D51">
        <f t="shared" si="61"/>
        <v>2042929969</v>
      </c>
      <c r="E51">
        <f t="shared" si="61"/>
        <v>1820568489</v>
      </c>
      <c r="F51">
        <f t="shared" si="5"/>
        <v>0.47065978239786799</v>
      </c>
      <c r="G51">
        <f t="shared" si="6"/>
        <v>0.962876582500933</v>
      </c>
      <c r="H51">
        <f t="shared" si="7"/>
        <v>0.95131339968708972</v>
      </c>
      <c r="I51">
        <f t="shared" si="8"/>
        <v>0.84776826661441862</v>
      </c>
      <c r="J51">
        <f t="shared" si="33"/>
        <v>0</v>
      </c>
      <c r="K51">
        <f t="shared" si="34"/>
        <v>1</v>
      </c>
      <c r="L51">
        <f t="shared" si="35"/>
        <v>1</v>
      </c>
      <c r="M51">
        <f t="shared" si="36"/>
        <v>1</v>
      </c>
      <c r="N51">
        <f t="shared" si="13"/>
        <v>3</v>
      </c>
    </row>
    <row r="52" spans="1:14" x14ac:dyDescent="0.25">
      <c r="A52">
        <v>48</v>
      </c>
      <c r="B52">
        <f t="shared" si="18"/>
        <v>230547826</v>
      </c>
      <c r="C52">
        <f t="shared" ref="C52:E52" si="62">MOD(B52*$C$2,$C$3)</f>
        <v>1563879668</v>
      </c>
      <c r="D52">
        <f t="shared" si="62"/>
        <v>1811580639</v>
      </c>
      <c r="E52">
        <f t="shared" si="62"/>
        <v>512570704</v>
      </c>
      <c r="F52">
        <f t="shared" si="5"/>
        <v>0.10735719749115277</v>
      </c>
      <c r="G52">
        <f t="shared" si="6"/>
        <v>0.72823821973439218</v>
      </c>
      <c r="H52">
        <f t="shared" si="7"/>
        <v>0.84358297281134076</v>
      </c>
      <c r="I52">
        <f t="shared" si="8"/>
        <v>0.23868433397202024</v>
      </c>
      <c r="J52">
        <f t="shared" si="33"/>
        <v>0</v>
      </c>
      <c r="K52">
        <f t="shared" si="34"/>
        <v>1</v>
      </c>
      <c r="L52">
        <f t="shared" si="35"/>
        <v>1</v>
      </c>
      <c r="M52">
        <f t="shared" si="36"/>
        <v>0</v>
      </c>
      <c r="N52">
        <f t="shared" si="13"/>
        <v>2</v>
      </c>
    </row>
    <row r="53" spans="1:14" x14ac:dyDescent="0.25">
      <c r="A53">
        <v>49</v>
      </c>
      <c r="B53">
        <f t="shared" si="18"/>
        <v>1248873444</v>
      </c>
      <c r="C53">
        <f t="shared" ref="C53:E53" si="63">MOD(B53*$C$2,$C$3)</f>
        <v>86282754</v>
      </c>
      <c r="D53">
        <f t="shared" si="63"/>
        <v>123479296</v>
      </c>
      <c r="E53">
        <f t="shared" si="63"/>
        <v>780803995</v>
      </c>
      <c r="F53">
        <f t="shared" si="5"/>
        <v>0.58155201588829608</v>
      </c>
      <c r="G53">
        <f t="shared" si="6"/>
        <v>4.0178538318806578E-2</v>
      </c>
      <c r="H53">
        <f t="shared" si="7"/>
        <v>5.7499527957988683E-2</v>
      </c>
      <c r="I53">
        <f t="shared" si="8"/>
        <v>0.36359019361603551</v>
      </c>
      <c r="J53">
        <f t="shared" si="33"/>
        <v>1</v>
      </c>
      <c r="K53">
        <f t="shared" si="34"/>
        <v>0</v>
      </c>
      <c r="L53">
        <f t="shared" si="35"/>
        <v>0</v>
      </c>
      <c r="M53">
        <f t="shared" si="36"/>
        <v>0</v>
      </c>
      <c r="N53">
        <f t="shared" si="13"/>
        <v>1</v>
      </c>
    </row>
    <row r="54" spans="1:14" x14ac:dyDescent="0.25">
      <c r="A54">
        <v>50</v>
      </c>
      <c r="B54">
        <f t="shared" si="18"/>
        <v>569614096</v>
      </c>
      <c r="C54">
        <f t="shared" ref="C54:E54" si="64">MOD(B54*$C$2,$C$3)</f>
        <v>535426786</v>
      </c>
      <c r="D54">
        <f t="shared" si="64"/>
        <v>1334570903</v>
      </c>
      <c r="E54">
        <f t="shared" si="64"/>
        <v>2072170181</v>
      </c>
      <c r="F54">
        <f t="shared" si="5"/>
        <v>0.26524723333550954</v>
      </c>
      <c r="G54">
        <f t="shared" si="6"/>
        <v>0.24932752654390761</v>
      </c>
      <c r="H54">
        <f t="shared" si="7"/>
        <v>0.62145800498382098</v>
      </c>
      <c r="I54">
        <f t="shared" si="8"/>
        <v>0.9649294344545013</v>
      </c>
      <c r="J54">
        <f t="shared" si="33"/>
        <v>0</v>
      </c>
      <c r="K54">
        <f t="shared" si="34"/>
        <v>0</v>
      </c>
      <c r="L54">
        <f t="shared" si="35"/>
        <v>1</v>
      </c>
      <c r="M54">
        <f t="shared" si="36"/>
        <v>1</v>
      </c>
      <c r="N54">
        <f t="shared" si="13"/>
        <v>2</v>
      </c>
    </row>
    <row r="55" spans="1:14" x14ac:dyDescent="0.25">
      <c r="A55">
        <v>51</v>
      </c>
      <c r="B55">
        <f t="shared" si="18"/>
        <v>1592596229</v>
      </c>
      <c r="C55">
        <f t="shared" ref="C55:E55" si="65">MOD(B55*$C$2,$C$3)</f>
        <v>494766798</v>
      </c>
      <c r="D55">
        <f t="shared" si="65"/>
        <v>576157212</v>
      </c>
      <c r="E55">
        <f t="shared" si="65"/>
        <v>2019906326</v>
      </c>
      <c r="F55">
        <f t="shared" si="5"/>
        <v>0.74161041050293042</v>
      </c>
      <c r="G55">
        <f t="shared" si="6"/>
        <v>0.23039374418109365</v>
      </c>
      <c r="H55">
        <f t="shared" si="7"/>
        <v>0.26829410915649221</v>
      </c>
      <c r="I55">
        <f t="shared" si="8"/>
        <v>0.94059218044420345</v>
      </c>
      <c r="J55">
        <f t="shared" si="33"/>
        <v>1</v>
      </c>
      <c r="K55">
        <f t="shared" si="34"/>
        <v>0</v>
      </c>
      <c r="L55">
        <f t="shared" si="35"/>
        <v>0</v>
      </c>
      <c r="M55">
        <f t="shared" si="36"/>
        <v>1</v>
      </c>
      <c r="N55">
        <f t="shared" si="13"/>
        <v>2</v>
      </c>
    </row>
    <row r="56" spans="1:14" x14ac:dyDescent="0.25">
      <c r="A56">
        <v>52</v>
      </c>
      <c r="B56">
        <f t="shared" si="18"/>
        <v>1963407701</v>
      </c>
      <c r="C56">
        <f t="shared" ref="C56:E56" si="66">MOD(B56*$C$2,$C$3)</f>
        <v>49182460</v>
      </c>
      <c r="D56">
        <f t="shared" si="66"/>
        <v>1796463168</v>
      </c>
      <c r="E56">
        <f t="shared" si="66"/>
        <v>1344759128</v>
      </c>
      <c r="F56">
        <f t="shared" si="5"/>
        <v>0.91428295798333503</v>
      </c>
      <c r="G56">
        <f t="shared" si="6"/>
        <v>2.2902367647226141E-2</v>
      </c>
      <c r="H56">
        <f t="shared" si="7"/>
        <v>0.8365433518013653</v>
      </c>
      <c r="I56">
        <f t="shared" si="8"/>
        <v>0.6262022669549111</v>
      </c>
      <c r="J56">
        <f t="shared" si="33"/>
        <v>1</v>
      </c>
      <c r="K56">
        <f t="shared" si="34"/>
        <v>0</v>
      </c>
      <c r="L56">
        <f t="shared" si="35"/>
        <v>1</v>
      </c>
      <c r="M56">
        <f t="shared" si="36"/>
        <v>1</v>
      </c>
      <c r="N56">
        <f t="shared" si="13"/>
        <v>3</v>
      </c>
    </row>
    <row r="57" spans="1:14" x14ac:dyDescent="0.25">
      <c r="A57">
        <v>53</v>
      </c>
      <c r="B57">
        <f t="shared" si="18"/>
        <v>36365511</v>
      </c>
      <c r="C57">
        <f t="shared" ref="C57:E57" si="67">MOD(B57*$C$2,$C$3)</f>
        <v>513782795</v>
      </c>
      <c r="D57">
        <f t="shared" si="67"/>
        <v>1744260786</v>
      </c>
      <c r="E57">
        <f t="shared" si="67"/>
        <v>494423973</v>
      </c>
      <c r="F57">
        <f t="shared" si="5"/>
        <v>1.6934010673749264E-2</v>
      </c>
      <c r="G57">
        <f t="shared" si="6"/>
        <v>0.23924875782767718</v>
      </c>
      <c r="H57">
        <f t="shared" si="7"/>
        <v>0.81223472338739533</v>
      </c>
      <c r="I57">
        <f t="shared" si="8"/>
        <v>0.23023410385019802</v>
      </c>
      <c r="J57">
        <f t="shared" si="33"/>
        <v>0</v>
      </c>
      <c r="K57">
        <f t="shared" si="34"/>
        <v>0</v>
      </c>
      <c r="L57">
        <f t="shared" si="35"/>
        <v>1</v>
      </c>
      <c r="M57">
        <f t="shared" si="36"/>
        <v>0</v>
      </c>
      <c r="N57">
        <f t="shared" si="13"/>
        <v>1</v>
      </c>
    </row>
    <row r="58" spans="1:14" x14ac:dyDescent="0.25">
      <c r="A58">
        <v>54</v>
      </c>
      <c r="B58">
        <f t="shared" si="18"/>
        <v>830553221</v>
      </c>
      <c r="C58">
        <f t="shared" ref="C58:E58" si="68">MOD(B58*$C$2,$C$3)</f>
        <v>726488686</v>
      </c>
      <c r="D58">
        <f t="shared" si="68"/>
        <v>886843556</v>
      </c>
      <c r="E58">
        <f t="shared" si="68"/>
        <v>2103158835</v>
      </c>
      <c r="F58">
        <f t="shared" si="5"/>
        <v>0.38675648224854681</v>
      </c>
      <c r="G58">
        <f t="shared" si="6"/>
        <v>0.33829765689480007</v>
      </c>
      <c r="H58">
        <f t="shared" si="7"/>
        <v>0.41296871211983671</v>
      </c>
      <c r="I58">
        <f t="shared" si="8"/>
        <v>0.97935965097479505</v>
      </c>
      <c r="J58">
        <f t="shared" si="33"/>
        <v>0</v>
      </c>
      <c r="K58">
        <f t="shared" si="34"/>
        <v>0</v>
      </c>
      <c r="L58">
        <f t="shared" si="35"/>
        <v>0</v>
      </c>
      <c r="M58">
        <f t="shared" si="36"/>
        <v>1</v>
      </c>
      <c r="N58">
        <f t="shared" si="13"/>
        <v>1</v>
      </c>
    </row>
    <row r="59" spans="1:14" x14ac:dyDescent="0.25">
      <c r="A59">
        <v>55</v>
      </c>
      <c r="B59">
        <f t="shared" si="18"/>
        <v>554536493</v>
      </c>
      <c r="C59">
        <f t="shared" ref="C59:E59" si="69">MOD(B59*$C$2,$C$3)</f>
        <v>559612193</v>
      </c>
      <c r="D59">
        <f t="shared" si="69"/>
        <v>187027269</v>
      </c>
      <c r="E59">
        <f t="shared" si="69"/>
        <v>816151534</v>
      </c>
      <c r="F59">
        <f t="shared" si="5"/>
        <v>0.25822617730974506</v>
      </c>
      <c r="G59">
        <f t="shared" si="6"/>
        <v>0.26058973430683358</v>
      </c>
      <c r="H59">
        <f t="shared" si="7"/>
        <v>8.7091358884745909E-2</v>
      </c>
      <c r="I59">
        <f t="shared" si="8"/>
        <v>0.38005017413760078</v>
      </c>
      <c r="J59">
        <f t="shared" si="33"/>
        <v>0</v>
      </c>
      <c r="K59">
        <f t="shared" si="34"/>
        <v>0</v>
      </c>
      <c r="L59">
        <f t="shared" si="35"/>
        <v>0</v>
      </c>
      <c r="M59">
        <f t="shared" si="36"/>
        <v>0</v>
      </c>
      <c r="N59">
        <f t="shared" si="13"/>
        <v>0</v>
      </c>
    </row>
    <row r="60" spans="1:14" x14ac:dyDescent="0.25">
      <c r="A60">
        <v>56</v>
      </c>
      <c r="B60">
        <f t="shared" si="18"/>
        <v>1825749425</v>
      </c>
      <c r="C60">
        <f t="shared" ref="C60:E60" si="70">MOD(B60*$C$2,$C$3)</f>
        <v>654750848</v>
      </c>
      <c r="D60">
        <f t="shared" si="70"/>
        <v>991348027</v>
      </c>
      <c r="E60">
        <f t="shared" si="70"/>
        <v>411080366</v>
      </c>
      <c r="F60">
        <f t="shared" si="5"/>
        <v>0.85018082794276106</v>
      </c>
      <c r="G60">
        <f t="shared" si="6"/>
        <v>0.3048921228874904</v>
      </c>
      <c r="H60">
        <f t="shared" si="7"/>
        <v>0.46163239863777178</v>
      </c>
      <c r="I60">
        <f t="shared" si="8"/>
        <v>0.19142421250763544</v>
      </c>
      <c r="J60">
        <f t="shared" si="33"/>
        <v>1</v>
      </c>
      <c r="K60">
        <f t="shared" si="34"/>
        <v>0</v>
      </c>
      <c r="L60">
        <f t="shared" si="35"/>
        <v>0</v>
      </c>
      <c r="M60">
        <f t="shared" si="36"/>
        <v>0</v>
      </c>
      <c r="N60">
        <f t="shared" si="13"/>
        <v>1</v>
      </c>
    </row>
    <row r="61" spans="1:14" x14ac:dyDescent="0.25">
      <c r="A61">
        <v>57</v>
      </c>
      <c r="B61">
        <f t="shared" si="18"/>
        <v>1415407513</v>
      </c>
      <c r="C61">
        <f t="shared" ref="C61:E61" si="71">MOD(B61*$C$2,$C$3)</f>
        <v>411791232</v>
      </c>
      <c r="D61">
        <f t="shared" si="71"/>
        <v>390823761</v>
      </c>
      <c r="E61">
        <f t="shared" si="71"/>
        <v>360949346</v>
      </c>
      <c r="F61">
        <f t="shared" si="5"/>
        <v>0.65910048487554329</v>
      </c>
      <c r="G61">
        <f t="shared" si="6"/>
        <v>0.1917552352844529</v>
      </c>
      <c r="H61">
        <f t="shared" si="7"/>
        <v>0.18199149574245863</v>
      </c>
      <c r="I61">
        <f t="shared" si="8"/>
        <v>0.16808013718951501</v>
      </c>
      <c r="J61">
        <f t="shared" si="33"/>
        <v>1</v>
      </c>
      <c r="K61">
        <f t="shared" si="34"/>
        <v>0</v>
      </c>
      <c r="L61">
        <f t="shared" si="35"/>
        <v>0</v>
      </c>
      <c r="M61">
        <f t="shared" si="36"/>
        <v>0</v>
      </c>
      <c r="N61">
        <f t="shared" si="13"/>
        <v>1</v>
      </c>
    </row>
    <row r="62" spans="1:14" x14ac:dyDescent="0.25">
      <c r="A62">
        <v>58</v>
      </c>
      <c r="B62">
        <f t="shared" si="18"/>
        <v>2078903477</v>
      </c>
      <c r="C62">
        <f t="shared" ref="C62:E62" si="72">MOD(B62*$C$2,$C$3)</f>
        <v>1670324874</v>
      </c>
      <c r="D62">
        <f t="shared" si="72"/>
        <v>561000162</v>
      </c>
      <c r="E62">
        <f t="shared" si="72"/>
        <v>1150548605</v>
      </c>
      <c r="F62">
        <f t="shared" si="5"/>
        <v>0.96806486973914541</v>
      </c>
      <c r="G62">
        <f t="shared" si="6"/>
        <v>0.77780563141117132</v>
      </c>
      <c r="H62">
        <f t="shared" si="7"/>
        <v>0.26123605773841779</v>
      </c>
      <c r="I62">
        <f t="shared" si="8"/>
        <v>0.53576594476390904</v>
      </c>
      <c r="J62">
        <f t="shared" si="33"/>
        <v>1</v>
      </c>
      <c r="K62">
        <f t="shared" si="34"/>
        <v>1</v>
      </c>
      <c r="L62">
        <f t="shared" si="35"/>
        <v>0</v>
      </c>
      <c r="M62">
        <f t="shared" si="36"/>
        <v>1</v>
      </c>
      <c r="N62">
        <f t="shared" si="13"/>
        <v>3</v>
      </c>
    </row>
    <row r="63" spans="1:14" x14ac:dyDescent="0.25">
      <c r="A63">
        <v>59</v>
      </c>
      <c r="B63">
        <f t="shared" si="18"/>
        <v>1103018101</v>
      </c>
      <c r="C63">
        <f t="shared" ref="C63:E63" si="73">MOD(B63*$C$2,$C$3)</f>
        <v>759297694</v>
      </c>
      <c r="D63">
        <f t="shared" si="73"/>
        <v>403346188</v>
      </c>
      <c r="E63">
        <f t="shared" si="73"/>
        <v>1007247827</v>
      </c>
      <c r="F63">
        <f t="shared" si="5"/>
        <v>0.51363282907457686</v>
      </c>
      <c r="G63">
        <f t="shared" si="6"/>
        <v>0.35357554180248435</v>
      </c>
      <c r="H63">
        <f t="shared" si="7"/>
        <v>0.18782270522221117</v>
      </c>
      <c r="I63">
        <f t="shared" si="8"/>
        <v>0.46903631997715511</v>
      </c>
      <c r="J63">
        <f t="shared" si="33"/>
        <v>1</v>
      </c>
      <c r="K63">
        <f t="shared" si="34"/>
        <v>0</v>
      </c>
      <c r="L63">
        <f t="shared" si="35"/>
        <v>0</v>
      </c>
      <c r="M63">
        <f t="shared" si="36"/>
        <v>0</v>
      </c>
      <c r="N63">
        <f t="shared" si="13"/>
        <v>1</v>
      </c>
    </row>
    <row r="64" spans="1:14" x14ac:dyDescent="0.25">
      <c r="A64">
        <v>60</v>
      </c>
      <c r="B64">
        <f t="shared" si="18"/>
        <v>355152174</v>
      </c>
      <c r="C64">
        <f t="shared" ref="C64:E64" si="74">MOD(B64*$C$2,$C$3)</f>
        <v>846851921</v>
      </c>
      <c r="D64">
        <f t="shared" si="74"/>
        <v>273232017</v>
      </c>
      <c r="E64">
        <f t="shared" si="74"/>
        <v>9288077</v>
      </c>
      <c r="F64">
        <f t="shared" si="5"/>
        <v>0.16538061861199355</v>
      </c>
      <c r="G64">
        <f t="shared" si="6"/>
        <v>0.39434615587552363</v>
      </c>
      <c r="H64">
        <f t="shared" si="7"/>
        <v>0.12723357282915784</v>
      </c>
      <c r="I64">
        <f t="shared" si="8"/>
        <v>4.3250978944474354E-3</v>
      </c>
      <c r="J64">
        <f t="shared" si="33"/>
        <v>0</v>
      </c>
      <c r="K64">
        <f t="shared" si="34"/>
        <v>0</v>
      </c>
      <c r="L64">
        <f t="shared" si="35"/>
        <v>0</v>
      </c>
      <c r="M64">
        <f t="shared" si="36"/>
        <v>0</v>
      </c>
      <c r="N64">
        <f t="shared" si="13"/>
        <v>0</v>
      </c>
    </row>
    <row r="65" spans="1:14" x14ac:dyDescent="0.25">
      <c r="A65">
        <v>61</v>
      </c>
      <c r="B65">
        <f t="shared" si="18"/>
        <v>1670625136</v>
      </c>
      <c r="C65">
        <f t="shared" ref="C65:E65" si="75">MOD(B65*$C$2,$C$3)</f>
        <v>953928747</v>
      </c>
      <c r="D65">
        <f t="shared" si="75"/>
        <v>1400320013</v>
      </c>
      <c r="E65">
        <f t="shared" si="75"/>
        <v>202892774</v>
      </c>
      <c r="F65">
        <f t="shared" si="5"/>
        <v>0.77794545180068608</v>
      </c>
      <c r="G65">
        <f t="shared" si="6"/>
        <v>0.44420768853472903</v>
      </c>
      <c r="H65">
        <f t="shared" si="7"/>
        <v>0.65207482020001617</v>
      </c>
      <c r="I65">
        <f t="shared" si="8"/>
        <v>9.4479310370273573E-2</v>
      </c>
      <c r="J65">
        <f t="shared" si="33"/>
        <v>1</v>
      </c>
      <c r="K65">
        <f t="shared" si="34"/>
        <v>0</v>
      </c>
      <c r="L65">
        <f t="shared" si="35"/>
        <v>1</v>
      </c>
      <c r="M65">
        <f t="shared" si="36"/>
        <v>0</v>
      </c>
      <c r="N65">
        <f t="shared" si="13"/>
        <v>2</v>
      </c>
    </row>
    <row r="66" spans="1:14" x14ac:dyDescent="0.25">
      <c r="A66">
        <v>62</v>
      </c>
      <c r="B66">
        <f t="shared" si="18"/>
        <v>1281348971</v>
      </c>
      <c r="C66">
        <f t="shared" ref="C66:E66" si="76">MOD(B66*$C$2,$C$3)</f>
        <v>1541010953</v>
      </c>
      <c r="D66">
        <f t="shared" si="76"/>
        <v>1257164208</v>
      </c>
      <c r="E66">
        <f t="shared" si="76"/>
        <v>618511961</v>
      </c>
      <c r="F66">
        <f t="shared" si="5"/>
        <v>0.59667461160415536</v>
      </c>
      <c r="G66">
        <f t="shared" si="6"/>
        <v>0.71758914446345956</v>
      </c>
      <c r="H66">
        <f t="shared" si="7"/>
        <v>0.58541270372709853</v>
      </c>
      <c r="I66">
        <f t="shared" si="8"/>
        <v>0.2880170761086126</v>
      </c>
      <c r="J66">
        <f t="shared" si="33"/>
        <v>1</v>
      </c>
      <c r="K66">
        <f t="shared" si="34"/>
        <v>1</v>
      </c>
      <c r="L66">
        <f t="shared" si="35"/>
        <v>1</v>
      </c>
      <c r="M66">
        <f t="shared" si="36"/>
        <v>0</v>
      </c>
      <c r="N66">
        <f t="shared" si="13"/>
        <v>3</v>
      </c>
    </row>
    <row r="67" spans="1:14" x14ac:dyDescent="0.25">
      <c r="A67">
        <v>63</v>
      </c>
      <c r="B67">
        <f t="shared" si="18"/>
        <v>1512039504</v>
      </c>
      <c r="C67">
        <f t="shared" ref="C67:E67" si="77">MOD(B67*$C$2,$C$3)</f>
        <v>1801721087</v>
      </c>
      <c r="D67">
        <f t="shared" si="77"/>
        <v>2086102571</v>
      </c>
      <c r="E67">
        <f t="shared" si="77"/>
        <v>1038699303</v>
      </c>
      <c r="F67">
        <f t="shared" si="5"/>
        <v>0.70409826222066685</v>
      </c>
      <c r="G67">
        <f t="shared" si="6"/>
        <v>0.83899176113260521</v>
      </c>
      <c r="H67">
        <f t="shared" si="7"/>
        <v>0.97141720912019591</v>
      </c>
      <c r="I67">
        <f t="shared" si="8"/>
        <v>0.48368205478586351</v>
      </c>
      <c r="J67">
        <f t="shared" si="33"/>
        <v>1</v>
      </c>
      <c r="K67">
        <f t="shared" si="34"/>
        <v>1</v>
      </c>
      <c r="L67">
        <f t="shared" si="35"/>
        <v>1</v>
      </c>
      <c r="M67">
        <f t="shared" si="36"/>
        <v>0</v>
      </c>
      <c r="N67">
        <f t="shared" si="13"/>
        <v>3</v>
      </c>
    </row>
    <row r="68" spans="1:14" x14ac:dyDescent="0.25">
      <c r="A68">
        <v>64</v>
      </c>
      <c r="B68">
        <f t="shared" si="18"/>
        <v>1704521731</v>
      </c>
      <c r="C68">
        <f t="shared" ref="C68:E68" si="78">MOD(B68*$C$2,$C$3)</f>
        <v>559749919</v>
      </c>
      <c r="D68">
        <f t="shared" si="78"/>
        <v>829193648</v>
      </c>
      <c r="E68">
        <f t="shared" si="78"/>
        <v>189783941</v>
      </c>
      <c r="F68">
        <f t="shared" si="5"/>
        <v>0.79372978387108528</v>
      </c>
      <c r="G68">
        <f t="shared" si="6"/>
        <v>0.26065386797331919</v>
      </c>
      <c r="H68">
        <f t="shared" si="7"/>
        <v>0.38612338173488314</v>
      </c>
      <c r="I68">
        <f t="shared" si="8"/>
        <v>8.8375034317548867E-2</v>
      </c>
      <c r="J68">
        <f t="shared" si="33"/>
        <v>1</v>
      </c>
      <c r="K68">
        <f t="shared" si="34"/>
        <v>0</v>
      </c>
      <c r="L68">
        <f t="shared" si="35"/>
        <v>0</v>
      </c>
      <c r="M68">
        <f t="shared" si="36"/>
        <v>0</v>
      </c>
      <c r="N68">
        <f t="shared" si="13"/>
        <v>1</v>
      </c>
    </row>
    <row r="69" spans="1:14" x14ac:dyDescent="0.25">
      <c r="A69">
        <v>65</v>
      </c>
      <c r="B69">
        <f t="shared" si="18"/>
        <v>99666120</v>
      </c>
      <c r="C69">
        <f t="shared" ref="C69:E69" si="79">MOD(B69*$C$2,$C$3)</f>
        <v>961741180</v>
      </c>
      <c r="D69">
        <f t="shared" si="79"/>
        <v>784676590</v>
      </c>
      <c r="E69">
        <f t="shared" si="79"/>
        <v>1202368499</v>
      </c>
      <c r="F69">
        <f t="shared" si="5"/>
        <v>4.6410653761779261E-2</v>
      </c>
      <c r="G69">
        <f t="shared" si="6"/>
        <v>0.44784563614420853</v>
      </c>
      <c r="H69">
        <f t="shared" si="7"/>
        <v>0.36539351118979674</v>
      </c>
      <c r="I69">
        <f t="shared" si="8"/>
        <v>0.55989646332333631</v>
      </c>
      <c r="J69">
        <f t="shared" si="33"/>
        <v>0</v>
      </c>
      <c r="K69">
        <f t="shared" si="34"/>
        <v>0</v>
      </c>
      <c r="L69">
        <f t="shared" si="35"/>
        <v>0</v>
      </c>
      <c r="M69">
        <f t="shared" si="36"/>
        <v>1</v>
      </c>
      <c r="N69">
        <f t="shared" si="13"/>
        <v>1</v>
      </c>
    </row>
    <row r="70" spans="1:14" x14ac:dyDescent="0.25">
      <c r="A70">
        <v>66</v>
      </c>
      <c r="B70">
        <f t="shared" si="18"/>
        <v>1243053079</v>
      </c>
      <c r="C70">
        <f t="shared" ref="C70:E70" si="80">MOD(B70*$C$2,$C$3)</f>
        <v>1130532549</v>
      </c>
      <c r="D70">
        <f t="shared" si="80"/>
        <v>847217711</v>
      </c>
      <c r="E70">
        <f t="shared" si="80"/>
        <v>49339005</v>
      </c>
      <c r="F70">
        <f t="shared" ref="F70:F104" si="81">B70/$C$3</f>
        <v>0.57884169722853307</v>
      </c>
      <c r="G70">
        <f t="shared" ref="G70:G104" si="82">C70/$C$3</f>
        <v>0.52644524235578494</v>
      </c>
      <c r="H70">
        <f t="shared" ref="H70:H104" si="83">D70/$C$3</f>
        <v>0.39451649011788725</v>
      </c>
      <c r="I70">
        <f t="shared" ref="I70:I104" si="84">E70/$C$3</f>
        <v>2.2975264593481676E-2</v>
      </c>
      <c r="J70">
        <f t="shared" si="33"/>
        <v>1</v>
      </c>
      <c r="K70">
        <f t="shared" si="34"/>
        <v>1</v>
      </c>
      <c r="L70">
        <f t="shared" si="35"/>
        <v>0</v>
      </c>
      <c r="M70">
        <f t="shared" si="36"/>
        <v>0</v>
      </c>
      <c r="N70">
        <f t="shared" ref="N70:N104" si="85">J70+K70+L70+M70</f>
        <v>2</v>
      </c>
    </row>
    <row r="71" spans="1:14" x14ac:dyDescent="0.25">
      <c r="A71">
        <v>67</v>
      </c>
      <c r="B71">
        <f t="shared" si="18"/>
        <v>336620944</v>
      </c>
      <c r="C71">
        <f t="shared" ref="C71:E71" si="86">MOD(B71*$C$2,$C$3)</f>
        <v>1227074738</v>
      </c>
      <c r="D71">
        <f t="shared" si="86"/>
        <v>168442039</v>
      </c>
      <c r="E71">
        <f t="shared" si="86"/>
        <v>1518798948</v>
      </c>
      <c r="F71">
        <f t="shared" si="81"/>
        <v>0.15675134219077944</v>
      </c>
      <c r="G71">
        <f t="shared" si="82"/>
        <v>0.57140120238596626</v>
      </c>
      <c r="H71">
        <f t="shared" si="83"/>
        <v>7.8436936754005468E-2</v>
      </c>
      <c r="I71">
        <f t="shared" si="84"/>
        <v>0.70724587361665714</v>
      </c>
      <c r="J71">
        <f t="shared" si="33"/>
        <v>0</v>
      </c>
      <c r="K71">
        <f t="shared" si="34"/>
        <v>1</v>
      </c>
      <c r="L71">
        <f t="shared" si="35"/>
        <v>0</v>
      </c>
      <c r="M71">
        <f t="shared" si="36"/>
        <v>1</v>
      </c>
      <c r="N71">
        <f t="shared" si="85"/>
        <v>2</v>
      </c>
    </row>
    <row r="72" spans="1:14" x14ac:dyDescent="0.25">
      <c r="A72">
        <v>68</v>
      </c>
      <c r="B72">
        <f t="shared" si="18"/>
        <v>448673664</v>
      </c>
      <c r="C72">
        <f t="shared" ref="C72:E72" si="87">MOD(B72*$C$2,$C$3)</f>
        <v>950743394</v>
      </c>
      <c r="D72">
        <f t="shared" si="87"/>
        <v>917055787</v>
      </c>
      <c r="E72">
        <f t="shared" si="87"/>
        <v>1605933272</v>
      </c>
      <c r="F72">
        <f t="shared" si="81"/>
        <v>0.20892995605661066</v>
      </c>
      <c r="G72">
        <f t="shared" si="82"/>
        <v>0.44272439295552873</v>
      </c>
      <c r="H72">
        <f t="shared" si="83"/>
        <v>0.4270373785062867</v>
      </c>
      <c r="I72">
        <f t="shared" si="84"/>
        <v>0.747820955118081</v>
      </c>
      <c r="J72">
        <f t="shared" si="33"/>
        <v>0</v>
      </c>
      <c r="K72">
        <f t="shared" si="34"/>
        <v>0</v>
      </c>
      <c r="L72">
        <f t="shared" si="35"/>
        <v>0</v>
      </c>
      <c r="M72">
        <f t="shared" si="36"/>
        <v>1</v>
      </c>
      <c r="N72">
        <f t="shared" si="85"/>
        <v>1</v>
      </c>
    </row>
    <row r="73" spans="1:14" x14ac:dyDescent="0.25">
      <c r="A73">
        <v>69</v>
      </c>
      <c r="B73">
        <f t="shared" si="18"/>
        <v>501155789</v>
      </c>
      <c r="C73">
        <f t="shared" ref="C73:E73" si="88">MOD(B73*$C$2,$C$3)</f>
        <v>2130844631</v>
      </c>
      <c r="D73">
        <f t="shared" si="88"/>
        <v>1732968758</v>
      </c>
      <c r="E73">
        <f t="shared" si="88"/>
        <v>397566848</v>
      </c>
      <c r="F73">
        <f t="shared" si="81"/>
        <v>0.2333688499561366</v>
      </c>
      <c r="G73">
        <f t="shared" si="82"/>
        <v>0.99225185438629793</v>
      </c>
      <c r="H73">
        <f t="shared" si="83"/>
        <v>0.80697646309015181</v>
      </c>
      <c r="I73">
        <f t="shared" si="84"/>
        <v>0.18513149031676887</v>
      </c>
      <c r="J73">
        <f t="shared" si="33"/>
        <v>0</v>
      </c>
      <c r="K73">
        <f t="shared" si="34"/>
        <v>1</v>
      </c>
      <c r="L73">
        <f t="shared" si="35"/>
        <v>1</v>
      </c>
      <c r="M73">
        <f t="shared" si="36"/>
        <v>0</v>
      </c>
      <c r="N73">
        <f t="shared" si="85"/>
        <v>2</v>
      </c>
    </row>
    <row r="74" spans="1:14" x14ac:dyDescent="0.25">
      <c r="A74">
        <v>70</v>
      </c>
      <c r="B74">
        <f t="shared" si="18"/>
        <v>425593185</v>
      </c>
      <c r="C74">
        <f t="shared" ref="C74:E74" si="89">MOD(B74*$C$2,$C$3)</f>
        <v>421396131</v>
      </c>
      <c r="D74">
        <f t="shared" si="89"/>
        <v>150750712</v>
      </c>
      <c r="E74">
        <f t="shared" si="89"/>
        <v>401725186</v>
      </c>
      <c r="F74">
        <f t="shared" si="81"/>
        <v>0.19818227048878664</v>
      </c>
      <c r="G74">
        <f t="shared" si="82"/>
        <v>0.19622786491933644</v>
      </c>
      <c r="H74">
        <f t="shared" si="83"/>
        <v>7.0198770645167108E-2</v>
      </c>
      <c r="I74">
        <f t="shared" si="84"/>
        <v>0.18706786734381126</v>
      </c>
      <c r="J74">
        <f t="shared" si="33"/>
        <v>0</v>
      </c>
      <c r="K74">
        <f t="shared" si="34"/>
        <v>0</v>
      </c>
      <c r="L74">
        <f t="shared" si="35"/>
        <v>0</v>
      </c>
      <c r="M74">
        <f t="shared" si="36"/>
        <v>0</v>
      </c>
      <c r="N74">
        <f t="shared" si="85"/>
        <v>0</v>
      </c>
    </row>
    <row r="75" spans="1:14" x14ac:dyDescent="0.25">
      <c r="A75">
        <v>71</v>
      </c>
      <c r="B75">
        <f t="shared" si="18"/>
        <v>1829507335</v>
      </c>
      <c r="C75">
        <f t="shared" ref="C75:E75" si="90">MOD(B75*$C$2,$C$3)</f>
        <v>1338562915</v>
      </c>
      <c r="D75">
        <f t="shared" si="90"/>
        <v>515193366</v>
      </c>
      <c r="E75">
        <f t="shared" si="90"/>
        <v>1550865941</v>
      </c>
      <c r="F75">
        <f t="shared" si="81"/>
        <v>0.85193074115176259</v>
      </c>
      <c r="G75">
        <f t="shared" si="82"/>
        <v>0.62331693043155456</v>
      </c>
      <c r="H75">
        <f t="shared" si="83"/>
        <v>0.23990560613568201</v>
      </c>
      <c r="I75">
        <f t="shared" si="84"/>
        <v>0.72217823086407884</v>
      </c>
      <c r="J75">
        <f t="shared" si="33"/>
        <v>1</v>
      </c>
      <c r="K75">
        <f t="shared" si="34"/>
        <v>1</v>
      </c>
      <c r="L75">
        <f t="shared" si="35"/>
        <v>0</v>
      </c>
      <c r="M75">
        <f t="shared" si="36"/>
        <v>1</v>
      </c>
      <c r="N75">
        <f t="shared" si="85"/>
        <v>3</v>
      </c>
    </row>
    <row r="76" spans="1:14" x14ac:dyDescent="0.25">
      <c r="A76">
        <v>72</v>
      </c>
      <c r="B76">
        <f t="shared" si="18"/>
        <v>348606233</v>
      </c>
      <c r="C76">
        <f t="shared" ref="C76:E76" si="91">MOD(B76*$C$2,$C$3)</f>
        <v>1006754175</v>
      </c>
      <c r="D76">
        <f t="shared" si="91"/>
        <v>842918566</v>
      </c>
      <c r="E76">
        <f t="shared" si="91"/>
        <v>1484233410</v>
      </c>
      <c r="F76">
        <f t="shared" si="81"/>
        <v>0.16233242729787362</v>
      </c>
      <c r="G76">
        <f t="shared" si="82"/>
        <v>0.46880644535124599</v>
      </c>
      <c r="H76">
        <f t="shared" si="83"/>
        <v>0.39251454472193242</v>
      </c>
      <c r="I76">
        <f t="shared" si="84"/>
        <v>0.69115004068759733</v>
      </c>
      <c r="J76">
        <f t="shared" si="33"/>
        <v>0</v>
      </c>
      <c r="K76">
        <f t="shared" si="34"/>
        <v>0</v>
      </c>
      <c r="L76">
        <f t="shared" si="35"/>
        <v>0</v>
      </c>
      <c r="M76">
        <f t="shared" si="36"/>
        <v>1</v>
      </c>
      <c r="N76">
        <f t="shared" si="85"/>
        <v>1</v>
      </c>
    </row>
    <row r="77" spans="1:14" x14ac:dyDescent="0.25">
      <c r="A77">
        <v>73</v>
      </c>
      <c r="B77">
        <f t="shared" ref="B77:B104" si="92">MOD(E76*$C$2,$C$3)</f>
        <v>1516627078</v>
      </c>
      <c r="C77">
        <f t="shared" ref="C77:E77" si="93">MOD(B77*$C$2,$C$3)</f>
        <v>2067875633</v>
      </c>
      <c r="D77">
        <f t="shared" si="93"/>
        <v>1689560784</v>
      </c>
      <c r="E77">
        <f t="shared" si="93"/>
        <v>1726921248</v>
      </c>
      <c r="F77">
        <f t="shared" si="81"/>
        <v>0.70623451783612112</v>
      </c>
      <c r="G77">
        <f t="shared" si="82"/>
        <v>0.96292962970348528</v>
      </c>
      <c r="H77">
        <f t="shared" si="83"/>
        <v>0.78676305002847824</v>
      </c>
      <c r="I77">
        <f t="shared" si="84"/>
        <v>0.80416037179723399</v>
      </c>
      <c r="J77">
        <f t="shared" si="33"/>
        <v>1</v>
      </c>
      <c r="K77">
        <f t="shared" si="34"/>
        <v>1</v>
      </c>
      <c r="L77">
        <f t="shared" si="35"/>
        <v>1</v>
      </c>
      <c r="M77">
        <f t="shared" si="36"/>
        <v>1</v>
      </c>
      <c r="N77">
        <f t="shared" si="85"/>
        <v>4</v>
      </c>
    </row>
    <row r="78" spans="1:14" x14ac:dyDescent="0.25">
      <c r="A78">
        <v>74</v>
      </c>
      <c r="B78">
        <f t="shared" si="92"/>
        <v>1788146000</v>
      </c>
      <c r="C78">
        <f t="shared" ref="C78:E78" si="94">MOD(B78*$C$2,$C$3)</f>
        <v>1932415418</v>
      </c>
      <c r="D78">
        <f t="shared" si="94"/>
        <v>580828075</v>
      </c>
      <c r="E78">
        <f t="shared" si="94"/>
        <v>513747977</v>
      </c>
      <c r="F78">
        <f t="shared" si="81"/>
        <v>0.83267036864192712</v>
      </c>
      <c r="G78">
        <f t="shared" si="82"/>
        <v>0.89985105157822887</v>
      </c>
      <c r="H78">
        <f t="shared" si="83"/>
        <v>0.27046914923492316</v>
      </c>
      <c r="I78">
        <f t="shared" si="84"/>
        <v>0.23923254443296815</v>
      </c>
      <c r="J78">
        <f t="shared" si="33"/>
        <v>1</v>
      </c>
      <c r="K78">
        <f t="shared" si="34"/>
        <v>1</v>
      </c>
      <c r="L78">
        <f t="shared" si="35"/>
        <v>0</v>
      </c>
      <c r="M78">
        <f t="shared" si="36"/>
        <v>0</v>
      </c>
      <c r="N78">
        <f t="shared" si="85"/>
        <v>2</v>
      </c>
    </row>
    <row r="79" spans="1:14" x14ac:dyDescent="0.25">
      <c r="A79">
        <v>75</v>
      </c>
      <c r="B79">
        <f t="shared" si="92"/>
        <v>1152096006</v>
      </c>
      <c r="C79">
        <f t="shared" ref="C79:E79" si="95">MOD(B79*$C$2,$C$3)</f>
        <v>1537414460</v>
      </c>
      <c r="D79">
        <f t="shared" si="95"/>
        <v>1473376354</v>
      </c>
      <c r="E79">
        <f t="shared" si="95"/>
        <v>1812084128</v>
      </c>
      <c r="F79">
        <f t="shared" si="81"/>
        <v>0.53648650950588594</v>
      </c>
      <c r="G79">
        <f t="shared" si="82"/>
        <v>0.71591439690250647</v>
      </c>
      <c r="H79">
        <f t="shared" si="83"/>
        <v>0.68609433001191089</v>
      </c>
      <c r="I79">
        <f t="shared" si="84"/>
        <v>0.84381742814733529</v>
      </c>
      <c r="J79">
        <f t="shared" si="33"/>
        <v>1</v>
      </c>
      <c r="K79">
        <f t="shared" si="34"/>
        <v>1</v>
      </c>
      <c r="L79">
        <f t="shared" si="35"/>
        <v>1</v>
      </c>
      <c r="M79">
        <f t="shared" si="36"/>
        <v>1</v>
      </c>
      <c r="N79">
        <f t="shared" si="85"/>
        <v>4</v>
      </c>
    </row>
    <row r="80" spans="1:14" x14ac:dyDescent="0.25">
      <c r="A80">
        <v>76</v>
      </c>
      <c r="B80">
        <f t="shared" si="92"/>
        <v>1090992799</v>
      </c>
      <c r="C80">
        <f t="shared" ref="C80:E80" si="96">MOD(B80*$C$2,$C$3)</f>
        <v>579732016</v>
      </c>
      <c r="D80">
        <f t="shared" si="96"/>
        <v>806203974</v>
      </c>
      <c r="E80">
        <f t="shared" si="96"/>
        <v>472562468</v>
      </c>
      <c r="F80">
        <f t="shared" si="81"/>
        <v>0.50803311146238495</v>
      </c>
      <c r="G80">
        <f t="shared" si="82"/>
        <v>0.26995875698978022</v>
      </c>
      <c r="H80">
        <f t="shared" si="83"/>
        <v>0.37541798054027276</v>
      </c>
      <c r="I80">
        <f t="shared" si="84"/>
        <v>0.22005404728467298</v>
      </c>
      <c r="J80">
        <f t="shared" si="33"/>
        <v>1</v>
      </c>
      <c r="K80">
        <f t="shared" si="34"/>
        <v>0</v>
      </c>
      <c r="L80">
        <f t="shared" si="35"/>
        <v>0</v>
      </c>
      <c r="M80">
        <f t="shared" si="36"/>
        <v>0</v>
      </c>
      <c r="N80">
        <f t="shared" si="85"/>
        <v>1</v>
      </c>
    </row>
    <row r="81" spans="1:14" x14ac:dyDescent="0.25">
      <c r="A81">
        <v>77</v>
      </c>
      <c r="B81">
        <f t="shared" si="92"/>
        <v>1647616504</v>
      </c>
      <c r="C81">
        <f t="shared" ref="C81:E81" si="97">MOD(B81*$C$2,$C$3)</f>
        <v>1618019469</v>
      </c>
      <c r="D81">
        <f t="shared" si="97"/>
        <v>183705614</v>
      </c>
      <c r="E81">
        <f t="shared" si="97"/>
        <v>1822702994</v>
      </c>
      <c r="F81">
        <f t="shared" si="81"/>
        <v>0.76723122259938681</v>
      </c>
      <c r="G81">
        <f t="shared" si="82"/>
        <v>0.75344902917437673</v>
      </c>
      <c r="H81">
        <f t="shared" si="83"/>
        <v>8.5544592740733449E-2</v>
      </c>
      <c r="I81">
        <f t="shared" si="84"/>
        <v>0.84876222296094628</v>
      </c>
      <c r="J81">
        <f t="shared" si="33"/>
        <v>1</v>
      </c>
      <c r="K81">
        <f t="shared" si="34"/>
        <v>1</v>
      </c>
      <c r="L81">
        <f t="shared" si="35"/>
        <v>0</v>
      </c>
      <c r="M81">
        <f t="shared" si="36"/>
        <v>1</v>
      </c>
      <c r="N81">
        <f t="shared" si="85"/>
        <v>3</v>
      </c>
    </row>
    <row r="82" spans="1:14" x14ac:dyDescent="0.25">
      <c r="A82">
        <v>78</v>
      </c>
      <c r="B82">
        <f t="shared" si="92"/>
        <v>957471976</v>
      </c>
      <c r="C82">
        <f t="shared" ref="C82:E82" si="98">MOD(B82*$C$2,$C$3)</f>
        <v>1595036488</v>
      </c>
      <c r="D82">
        <f t="shared" si="98"/>
        <v>1808188505</v>
      </c>
      <c r="E82">
        <f t="shared" si="98"/>
        <v>1517243732</v>
      </c>
      <c r="F82">
        <f t="shared" si="81"/>
        <v>0.44585763311286347</v>
      </c>
      <c r="G82">
        <f t="shared" si="82"/>
        <v>0.74274674465076385</v>
      </c>
      <c r="H82">
        <f t="shared" si="83"/>
        <v>0.84200338732544489</v>
      </c>
      <c r="I82">
        <f t="shared" si="84"/>
        <v>0.70652166973171837</v>
      </c>
      <c r="J82">
        <f t="shared" si="33"/>
        <v>0</v>
      </c>
      <c r="K82">
        <f t="shared" si="34"/>
        <v>1</v>
      </c>
      <c r="L82">
        <f t="shared" si="35"/>
        <v>1</v>
      </c>
      <c r="M82">
        <f t="shared" si="36"/>
        <v>1</v>
      </c>
      <c r="N82">
        <f t="shared" si="85"/>
        <v>3</v>
      </c>
    </row>
    <row r="83" spans="1:14" x14ac:dyDescent="0.25">
      <c r="A83">
        <v>79</v>
      </c>
      <c r="B83">
        <f t="shared" si="92"/>
        <v>78238531</v>
      </c>
      <c r="C83">
        <f t="shared" ref="C83:E83" si="99">MOD(B83*$C$2,$C$3)</f>
        <v>83388713</v>
      </c>
      <c r="D83">
        <f t="shared" si="99"/>
        <v>1898024787</v>
      </c>
      <c r="E83">
        <f t="shared" si="99"/>
        <v>2070179262</v>
      </c>
      <c r="F83">
        <f t="shared" si="81"/>
        <v>3.6432655079491741E-2</v>
      </c>
      <c r="G83">
        <f t="shared" si="82"/>
        <v>3.8830895460597654E-2</v>
      </c>
      <c r="H83">
        <f t="shared" si="83"/>
        <v>0.88383666606798617</v>
      </c>
      <c r="I83">
        <f t="shared" si="84"/>
        <v>0.96400234054960421</v>
      </c>
      <c r="J83">
        <f t="shared" si="33"/>
        <v>0</v>
      </c>
      <c r="K83">
        <f t="shared" si="34"/>
        <v>0</v>
      </c>
      <c r="L83">
        <f t="shared" si="35"/>
        <v>1</v>
      </c>
      <c r="M83">
        <f t="shared" si="36"/>
        <v>1</v>
      </c>
      <c r="N83">
        <f t="shared" si="85"/>
        <v>2</v>
      </c>
    </row>
    <row r="84" spans="1:14" x14ac:dyDescent="0.25">
      <c r="A84">
        <v>80</v>
      </c>
      <c r="B84">
        <f t="shared" si="92"/>
        <v>1745659186</v>
      </c>
      <c r="C84">
        <f t="shared" ref="C84:E84" si="100">MOD(B84*$C$2,$C$3)</f>
        <v>1148345107</v>
      </c>
      <c r="D84">
        <f t="shared" si="100"/>
        <v>786329059</v>
      </c>
      <c r="E84">
        <f t="shared" si="100"/>
        <v>1759768755</v>
      </c>
      <c r="F84">
        <f t="shared" si="81"/>
        <v>0.81288590413186979</v>
      </c>
      <c r="G84">
        <f t="shared" si="82"/>
        <v>0.53473986104817128</v>
      </c>
      <c r="H84">
        <f t="shared" si="83"/>
        <v>0.3661630020319312</v>
      </c>
      <c r="I84">
        <f t="shared" si="84"/>
        <v>0.8194561841988266</v>
      </c>
      <c r="J84">
        <f t="shared" si="33"/>
        <v>1</v>
      </c>
      <c r="K84">
        <f t="shared" si="34"/>
        <v>1</v>
      </c>
      <c r="L84">
        <f t="shared" si="35"/>
        <v>0</v>
      </c>
      <c r="M84">
        <f t="shared" si="36"/>
        <v>1</v>
      </c>
      <c r="N84">
        <f t="shared" si="85"/>
        <v>3</v>
      </c>
    </row>
    <row r="85" spans="1:14" x14ac:dyDescent="0.25">
      <c r="A85">
        <v>81</v>
      </c>
      <c r="B85">
        <f t="shared" si="92"/>
        <v>822209885</v>
      </c>
      <c r="C85">
        <f t="shared" ref="C85:E85" si="101">MOD(B85*$C$2,$C$3)</f>
        <v>875138895</v>
      </c>
      <c r="D85">
        <f t="shared" si="101"/>
        <v>28627821</v>
      </c>
      <c r="E85">
        <f t="shared" si="101"/>
        <v>336886974</v>
      </c>
      <c r="F85">
        <f t="shared" si="81"/>
        <v>0.38287131366453658</v>
      </c>
      <c r="G85">
        <f t="shared" si="82"/>
        <v>0.40751830460853794</v>
      </c>
      <c r="H85">
        <f t="shared" si="83"/>
        <v>1.3330867985883201E-2</v>
      </c>
      <c r="I85">
        <f t="shared" si="84"/>
        <v>0.15687522206309959</v>
      </c>
      <c r="J85">
        <f t="shared" si="33"/>
        <v>0</v>
      </c>
      <c r="K85">
        <f t="shared" si="34"/>
        <v>0</v>
      </c>
      <c r="L85">
        <f t="shared" si="35"/>
        <v>0</v>
      </c>
      <c r="M85">
        <f t="shared" si="36"/>
        <v>0</v>
      </c>
      <c r="N85">
        <f t="shared" si="85"/>
        <v>0</v>
      </c>
    </row>
    <row r="86" spans="1:14" x14ac:dyDescent="0.25">
      <c r="A86">
        <v>82</v>
      </c>
      <c r="B86">
        <f t="shared" si="92"/>
        <v>1051620635</v>
      </c>
      <c r="C86">
        <f t="shared" ref="C86:E86" si="102">MOD(B86*$C$2,$C$3)</f>
        <v>810324569</v>
      </c>
      <c r="D86">
        <f t="shared" si="102"/>
        <v>22234148</v>
      </c>
      <c r="E86">
        <f t="shared" si="102"/>
        <v>226619220</v>
      </c>
      <c r="F86">
        <f t="shared" si="81"/>
        <v>0.48969901888151607</v>
      </c>
      <c r="G86">
        <f t="shared" si="82"/>
        <v>0.3773367821133401</v>
      </c>
      <c r="H86">
        <f t="shared" si="83"/>
        <v>1.0353581984692059E-2</v>
      </c>
      <c r="I86">
        <f t="shared" si="84"/>
        <v>0.10552779776301598</v>
      </c>
      <c r="J86">
        <f t="shared" si="33"/>
        <v>0</v>
      </c>
      <c r="K86">
        <f t="shared" si="34"/>
        <v>0</v>
      </c>
      <c r="L86">
        <f t="shared" si="35"/>
        <v>0</v>
      </c>
      <c r="M86">
        <f t="shared" si="36"/>
        <v>0</v>
      </c>
      <c r="N86">
        <f t="shared" si="85"/>
        <v>0</v>
      </c>
    </row>
    <row r="87" spans="1:14" x14ac:dyDescent="0.25">
      <c r="A87">
        <v>83</v>
      </c>
      <c r="B87">
        <f t="shared" si="92"/>
        <v>614909432</v>
      </c>
      <c r="C87">
        <f t="shared" ref="C87:E87" si="103">MOD(B87*$C$2,$C$3)</f>
        <v>68733911</v>
      </c>
      <c r="D87">
        <f t="shared" si="103"/>
        <v>1014356797</v>
      </c>
      <c r="E87">
        <f t="shared" si="103"/>
        <v>837325940</v>
      </c>
      <c r="F87">
        <f t="shared" si="81"/>
        <v>0.28633951781612799</v>
      </c>
      <c r="G87">
        <f t="shared" si="82"/>
        <v>3.2006721492859873E-2</v>
      </c>
      <c r="H87">
        <f t="shared" si="83"/>
        <v>0.4723466921003287</v>
      </c>
      <c r="I87">
        <f t="shared" si="84"/>
        <v>0.38991027529812894</v>
      </c>
      <c r="J87">
        <f t="shared" si="33"/>
        <v>0</v>
      </c>
      <c r="K87">
        <f t="shared" si="34"/>
        <v>0</v>
      </c>
      <c r="L87">
        <f t="shared" si="35"/>
        <v>0</v>
      </c>
      <c r="M87">
        <f t="shared" si="36"/>
        <v>0</v>
      </c>
      <c r="N87">
        <f t="shared" si="85"/>
        <v>0</v>
      </c>
    </row>
    <row r="88" spans="1:14" x14ac:dyDescent="0.25">
      <c r="A88">
        <v>84</v>
      </c>
      <c r="B88">
        <f t="shared" si="92"/>
        <v>806365031</v>
      </c>
      <c r="C88">
        <f t="shared" ref="C88:E88" si="104">MOD(B88*$C$2,$C$3)</f>
        <v>2076247439</v>
      </c>
      <c r="D88">
        <f t="shared" si="104"/>
        <v>1369728020</v>
      </c>
      <c r="E88">
        <f t="shared" si="104"/>
        <v>364304144</v>
      </c>
      <c r="F88">
        <f t="shared" si="81"/>
        <v>0.37549297855025759</v>
      </c>
      <c r="G88">
        <f t="shared" si="82"/>
        <v>0.96682805566435126</v>
      </c>
      <c r="H88">
        <f t="shared" si="83"/>
        <v>0.63782931335169324</v>
      </c>
      <c r="I88">
        <f t="shared" si="84"/>
        <v>0.16964233674557988</v>
      </c>
      <c r="J88">
        <f t="shared" si="33"/>
        <v>0</v>
      </c>
      <c r="K88">
        <f t="shared" si="34"/>
        <v>1</v>
      </c>
      <c r="L88">
        <f t="shared" si="35"/>
        <v>1</v>
      </c>
      <c r="M88">
        <f t="shared" si="36"/>
        <v>0</v>
      </c>
      <c r="N88">
        <f t="shared" si="85"/>
        <v>2</v>
      </c>
    </row>
    <row r="89" spans="1:14" x14ac:dyDescent="0.25">
      <c r="A89">
        <v>85</v>
      </c>
      <c r="B89">
        <f t="shared" si="92"/>
        <v>225960642</v>
      </c>
      <c r="C89">
        <f t="shared" ref="C89:E89" si="105">MOD(B89*$C$2,$C$3)</f>
        <v>177511989</v>
      </c>
      <c r="D89">
        <f t="shared" si="105"/>
        <v>1585680521</v>
      </c>
      <c r="E89">
        <f t="shared" si="105"/>
        <v>50194593</v>
      </c>
      <c r="F89">
        <f t="shared" si="81"/>
        <v>0.10522112348360062</v>
      </c>
      <c r="G89">
        <f t="shared" si="82"/>
        <v>8.266046134878903E-2</v>
      </c>
      <c r="H89">
        <f t="shared" si="83"/>
        <v>0.7383900330115063</v>
      </c>
      <c r="I89">
        <f t="shared" si="84"/>
        <v>2.3373678803152255E-2</v>
      </c>
      <c r="J89">
        <f t="shared" si="33"/>
        <v>0</v>
      </c>
      <c r="K89">
        <f t="shared" si="34"/>
        <v>0</v>
      </c>
      <c r="L89">
        <f t="shared" si="35"/>
        <v>1</v>
      </c>
      <c r="M89">
        <f t="shared" si="36"/>
        <v>0</v>
      </c>
      <c r="N89">
        <f t="shared" si="85"/>
        <v>1</v>
      </c>
    </row>
    <row r="90" spans="1:14" x14ac:dyDescent="0.25">
      <c r="A90">
        <v>86</v>
      </c>
      <c r="B90">
        <f t="shared" si="92"/>
        <v>1168948184</v>
      </c>
      <c r="C90">
        <f t="shared" ref="C90:E90" si="106">MOD(B90*$C$2,$C$3)</f>
        <v>554383552</v>
      </c>
      <c r="D90">
        <f t="shared" si="106"/>
        <v>1799253571</v>
      </c>
      <c r="E90">
        <f t="shared" si="106"/>
        <v>1066384479</v>
      </c>
      <c r="F90">
        <f t="shared" si="81"/>
        <v>0.5443339164109593</v>
      </c>
      <c r="G90">
        <f t="shared" si="82"/>
        <v>0.25815495860676979</v>
      </c>
      <c r="H90">
        <f t="shared" si="83"/>
        <v>0.83784273445505775</v>
      </c>
      <c r="I90">
        <f t="shared" si="84"/>
        <v>0.49657396948736809</v>
      </c>
      <c r="J90">
        <f t="shared" ref="J90:J104" si="107">IF(F90&lt;0.5,0,1)</f>
        <v>1</v>
      </c>
      <c r="K90">
        <f t="shared" ref="K90:K104" si="108">IF(G90&lt;0.5,0,1)</f>
        <v>0</v>
      </c>
      <c r="L90">
        <f t="shared" ref="L90:L104" si="109">IF(H90&lt;0.5,0,1)</f>
        <v>1</v>
      </c>
      <c r="M90">
        <f t="shared" ref="M90:M104" si="110">IF(I90&lt;0.5,0,1)</f>
        <v>0</v>
      </c>
      <c r="N90">
        <f t="shared" si="85"/>
        <v>2</v>
      </c>
    </row>
    <row r="91" spans="1:14" x14ac:dyDescent="0.25">
      <c r="A91">
        <v>87</v>
      </c>
      <c r="B91">
        <f t="shared" si="92"/>
        <v>754283991</v>
      </c>
      <c r="C91">
        <f t="shared" ref="C91:E91" si="111">MOD(B91*$C$2,$C$3)</f>
        <v>1298434942</v>
      </c>
      <c r="D91">
        <f t="shared" si="111"/>
        <v>1104441759</v>
      </c>
      <c r="E91">
        <f t="shared" si="111"/>
        <v>1602744066</v>
      </c>
      <c r="F91">
        <f t="shared" si="81"/>
        <v>0.35124085440823849</v>
      </c>
      <c r="G91">
        <f t="shared" si="82"/>
        <v>0.60463088685862298</v>
      </c>
      <c r="H91">
        <f t="shared" si="83"/>
        <v>0.51429577149185157</v>
      </c>
      <c r="I91">
        <f t="shared" si="84"/>
        <v>0.74633586534593999</v>
      </c>
      <c r="J91">
        <f t="shared" si="107"/>
        <v>0</v>
      </c>
      <c r="K91">
        <f t="shared" si="108"/>
        <v>1</v>
      </c>
      <c r="L91">
        <f t="shared" si="109"/>
        <v>1</v>
      </c>
      <c r="M91">
        <f t="shared" si="110"/>
        <v>1</v>
      </c>
      <c r="N91">
        <f t="shared" si="85"/>
        <v>3</v>
      </c>
    </row>
    <row r="92" spans="1:14" x14ac:dyDescent="0.25">
      <c r="A92">
        <v>88</v>
      </c>
      <c r="B92">
        <f t="shared" si="92"/>
        <v>44754688</v>
      </c>
      <c r="C92">
        <f t="shared" ref="C92:E92" si="112">MOD(B92*$C$2,$C$3)</f>
        <v>158672010</v>
      </c>
      <c r="D92">
        <f t="shared" si="112"/>
        <v>1089283670</v>
      </c>
      <c r="E92">
        <f t="shared" si="112"/>
        <v>771842168</v>
      </c>
      <c r="F92">
        <f t="shared" si="81"/>
        <v>2.0840525636840856E-2</v>
      </c>
      <c r="G92">
        <f t="shared" si="82"/>
        <v>7.3887412470712982E-2</v>
      </c>
      <c r="H92">
        <f t="shared" si="83"/>
        <v>0.50723723625169936</v>
      </c>
      <c r="I92">
        <f t="shared" si="84"/>
        <v>0.35941701771664292</v>
      </c>
      <c r="J92">
        <f t="shared" si="107"/>
        <v>0</v>
      </c>
      <c r="K92">
        <f t="shared" si="108"/>
        <v>0</v>
      </c>
      <c r="L92">
        <f t="shared" si="109"/>
        <v>1</v>
      </c>
      <c r="M92">
        <f t="shared" si="110"/>
        <v>0</v>
      </c>
      <c r="N92">
        <f t="shared" si="85"/>
        <v>1</v>
      </c>
    </row>
    <row r="93" spans="1:14" x14ac:dyDescent="0.25">
      <c r="A93">
        <v>89</v>
      </c>
      <c r="B93">
        <f t="shared" si="92"/>
        <v>82753989</v>
      </c>
      <c r="C93">
        <f t="shared" ref="C93:E93" si="113">MOD(B93*$C$2,$C$3)</f>
        <v>1387952714</v>
      </c>
      <c r="D93">
        <f t="shared" si="113"/>
        <v>377290196</v>
      </c>
      <c r="E93">
        <f t="shared" si="113"/>
        <v>485156877</v>
      </c>
      <c r="F93">
        <f t="shared" si="81"/>
        <v>3.8535329065534904E-2</v>
      </c>
      <c r="G93">
        <f t="shared" si="82"/>
        <v>0.64631584782447471</v>
      </c>
      <c r="H93">
        <f t="shared" si="83"/>
        <v>0.17568943843976104</v>
      </c>
      <c r="I93">
        <f t="shared" si="84"/>
        <v>0.22591877599522414</v>
      </c>
      <c r="J93">
        <f t="shared" si="107"/>
        <v>0</v>
      </c>
      <c r="K93">
        <f t="shared" si="108"/>
        <v>1</v>
      </c>
      <c r="L93">
        <f t="shared" si="109"/>
        <v>0</v>
      </c>
      <c r="M93">
        <f t="shared" si="110"/>
        <v>0</v>
      </c>
      <c r="N93">
        <f t="shared" si="85"/>
        <v>1</v>
      </c>
    </row>
    <row r="94" spans="1:14" x14ac:dyDescent="0.25">
      <c r="A94">
        <v>90</v>
      </c>
      <c r="B94">
        <f t="shared" si="92"/>
        <v>539125555</v>
      </c>
      <c r="C94">
        <f t="shared" ref="C94:E94" si="114">MOD(B94*$C$2,$C$3)</f>
        <v>65305003</v>
      </c>
      <c r="D94">
        <f t="shared" si="114"/>
        <v>1098287063</v>
      </c>
      <c r="E94">
        <f t="shared" si="114"/>
        <v>1355150188</v>
      </c>
      <c r="F94">
        <f t="shared" si="81"/>
        <v>0.25104990007870359</v>
      </c>
      <c r="G94">
        <f t="shared" si="82"/>
        <v>3.041001177877654E-2</v>
      </c>
      <c r="H94">
        <f t="shared" si="83"/>
        <v>0.51142976782816918</v>
      </c>
      <c r="I94">
        <f t="shared" si="84"/>
        <v>0.63104098133325626</v>
      </c>
      <c r="J94">
        <f t="shared" si="107"/>
        <v>0</v>
      </c>
      <c r="K94">
        <f t="shared" si="108"/>
        <v>0</v>
      </c>
      <c r="L94">
        <f t="shared" si="109"/>
        <v>1</v>
      </c>
      <c r="M94">
        <f t="shared" si="110"/>
        <v>1</v>
      </c>
      <c r="N94">
        <f t="shared" si="85"/>
        <v>2</v>
      </c>
    </row>
    <row r="95" spans="1:14" x14ac:dyDescent="0.25">
      <c r="A95">
        <v>91</v>
      </c>
      <c r="B95">
        <f t="shared" si="92"/>
        <v>193031131</v>
      </c>
      <c r="C95">
        <f t="shared" ref="C95:E95" si="115">MOD(B95*$C$2,$C$3)</f>
        <v>1179562993</v>
      </c>
      <c r="D95">
        <f t="shared" si="115"/>
        <v>703301474</v>
      </c>
      <c r="E95">
        <f t="shared" si="115"/>
        <v>804569027</v>
      </c>
      <c r="F95">
        <f t="shared" si="81"/>
        <v>8.9887124993785802E-2</v>
      </c>
      <c r="G95">
        <f t="shared" si="82"/>
        <v>0.54927682203672679</v>
      </c>
      <c r="H95">
        <f t="shared" si="83"/>
        <v>0.32750026990077469</v>
      </c>
      <c r="I95">
        <f t="shared" si="84"/>
        <v>0.37465664901521833</v>
      </c>
      <c r="J95">
        <f t="shared" si="107"/>
        <v>0</v>
      </c>
      <c r="K95">
        <f t="shared" si="108"/>
        <v>1</v>
      </c>
      <c r="L95">
        <f t="shared" si="109"/>
        <v>0</v>
      </c>
      <c r="M95">
        <f t="shared" si="110"/>
        <v>0</v>
      </c>
      <c r="N95">
        <f t="shared" si="85"/>
        <v>1</v>
      </c>
    </row>
    <row r="96" spans="1:14" x14ac:dyDescent="0.25">
      <c r="A96">
        <v>92</v>
      </c>
      <c r="B96">
        <f t="shared" si="92"/>
        <v>574966011</v>
      </c>
      <c r="C96">
        <f t="shared" ref="C96:E96" si="116">MOD(B96*$C$2,$C$3)</f>
        <v>1375529852</v>
      </c>
      <c r="D96">
        <f t="shared" si="116"/>
        <v>1316401292</v>
      </c>
      <c r="E96">
        <f t="shared" si="116"/>
        <v>1516857258</v>
      </c>
      <c r="F96">
        <f t="shared" si="81"/>
        <v>0.26773941296513165</v>
      </c>
      <c r="G96">
        <f t="shared" si="82"/>
        <v>0.64053100191081458</v>
      </c>
      <c r="H96">
        <f t="shared" si="83"/>
        <v>0.61299712053174016</v>
      </c>
      <c r="I96">
        <f t="shared" si="84"/>
        <v>0.70634170375128358</v>
      </c>
      <c r="J96">
        <f t="shared" si="107"/>
        <v>0</v>
      </c>
      <c r="K96">
        <f t="shared" si="108"/>
        <v>1</v>
      </c>
      <c r="L96">
        <f t="shared" si="109"/>
        <v>1</v>
      </c>
      <c r="M96">
        <f t="shared" si="110"/>
        <v>1</v>
      </c>
      <c r="N96">
        <f t="shared" si="85"/>
        <v>3</v>
      </c>
    </row>
    <row r="97" spans="1:14" x14ac:dyDescent="0.25">
      <c r="A97">
        <v>93</v>
      </c>
      <c r="B97">
        <f t="shared" si="92"/>
        <v>1456265247</v>
      </c>
      <c r="C97">
        <f t="shared" ref="C97:E97" si="117">MOD(B97*$C$2,$C$3)</f>
        <v>1653638712</v>
      </c>
      <c r="D97">
        <f t="shared" si="117"/>
        <v>219361722</v>
      </c>
      <c r="E97">
        <f t="shared" si="117"/>
        <v>12321092</v>
      </c>
      <c r="F97">
        <f t="shared" si="81"/>
        <v>0.67812634989532006</v>
      </c>
      <c r="G97">
        <f t="shared" si="82"/>
        <v>0.77003553173040762</v>
      </c>
      <c r="H97">
        <f t="shared" si="83"/>
        <v>0.10214826190012892</v>
      </c>
      <c r="I97">
        <f t="shared" si="84"/>
        <v>5.7374555644287987E-3</v>
      </c>
      <c r="J97">
        <f t="shared" si="107"/>
        <v>1</v>
      </c>
      <c r="K97">
        <f t="shared" si="108"/>
        <v>1</v>
      </c>
      <c r="L97">
        <f t="shared" si="109"/>
        <v>0</v>
      </c>
      <c r="M97">
        <f t="shared" si="110"/>
        <v>0</v>
      </c>
      <c r="N97">
        <f t="shared" si="85"/>
        <v>2</v>
      </c>
    </row>
    <row r="98" spans="1:14" x14ac:dyDescent="0.25">
      <c r="A98">
        <v>94</v>
      </c>
      <c r="B98">
        <f t="shared" si="92"/>
        <v>1248531158</v>
      </c>
      <c r="C98">
        <f t="shared" ref="C98:E98" si="118">MOD(B98*$C$2,$C$3)</f>
        <v>802311305</v>
      </c>
      <c r="D98">
        <f t="shared" si="118"/>
        <v>1113978620</v>
      </c>
      <c r="E98">
        <f t="shared" si="118"/>
        <v>323816742</v>
      </c>
      <c r="F98">
        <f t="shared" si="81"/>
        <v>0.58139262654883439</v>
      </c>
      <c r="G98">
        <f t="shared" si="82"/>
        <v>0.37360531528182578</v>
      </c>
      <c r="H98">
        <f t="shared" si="83"/>
        <v>0.51873671846405445</v>
      </c>
      <c r="I98">
        <f t="shared" si="84"/>
        <v>0.15078892100173463</v>
      </c>
      <c r="J98">
        <f t="shared" si="107"/>
        <v>1</v>
      </c>
      <c r="K98">
        <f t="shared" si="108"/>
        <v>0</v>
      </c>
      <c r="L98">
        <f t="shared" si="109"/>
        <v>1</v>
      </c>
      <c r="M98">
        <f t="shared" si="110"/>
        <v>0</v>
      </c>
      <c r="N98">
        <f t="shared" si="85"/>
        <v>2</v>
      </c>
    </row>
    <row r="99" spans="1:14" x14ac:dyDescent="0.25">
      <c r="A99">
        <v>95</v>
      </c>
      <c r="B99">
        <f t="shared" si="92"/>
        <v>1407194890</v>
      </c>
      <c r="C99">
        <f t="shared" ref="C99:E99" si="119">MOD(B99*$C$2,$C$3)</f>
        <v>9161026</v>
      </c>
      <c r="D99">
        <f t="shared" si="119"/>
        <v>2055363538</v>
      </c>
      <c r="E99">
        <f t="shared" si="119"/>
        <v>605046328</v>
      </c>
      <c r="F99">
        <f t="shared" si="81"/>
        <v>0.65527618427540935</v>
      </c>
      <c r="G99">
        <f t="shared" si="82"/>
        <v>4.2659351622061506E-3</v>
      </c>
      <c r="H99">
        <f t="shared" si="83"/>
        <v>0.95710323143615539</v>
      </c>
      <c r="I99">
        <f t="shared" si="84"/>
        <v>0.28174665210849914</v>
      </c>
      <c r="J99">
        <f t="shared" si="107"/>
        <v>1</v>
      </c>
      <c r="K99">
        <f t="shared" si="108"/>
        <v>0</v>
      </c>
      <c r="L99">
        <f t="shared" si="109"/>
        <v>1</v>
      </c>
      <c r="M99">
        <f t="shared" si="110"/>
        <v>0</v>
      </c>
      <c r="N99">
        <f t="shared" si="85"/>
        <v>2</v>
      </c>
    </row>
    <row r="100" spans="1:14" x14ac:dyDescent="0.25">
      <c r="A100">
        <v>96</v>
      </c>
      <c r="B100">
        <f t="shared" si="92"/>
        <v>281449120</v>
      </c>
      <c r="C100">
        <f t="shared" ref="C100:E100" si="120">MOD(B100*$C$2,$C$3)</f>
        <v>483794094</v>
      </c>
      <c r="D100">
        <f t="shared" si="120"/>
        <v>1623848603</v>
      </c>
      <c r="E100">
        <f t="shared" si="120"/>
        <v>1291012440</v>
      </c>
      <c r="F100">
        <f t="shared" si="81"/>
        <v>0.13105995959185993</v>
      </c>
      <c r="G100">
        <f t="shared" si="82"/>
        <v>0.22528418070882752</v>
      </c>
      <c r="H100">
        <f t="shared" si="83"/>
        <v>0.75616343121797003</v>
      </c>
      <c r="I100">
        <f t="shared" si="84"/>
        <v>0.60117451502064922</v>
      </c>
      <c r="J100">
        <f t="shared" si="107"/>
        <v>0</v>
      </c>
      <c r="K100">
        <f t="shared" si="108"/>
        <v>0</v>
      </c>
      <c r="L100">
        <f t="shared" si="109"/>
        <v>1</v>
      </c>
      <c r="M100">
        <f t="shared" si="110"/>
        <v>1</v>
      </c>
      <c r="N100">
        <f t="shared" si="85"/>
        <v>2</v>
      </c>
    </row>
    <row r="101" spans="1:14" x14ac:dyDescent="0.25">
      <c r="A101">
        <v>97</v>
      </c>
      <c r="B101">
        <f t="shared" si="92"/>
        <v>1948215768</v>
      </c>
      <c r="C101">
        <f t="shared" ref="C101:E101" si="121">MOD(B101*$C$2,$C$3)</f>
        <v>563932067</v>
      </c>
      <c r="D101">
        <f t="shared" si="121"/>
        <v>194396228</v>
      </c>
      <c r="E101">
        <f t="shared" si="121"/>
        <v>606520704</v>
      </c>
      <c r="F101">
        <f t="shared" si="81"/>
        <v>0.90720866290256785</v>
      </c>
      <c r="G101">
        <f t="shared" si="82"/>
        <v>0.26260133239561756</v>
      </c>
      <c r="H101">
        <f t="shared" si="83"/>
        <v>9.0522797820401749E-2</v>
      </c>
      <c r="I101">
        <f t="shared" si="84"/>
        <v>0.28243321193495452</v>
      </c>
      <c r="J101">
        <f t="shared" si="107"/>
        <v>1</v>
      </c>
      <c r="K101">
        <f t="shared" si="108"/>
        <v>0</v>
      </c>
      <c r="L101">
        <f t="shared" si="109"/>
        <v>0</v>
      </c>
      <c r="M101">
        <f t="shared" si="110"/>
        <v>0</v>
      </c>
      <c r="N101">
        <f t="shared" si="85"/>
        <v>1</v>
      </c>
    </row>
    <row r="102" spans="1:14" x14ac:dyDescent="0.25">
      <c r="A102">
        <v>98</v>
      </c>
      <c r="B102">
        <f t="shared" si="92"/>
        <v>2135134123</v>
      </c>
      <c r="C102">
        <f t="shared" ref="C102:E102" si="122">MOD(B102*$C$2,$C$3)</f>
        <v>1401495455</v>
      </c>
      <c r="D102">
        <f t="shared" si="122"/>
        <v>1263128110</v>
      </c>
      <c r="E102">
        <f t="shared" si="122"/>
        <v>1778863402</v>
      </c>
      <c r="F102">
        <f t="shared" si="81"/>
        <v>0.99424930475384432</v>
      </c>
      <c r="G102">
        <f t="shared" si="82"/>
        <v>0.65262217803514666</v>
      </c>
      <c r="H102">
        <f t="shared" si="83"/>
        <v>0.58818986201108892</v>
      </c>
      <c r="I102">
        <f t="shared" si="84"/>
        <v>0.82834782210567404</v>
      </c>
      <c r="J102">
        <f t="shared" si="107"/>
        <v>1</v>
      </c>
      <c r="K102">
        <f t="shared" si="108"/>
        <v>1</v>
      </c>
      <c r="L102">
        <f t="shared" si="109"/>
        <v>1</v>
      </c>
      <c r="M102">
        <f t="shared" si="110"/>
        <v>1</v>
      </c>
      <c r="N102">
        <f t="shared" si="85"/>
        <v>4</v>
      </c>
    </row>
    <row r="103" spans="1:14" x14ac:dyDescent="0.25">
      <c r="A103">
        <v>99</v>
      </c>
      <c r="B103">
        <f t="shared" si="92"/>
        <v>850613538</v>
      </c>
      <c r="C103">
        <f t="shared" ref="C103:E103" si="123">MOD(B103*$C$2,$C$3)</f>
        <v>1239415412</v>
      </c>
      <c r="D103">
        <f t="shared" si="123"/>
        <v>1390803521</v>
      </c>
      <c r="E103">
        <f t="shared" si="123"/>
        <v>1480260765</v>
      </c>
      <c r="F103">
        <f t="shared" si="81"/>
        <v>0.39609779529091799</v>
      </c>
      <c r="G103">
        <f t="shared" si="82"/>
        <v>0.57714777652972737</v>
      </c>
      <c r="H103">
        <f t="shared" si="83"/>
        <v>0.6476433582825788</v>
      </c>
      <c r="I103">
        <f t="shared" si="84"/>
        <v>0.68930013370201926</v>
      </c>
      <c r="J103">
        <f t="shared" si="107"/>
        <v>0</v>
      </c>
      <c r="K103">
        <f t="shared" si="108"/>
        <v>1</v>
      </c>
      <c r="L103">
        <f t="shared" si="109"/>
        <v>1</v>
      </c>
      <c r="M103">
        <f t="shared" si="110"/>
        <v>1</v>
      </c>
      <c r="N103">
        <f t="shared" si="85"/>
        <v>3</v>
      </c>
    </row>
    <row r="104" spans="1:14" x14ac:dyDescent="0.25">
      <c r="A104">
        <v>100</v>
      </c>
      <c r="B104">
        <f t="shared" si="92"/>
        <v>664017003</v>
      </c>
      <c r="C104">
        <f t="shared" ref="C104:E104" si="124">MOD(B104*$C$2,$C$3)</f>
        <v>819487225</v>
      </c>
      <c r="D104">
        <f t="shared" si="124"/>
        <v>919756853</v>
      </c>
      <c r="E104">
        <f t="shared" si="124"/>
        <v>318484464</v>
      </c>
      <c r="F104">
        <f t="shared" si="81"/>
        <v>0.30920701255519267</v>
      </c>
      <c r="G104">
        <f t="shared" si="82"/>
        <v>0.38160347630344493</v>
      </c>
      <c r="H104">
        <f t="shared" si="83"/>
        <v>0.42829516037753557</v>
      </c>
      <c r="I104">
        <f t="shared" si="84"/>
        <v>0.14830588556281565</v>
      </c>
      <c r="J104">
        <f t="shared" si="107"/>
        <v>0</v>
      </c>
      <c r="K104">
        <f t="shared" si="108"/>
        <v>0</v>
      </c>
      <c r="L104">
        <f t="shared" si="109"/>
        <v>0</v>
      </c>
      <c r="M104">
        <f t="shared" si="110"/>
        <v>0</v>
      </c>
      <c r="N104">
        <f t="shared" si="85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"/>
  <sheetViews>
    <sheetView topLeftCell="W1" workbookViewId="0">
      <selection activeCell="AI10" sqref="AI10"/>
    </sheetView>
  </sheetViews>
  <sheetFormatPr defaultRowHeight="13.8" x14ac:dyDescent="0.25"/>
  <sheetData>
    <row r="1" spans="1:36" ht="14.4" thickBot="1" x14ac:dyDescent="0.3">
      <c r="AJ1" t="s">
        <v>266</v>
      </c>
    </row>
    <row r="2" spans="1:36" ht="14.4" thickBot="1" x14ac:dyDescent="0.3">
      <c r="A2">
        <v>1</v>
      </c>
      <c r="B2">
        <f ca="1">RAND()</f>
        <v>0.74690465328465094</v>
      </c>
      <c r="C2">
        <f t="shared" ref="C2:N17" ca="1" si="0">RAND()</f>
        <v>7.0326381346692557E-2</v>
      </c>
      <c r="D2">
        <f t="shared" ca="1" si="0"/>
        <v>0.64195897408492952</v>
      </c>
      <c r="E2">
        <f t="shared" ca="1" si="0"/>
        <v>7.9431144506518558E-2</v>
      </c>
      <c r="F2">
        <f t="shared" ca="1" si="0"/>
        <v>8.0327678382828838E-3</v>
      </c>
      <c r="G2">
        <f t="shared" ca="1" si="0"/>
        <v>0.467340442552996</v>
      </c>
      <c r="H2">
        <f t="shared" ca="1" si="0"/>
        <v>0.3931259800375565</v>
      </c>
      <c r="I2">
        <f t="shared" ca="1" si="0"/>
        <v>0.81637675326556292</v>
      </c>
      <c r="J2">
        <f t="shared" ca="1" si="0"/>
        <v>0.24669035574114184</v>
      </c>
      <c r="K2">
        <f t="shared" ca="1" si="0"/>
        <v>6.3104721601555447E-2</v>
      </c>
      <c r="L2">
        <f t="shared" ca="1" si="0"/>
        <v>0.73551954150281662</v>
      </c>
      <c r="M2">
        <f t="shared" ca="1" si="0"/>
        <v>0.46643412291092112</v>
      </c>
      <c r="N2">
        <f t="shared" ca="1" si="0"/>
        <v>0.62078939653653342</v>
      </c>
      <c r="O2">
        <f ca="1">_xlfn.NORM.S.INV(B2)</f>
        <v>0.66478081776812892</v>
      </c>
      <c r="Q2">
        <f ca="1">SQRT(-2*LN(B2))*COS(2*(PI())*C2)</f>
        <v>0.69058352475761298</v>
      </c>
      <c r="T2">
        <f ca="1">SQRT(-2*LN(B2))*SIN(2*(PI())*C2)</f>
        <v>0.32669539076778303</v>
      </c>
      <c r="Z2">
        <f ca="1">SUM(B2:N2)-6</f>
        <v>-0.64396476478984166</v>
      </c>
      <c r="AB2">
        <v>1</v>
      </c>
      <c r="AD2">
        <f ca="1">SMALL(Z2:Z101,10*AB2)</f>
        <v>-1.2565027610835235</v>
      </c>
      <c r="AE2">
        <f t="array" aca="1" ref="AE2:AE10" ca="1">FREQUENCY(Z2:Z101,AD2:AD10)</f>
        <v>10</v>
      </c>
      <c r="AF2">
        <v>0</v>
      </c>
      <c r="AG2">
        <f ca="1">AF3-AF2</f>
        <v>0.10446687274536336</v>
      </c>
      <c r="AH2">
        <f ca="1">(AE2-AG2*100)^2/(100*AG2)</f>
        <v>1.9099788860249541E-2</v>
      </c>
      <c r="AI2" s="30">
        <f>_xlfn.CHISQ.INV.RT(0.05,10-1)</f>
        <v>16.918977604620451</v>
      </c>
    </row>
    <row r="3" spans="1:36" x14ac:dyDescent="0.25">
      <c r="A3">
        <v>2</v>
      </c>
      <c r="B3">
        <f t="shared" ref="B3:N34" ca="1" si="1">RAND()</f>
        <v>0.93190803199286631</v>
      </c>
      <c r="C3">
        <f t="shared" ca="1" si="0"/>
        <v>0.92978514248840149</v>
      </c>
      <c r="D3">
        <f t="shared" ca="1" si="0"/>
        <v>0.11124923915367879</v>
      </c>
      <c r="E3">
        <f t="shared" ca="1" si="0"/>
        <v>0.23850413652618729</v>
      </c>
      <c r="F3">
        <f t="shared" ca="1" si="0"/>
        <v>0.12416941646594448</v>
      </c>
      <c r="G3">
        <f t="shared" ca="1" si="0"/>
        <v>0.52413499996600466</v>
      </c>
      <c r="H3">
        <f t="shared" ca="1" si="0"/>
        <v>0.24232480719482108</v>
      </c>
      <c r="I3">
        <f t="shared" ca="1" si="0"/>
        <v>0.98999019222938844</v>
      </c>
      <c r="J3">
        <f t="shared" ca="1" si="0"/>
        <v>0.59442075781166837</v>
      </c>
      <c r="K3">
        <f t="shared" ca="1" si="0"/>
        <v>0.70878990838322631</v>
      </c>
      <c r="L3">
        <f t="shared" ca="1" si="0"/>
        <v>0.60791357345562336</v>
      </c>
      <c r="M3">
        <f t="shared" ca="1" si="0"/>
        <v>0.19083735800625734</v>
      </c>
      <c r="N3">
        <f t="shared" ca="1" si="0"/>
        <v>0.10323385147274999</v>
      </c>
      <c r="O3">
        <f t="shared" ref="O3:O66" ca="1" si="2">_xlfn.NORM.S.INV(B3)</f>
        <v>1.4901532859323212</v>
      </c>
      <c r="Q3">
        <f t="shared" ref="Q3:Q66" ca="1" si="3">SQRT(-2*LN(B3))*COS(2*(PI())*C3)</f>
        <v>0.33959703270836827</v>
      </c>
      <c r="T3">
        <f t="shared" ref="T3:T66" ca="1" si="4">SQRT(-2*LN(B3))*SIN(2*(PI())*C3)</f>
        <v>-0.16036255780343286</v>
      </c>
      <c r="Z3">
        <f t="shared" ref="Z3:Z66" ca="1" si="5">SUM(B3:N3)-6</f>
        <v>0.29726141514681892</v>
      </c>
      <c r="AB3">
        <v>2</v>
      </c>
      <c r="AC3">
        <f ca="1">AD2</f>
        <v>-1.2565027610835235</v>
      </c>
      <c r="AD3">
        <f t="shared" ref="AD3:AD10" ca="1" si="6">SMALL(Z3:Z102,10*AB3)</f>
        <v>-0.50163377667527786</v>
      </c>
      <c r="AE3">
        <f ca="1"/>
        <v>11</v>
      </c>
      <c r="AF3">
        <f ca="1">_xlfn.NORM.S.DIST(AC3:AC11,1)</f>
        <v>0.10446687274536336</v>
      </c>
      <c r="AG3">
        <f t="shared" ref="AG3:AG10" ca="1" si="7">AF4-AF3</f>
        <v>0.203495704988855</v>
      </c>
      <c r="AH3">
        <f t="shared" ref="AH3:AH10" ca="1" si="8">(AE3-AG3*100)^2/(100*AG3)</f>
        <v>4.2956419408663944</v>
      </c>
    </row>
    <row r="4" spans="1:36" x14ac:dyDescent="0.25">
      <c r="A4">
        <v>3</v>
      </c>
      <c r="B4">
        <f t="shared" ca="1" si="1"/>
        <v>0.58518846831301996</v>
      </c>
      <c r="C4">
        <f t="shared" ca="1" si="0"/>
        <v>0.72989712889156222</v>
      </c>
      <c r="D4">
        <f t="shared" ca="1" si="0"/>
        <v>0.4327534149527863</v>
      </c>
      <c r="E4">
        <f t="shared" ca="1" si="0"/>
        <v>5.2993003160281327E-2</v>
      </c>
      <c r="F4">
        <f t="shared" ca="1" si="0"/>
        <v>0.78357459043120747</v>
      </c>
      <c r="G4">
        <f t="shared" ca="1" si="0"/>
        <v>0.20081836355305227</v>
      </c>
      <c r="H4">
        <f t="shared" ca="1" si="0"/>
        <v>0.38586329401570263</v>
      </c>
      <c r="I4">
        <f t="shared" ca="1" si="0"/>
        <v>0.6224044077155918</v>
      </c>
      <c r="J4">
        <f t="shared" ca="1" si="0"/>
        <v>0.96999548380030076</v>
      </c>
      <c r="K4">
        <f t="shared" ca="1" si="0"/>
        <v>0.16930198614693304</v>
      </c>
      <c r="L4">
        <f t="shared" ca="1" si="0"/>
        <v>0.832353381632294</v>
      </c>
      <c r="M4">
        <f t="shared" ca="1" si="0"/>
        <v>0.99001104532728035</v>
      </c>
      <c r="N4">
        <f t="shared" ca="1" si="0"/>
        <v>0.62762498310766079</v>
      </c>
      <c r="O4">
        <f t="shared" ca="1" si="2"/>
        <v>0.21518502808096901</v>
      </c>
      <c r="Q4">
        <f t="shared" ca="1" si="3"/>
        <v>-0.13040898865713246</v>
      </c>
      <c r="T4">
        <f t="shared" ca="1" si="4"/>
        <v>-1.0269547832475712</v>
      </c>
      <c r="Z4">
        <f t="shared" ca="1" si="5"/>
        <v>1.3827795510476735</v>
      </c>
      <c r="AB4">
        <v>3</v>
      </c>
      <c r="AC4">
        <f t="shared" ref="AC4:AC11" ca="1" si="9">AD3</f>
        <v>-0.50163377667527786</v>
      </c>
      <c r="AD4">
        <f t="shared" ca="1" si="6"/>
        <v>-0.13377493349460501</v>
      </c>
      <c r="AE4">
        <f ca="1"/>
        <v>10</v>
      </c>
      <c r="AF4">
        <f t="shared" ref="AF4:AF10" ca="1" si="10">_xlfn.NORM.S.DIST(AC4:AC12,1)</f>
        <v>0.30796257773421837</v>
      </c>
      <c r="AG4">
        <f t="shared" ca="1" si="7"/>
        <v>0.13882769685567387</v>
      </c>
      <c r="AH4">
        <f t="shared" ca="1" si="8"/>
        <v>1.0859432787993346</v>
      </c>
    </row>
    <row r="5" spans="1:36" x14ac:dyDescent="0.25">
      <c r="A5">
        <v>4</v>
      </c>
      <c r="B5">
        <f t="shared" ca="1" si="1"/>
        <v>0.60720912068845201</v>
      </c>
      <c r="C5">
        <f t="shared" ca="1" si="0"/>
        <v>0.82023238239656382</v>
      </c>
      <c r="D5">
        <f t="shared" ca="1" si="0"/>
        <v>0.67200134599762407</v>
      </c>
      <c r="E5">
        <f t="shared" ca="1" si="0"/>
        <v>0.23450511156183684</v>
      </c>
      <c r="F5">
        <f t="shared" ca="1" si="0"/>
        <v>0.12131030186832026</v>
      </c>
      <c r="G5">
        <f t="shared" ca="1" si="0"/>
        <v>0.37999637692968058</v>
      </c>
      <c r="H5">
        <f t="shared" ca="1" si="0"/>
        <v>0.84989345861610388</v>
      </c>
      <c r="I5">
        <f t="shared" ca="1" si="0"/>
        <v>0.25089401057964222</v>
      </c>
      <c r="J5">
        <f t="shared" ca="1" si="0"/>
        <v>0.86663597424146444</v>
      </c>
      <c r="K5">
        <f t="shared" ca="1" si="0"/>
        <v>0.71401968277282746</v>
      </c>
      <c r="L5">
        <f t="shared" ca="1" si="0"/>
        <v>0.43942816993438816</v>
      </c>
      <c r="M5">
        <f t="shared" ca="1" si="0"/>
        <v>0.15943589289860916</v>
      </c>
      <c r="N5">
        <f t="shared" ca="1" si="0"/>
        <v>2.3414286147554586E-2</v>
      </c>
      <c r="O5">
        <f t="shared" ca="1" si="2"/>
        <v>0.27205236125057386</v>
      </c>
      <c r="Q5">
        <f t="shared" ca="1" si="3"/>
        <v>0.42662222545645784</v>
      </c>
      <c r="T5">
        <f t="shared" ca="1" si="4"/>
        <v>-0.90319296995731646</v>
      </c>
      <c r="Z5">
        <f t="shared" ca="1" si="5"/>
        <v>0.13897611463306792</v>
      </c>
      <c r="AB5">
        <v>4</v>
      </c>
      <c r="AC5">
        <f t="shared" ca="1" si="9"/>
        <v>-0.13377493349460501</v>
      </c>
      <c r="AD5">
        <f t="shared" ca="1" si="6"/>
        <v>0.23300940254494495</v>
      </c>
      <c r="AE5">
        <f ca="1"/>
        <v>10</v>
      </c>
      <c r="AF5">
        <f t="shared" ca="1" si="10"/>
        <v>0.44679027458989223</v>
      </c>
      <c r="AG5">
        <f t="shared" ca="1" si="7"/>
        <v>0.14533267314322668</v>
      </c>
      <c r="AH5">
        <f t="shared" ca="1" si="8"/>
        <v>1.4140325157890363</v>
      </c>
    </row>
    <row r="6" spans="1:36" x14ac:dyDescent="0.25">
      <c r="A6">
        <v>5</v>
      </c>
      <c r="B6">
        <f t="shared" ca="1" si="1"/>
        <v>0.75765396036190924</v>
      </c>
      <c r="C6">
        <f t="shared" ca="1" si="0"/>
        <v>0.39804099644092306</v>
      </c>
      <c r="D6">
        <f t="shared" ca="1" si="0"/>
        <v>0.83164705394703553</v>
      </c>
      <c r="E6">
        <f t="shared" ca="1" si="0"/>
        <v>1.0378307494515515E-2</v>
      </c>
      <c r="F6">
        <f t="shared" ca="1" si="0"/>
        <v>0.56566607381422673</v>
      </c>
      <c r="G6">
        <f t="shared" ca="1" si="0"/>
        <v>0.41395751866598574</v>
      </c>
      <c r="H6">
        <f t="shared" ca="1" si="0"/>
        <v>0.95897713126887119</v>
      </c>
      <c r="I6">
        <f t="shared" ca="1" si="0"/>
        <v>4.4337710087480553E-2</v>
      </c>
      <c r="J6">
        <f t="shared" ca="1" si="0"/>
        <v>9.8055565151249358E-2</v>
      </c>
      <c r="K6">
        <f t="shared" ca="1" si="0"/>
        <v>0.24581448434736342</v>
      </c>
      <c r="L6">
        <f t="shared" ca="1" si="0"/>
        <v>0.69760934800850505</v>
      </c>
      <c r="M6">
        <f t="shared" ca="1" si="0"/>
        <v>0.17519949279985914</v>
      </c>
      <c r="N6">
        <f t="shared" ca="1" si="0"/>
        <v>0.39217925683215815</v>
      </c>
      <c r="O6">
        <f t="shared" ca="1" si="2"/>
        <v>0.69877592027640278</v>
      </c>
      <c r="Q6">
        <f t="shared" ca="1" si="3"/>
        <v>-0.59729935706949255</v>
      </c>
      <c r="T6">
        <f t="shared" ca="1" si="4"/>
        <v>0.44529822202733949</v>
      </c>
      <c r="Z6">
        <f t="shared" ca="1" si="5"/>
        <v>-0.41048310077991879</v>
      </c>
      <c r="AB6">
        <v>5</v>
      </c>
      <c r="AC6">
        <f t="shared" ca="1" si="9"/>
        <v>0.23300940254494495</v>
      </c>
      <c r="AD6">
        <f t="shared" ca="1" si="6"/>
        <v>0.58258476596845643</v>
      </c>
      <c r="AE6">
        <f ca="1"/>
        <v>12</v>
      </c>
      <c r="AF6">
        <f t="shared" ca="1" si="10"/>
        <v>0.59212294773311891</v>
      </c>
      <c r="AG6">
        <f t="shared" ca="1" si="7"/>
        <v>0.12779062068508495</v>
      </c>
      <c r="AH6">
        <f t="shared" ca="1" si="8"/>
        <v>4.7494699011159339E-2</v>
      </c>
    </row>
    <row r="7" spans="1:36" x14ac:dyDescent="0.25">
      <c r="A7">
        <v>6</v>
      </c>
      <c r="B7">
        <f t="shared" ca="1" si="1"/>
        <v>0.78567127638347134</v>
      </c>
      <c r="C7">
        <f t="shared" ca="1" si="0"/>
        <v>0.88602370703128386</v>
      </c>
      <c r="D7">
        <f t="shared" ca="1" si="0"/>
        <v>0.35325106982527399</v>
      </c>
      <c r="E7">
        <f t="shared" ca="1" si="0"/>
        <v>0.32707385258633181</v>
      </c>
      <c r="F7">
        <f t="shared" ca="1" si="0"/>
        <v>0.20986923338584706</v>
      </c>
      <c r="G7">
        <f t="shared" ca="1" si="0"/>
        <v>0.16193911170453357</v>
      </c>
      <c r="H7">
        <f t="shared" ca="1" si="0"/>
        <v>0.31114878006352742</v>
      </c>
      <c r="I7">
        <f t="shared" ca="1" si="0"/>
        <v>0.61449373610371216</v>
      </c>
      <c r="J7">
        <f t="shared" ca="1" si="0"/>
        <v>0.61687133559071783</v>
      </c>
      <c r="K7">
        <f t="shared" ca="1" si="0"/>
        <v>0.62775905503161289</v>
      </c>
      <c r="L7">
        <f t="shared" ca="1" si="0"/>
        <v>0.41823195923565404</v>
      </c>
      <c r="M7">
        <f t="shared" ca="1" si="0"/>
        <v>0.8404935584817369</v>
      </c>
      <c r="N7">
        <f t="shared" ca="1" si="0"/>
        <v>1.7508596407179389E-2</v>
      </c>
      <c r="O7">
        <f t="shared" ca="1" si="2"/>
        <v>0.79149113504038271</v>
      </c>
      <c r="Q7">
        <f t="shared" ca="1" si="3"/>
        <v>0.52395162409716134</v>
      </c>
      <c r="T7">
        <f t="shared" ca="1" si="4"/>
        <v>-0.45596961580002798</v>
      </c>
      <c r="Z7">
        <f t="shared" ca="1" si="5"/>
        <v>0.17033527183088193</v>
      </c>
      <c r="AB7">
        <v>6</v>
      </c>
      <c r="AC7">
        <f t="shared" ca="1" si="9"/>
        <v>0.58258476596845643</v>
      </c>
      <c r="AD7">
        <f t="shared" ca="1" si="6"/>
        <v>0.82049680435242056</v>
      </c>
      <c r="AE7">
        <f ca="1"/>
        <v>11</v>
      </c>
      <c r="AF7">
        <f t="shared" ca="1" si="10"/>
        <v>0.71991356841820386</v>
      </c>
      <c r="AG7">
        <f t="shared" ca="1" si="7"/>
        <v>7.4119956453610469E-2</v>
      </c>
      <c r="AH7">
        <f t="shared" ca="1" si="8"/>
        <v>1.7368838117120871</v>
      </c>
    </row>
    <row r="8" spans="1:36" x14ac:dyDescent="0.25">
      <c r="A8">
        <v>7</v>
      </c>
      <c r="B8">
        <f t="shared" ca="1" si="1"/>
        <v>0.23630691548454663</v>
      </c>
      <c r="C8">
        <f t="shared" ca="1" si="0"/>
        <v>4.1917779201474992E-2</v>
      </c>
      <c r="D8">
        <f t="shared" ca="1" si="0"/>
        <v>0.8391632785938512</v>
      </c>
      <c r="E8">
        <f t="shared" ca="1" si="0"/>
        <v>0.43863394008672496</v>
      </c>
      <c r="F8">
        <f t="shared" ca="1" si="0"/>
        <v>0.14782859595236608</v>
      </c>
      <c r="G8">
        <f t="shared" ca="1" si="0"/>
        <v>0.93744220690546298</v>
      </c>
      <c r="H8">
        <f t="shared" ca="1" si="0"/>
        <v>0.69822950340191203</v>
      </c>
      <c r="I8">
        <f t="shared" ca="1" si="0"/>
        <v>0.13003717764360989</v>
      </c>
      <c r="J8">
        <f t="shared" ca="1" si="0"/>
        <v>0.94671912223062871</v>
      </c>
      <c r="K8">
        <f t="shared" ca="1" si="0"/>
        <v>0.50223248922208585</v>
      </c>
      <c r="L8">
        <f t="shared" ca="1" si="0"/>
        <v>0.42631250138049104</v>
      </c>
      <c r="M8">
        <f t="shared" ca="1" si="0"/>
        <v>0.65703684686763764</v>
      </c>
      <c r="N8">
        <f t="shared" ca="1" si="0"/>
        <v>0.17891038933454362</v>
      </c>
      <c r="O8">
        <f t="shared" ca="1" si="2"/>
        <v>-0.71823268001716978</v>
      </c>
      <c r="Q8">
        <f t="shared" ca="1" si="3"/>
        <v>1.6400275439620153</v>
      </c>
      <c r="T8">
        <f t="shared" ca="1" si="4"/>
        <v>0.44221862702062814</v>
      </c>
      <c r="Z8">
        <f t="shared" ca="1" si="5"/>
        <v>0.18077074630533652</v>
      </c>
      <c r="AB8">
        <v>7</v>
      </c>
      <c r="AC8">
        <f t="shared" ca="1" si="9"/>
        <v>0.82049680435242056</v>
      </c>
      <c r="AD8">
        <f t="shared" ca="1" si="6"/>
        <v>1.1017818060314166</v>
      </c>
      <c r="AE8">
        <f ca="1"/>
        <v>11</v>
      </c>
      <c r="AF8">
        <f t="shared" ca="1" si="10"/>
        <v>0.79403352487181433</v>
      </c>
      <c r="AG8">
        <f t="shared" ca="1" si="7"/>
        <v>7.0688204143787625E-2</v>
      </c>
      <c r="AH8">
        <f t="shared" ca="1" si="8"/>
        <v>2.1862449501432604</v>
      </c>
    </row>
    <row r="9" spans="1:36" x14ac:dyDescent="0.25">
      <c r="A9">
        <v>8</v>
      </c>
      <c r="B9">
        <f t="shared" ca="1" si="1"/>
        <v>0.18630622074802028</v>
      </c>
      <c r="C9">
        <f t="shared" ca="1" si="0"/>
        <v>0.7405730815081869</v>
      </c>
      <c r="D9">
        <f t="shared" ca="1" si="0"/>
        <v>0.52272798412265731</v>
      </c>
      <c r="E9">
        <f t="shared" ca="1" si="0"/>
        <v>0.5609997192218189</v>
      </c>
      <c r="F9">
        <f t="shared" ca="1" si="0"/>
        <v>9.8883817369339377E-2</v>
      </c>
      <c r="G9">
        <f t="shared" ca="1" si="0"/>
        <v>0.41284540332497377</v>
      </c>
      <c r="H9">
        <f t="shared" ca="1" si="0"/>
        <v>0.33150764887493078</v>
      </c>
      <c r="I9">
        <f t="shared" ca="1" si="0"/>
        <v>0.48751594510257035</v>
      </c>
      <c r="J9">
        <f t="shared" ca="1" si="0"/>
        <v>0.75024231679582432</v>
      </c>
      <c r="K9">
        <f t="shared" ca="1" si="0"/>
        <v>0.50605677935774285</v>
      </c>
      <c r="L9">
        <f t="shared" ca="1" si="0"/>
        <v>0.53648718873726886</v>
      </c>
      <c r="M9">
        <f t="shared" ca="1" si="0"/>
        <v>0.98166240931894178</v>
      </c>
      <c r="N9">
        <f t="shared" ca="1" si="0"/>
        <v>0.61786490990717879</v>
      </c>
      <c r="O9">
        <f t="shared" ca="1" si="2"/>
        <v>-0.89159054195178411</v>
      </c>
      <c r="Q9">
        <f t="shared" ca="1" si="3"/>
        <v>-0.10852062389475413</v>
      </c>
      <c r="T9">
        <f t="shared" ca="1" si="4"/>
        <v>-1.8300137966701082</v>
      </c>
      <c r="Z9">
        <f t="shared" ca="1" si="5"/>
        <v>0.73367342438945382</v>
      </c>
      <c r="AB9">
        <v>8</v>
      </c>
      <c r="AC9">
        <f t="shared" ca="1" si="9"/>
        <v>1.1017818060314166</v>
      </c>
      <c r="AD9">
        <f t="shared" ca="1" si="6"/>
        <v>1.8237112574464627</v>
      </c>
      <c r="AE9">
        <f ca="1"/>
        <v>12</v>
      </c>
      <c r="AF9">
        <f t="shared" ca="1" si="10"/>
        <v>0.86472172901560196</v>
      </c>
      <c r="AG9">
        <f t="shared" ca="1" si="7"/>
        <v>0.10118040296340614</v>
      </c>
      <c r="AH9">
        <f t="shared" ca="1" si="8"/>
        <v>0.35004528767084259</v>
      </c>
    </row>
    <row r="10" spans="1:36" ht="14.4" thickBot="1" x14ac:dyDescent="0.3">
      <c r="A10">
        <v>9</v>
      </c>
      <c r="B10">
        <f t="shared" ca="1" si="1"/>
        <v>0.43891012474605018</v>
      </c>
      <c r="C10">
        <f t="shared" ca="1" si="0"/>
        <v>0.90978709094985588</v>
      </c>
      <c r="D10">
        <f t="shared" ca="1" si="0"/>
        <v>2.2164389256303596E-2</v>
      </c>
      <c r="E10">
        <f t="shared" ca="1" si="0"/>
        <v>0.54743215079698637</v>
      </c>
      <c r="F10">
        <f t="shared" ca="1" si="0"/>
        <v>0.6148465017485607</v>
      </c>
      <c r="G10">
        <f t="shared" ca="1" si="0"/>
        <v>0.65791506042729553</v>
      </c>
      <c r="H10">
        <f t="shared" ca="1" si="0"/>
        <v>0.27910969101929217</v>
      </c>
      <c r="I10">
        <f t="shared" ca="1" si="0"/>
        <v>0.23196931443275537</v>
      </c>
      <c r="J10">
        <f t="shared" ca="1" si="0"/>
        <v>0.11437884205623117</v>
      </c>
      <c r="K10">
        <f t="shared" ca="1" si="0"/>
        <v>0.50429857729985772</v>
      </c>
      <c r="L10">
        <f t="shared" ca="1" si="0"/>
        <v>0.96161211514061484</v>
      </c>
      <c r="M10">
        <f t="shared" ca="1" si="0"/>
        <v>0.70766869218331452</v>
      </c>
      <c r="N10">
        <f t="shared" ca="1" si="0"/>
        <v>0.7781862579705201</v>
      </c>
      <c r="O10">
        <f t="shared" ca="1" si="2"/>
        <v>-0.1537330181911547</v>
      </c>
      <c r="Q10">
        <f t="shared" ca="1" si="3"/>
        <v>1.082625676832885</v>
      </c>
      <c r="T10">
        <f t="shared" ca="1" si="4"/>
        <v>-0.68908843558351585</v>
      </c>
      <c r="Z10">
        <f t="shared" ca="1" si="5"/>
        <v>0.76827880802763815</v>
      </c>
      <c r="AB10">
        <v>9</v>
      </c>
      <c r="AC10">
        <f t="shared" ca="1" si="9"/>
        <v>1.8237112574464627</v>
      </c>
      <c r="AD10">
        <f t="shared" ca="1" si="6"/>
        <v>2.6294296911883421</v>
      </c>
      <c r="AE10">
        <f ca="1"/>
        <v>11</v>
      </c>
      <c r="AF10">
        <f t="shared" ca="1" si="10"/>
        <v>0.96590213197900809</v>
      </c>
      <c r="AG10">
        <f t="shared" ca="1" si="7"/>
        <v>2.9821457237099169E-2</v>
      </c>
      <c r="AH10">
        <f t="shared" ca="1" si="8"/>
        <v>21.556957020815421</v>
      </c>
    </row>
    <row r="11" spans="1:36" ht="14.4" thickBot="1" x14ac:dyDescent="0.3">
      <c r="A11">
        <v>10</v>
      </c>
      <c r="B11">
        <f t="shared" ca="1" si="1"/>
        <v>0.19961631855079565</v>
      </c>
      <c r="C11">
        <f t="shared" ca="1" si="0"/>
        <v>0.10069224616722006</v>
      </c>
      <c r="D11">
        <f t="shared" ca="1" si="0"/>
        <v>0.62184821725332617</v>
      </c>
      <c r="E11">
        <f t="shared" ca="1" si="0"/>
        <v>0.16412732573866828</v>
      </c>
      <c r="F11">
        <f t="shared" ca="1" si="0"/>
        <v>0.35164476475906015</v>
      </c>
      <c r="G11">
        <f t="shared" ca="1" si="0"/>
        <v>0.42105613304232092</v>
      </c>
      <c r="H11">
        <f t="shared" ca="1" si="0"/>
        <v>0.38986738396818343</v>
      </c>
      <c r="I11">
        <f t="shared" ca="1" si="0"/>
        <v>0.96026373133175935</v>
      </c>
      <c r="J11">
        <f t="shared" ca="1" si="0"/>
        <v>3.5162679770732841E-2</v>
      </c>
      <c r="K11">
        <f t="shared" ca="1" si="0"/>
        <v>0.11167519563204775</v>
      </c>
      <c r="L11">
        <f t="shared" ca="1" si="0"/>
        <v>0.7589323121092959</v>
      </c>
      <c r="M11">
        <f t="shared" ca="1" si="0"/>
        <v>1.2686273516973046E-2</v>
      </c>
      <c r="N11">
        <f t="shared" ca="1" si="0"/>
        <v>0.20507061680039063</v>
      </c>
      <c r="O11">
        <f t="shared" ca="1" si="2"/>
        <v>-0.8429925022538457</v>
      </c>
      <c r="Q11">
        <f t="shared" ca="1" si="3"/>
        <v>1.4477380146296399</v>
      </c>
      <c r="T11">
        <f t="shared" ca="1" si="4"/>
        <v>1.0614946845634585</v>
      </c>
      <c r="Z11">
        <f t="shared" ca="1" si="5"/>
        <v>-1.667356801359225</v>
      </c>
      <c r="AB11">
        <v>10</v>
      </c>
      <c r="AC11">
        <f t="shared" ca="1" si="9"/>
        <v>2.6294296911883421</v>
      </c>
      <c r="AF11">
        <f ca="1">_xlfn.NORM.S.DIST(AC11:AC19,1)</f>
        <v>0.99572358921610726</v>
      </c>
      <c r="AG11">
        <v>1</v>
      </c>
      <c r="AH11" s="30">
        <f ca="1">SUM(AH2:AH10)</f>
        <v>32.69234329366779</v>
      </c>
    </row>
    <row r="12" spans="1:36" x14ac:dyDescent="0.25">
      <c r="A12">
        <v>11</v>
      </c>
      <c r="B12">
        <f t="shared" ca="1" si="1"/>
        <v>1.5754502634641399E-2</v>
      </c>
      <c r="C12">
        <f t="shared" ca="1" si="0"/>
        <v>0.3635600852008124</v>
      </c>
      <c r="D12">
        <f t="shared" ca="1" si="0"/>
        <v>0.28724457480039922</v>
      </c>
      <c r="E12">
        <f t="shared" ca="1" si="0"/>
        <v>8.881100768596939E-2</v>
      </c>
      <c r="F12">
        <f t="shared" ca="1" si="0"/>
        <v>0.38271269145806197</v>
      </c>
      <c r="G12">
        <f t="shared" ca="1" si="0"/>
        <v>0.15117633174693568</v>
      </c>
      <c r="H12">
        <f t="shared" ca="1" si="0"/>
        <v>0.39772162627605656</v>
      </c>
      <c r="I12">
        <f t="shared" ca="1" si="0"/>
        <v>0.81982130845381906</v>
      </c>
      <c r="J12">
        <f t="shared" ca="1" si="0"/>
        <v>0.61355065780726281</v>
      </c>
      <c r="K12">
        <f t="shared" ca="1" si="0"/>
        <v>0.7584236835035526</v>
      </c>
      <c r="L12">
        <f t="shared" ca="1" si="0"/>
        <v>0.62124343949722427</v>
      </c>
      <c r="M12">
        <f t="shared" ca="1" si="0"/>
        <v>0.97192906783975386</v>
      </c>
      <c r="N12">
        <f t="shared" ca="1" si="0"/>
        <v>0.27393926374704713</v>
      </c>
      <c r="O12">
        <f t="shared" ca="1" si="2"/>
        <v>-2.150584557661499</v>
      </c>
      <c r="Q12">
        <f t="shared" ca="1" si="3"/>
        <v>-1.8857346522950587</v>
      </c>
      <c r="T12">
        <f t="shared" ca="1" si="4"/>
        <v>2.1783624508190216</v>
      </c>
      <c r="Z12">
        <f t="shared" ca="1" si="5"/>
        <v>-0.25411175934846408</v>
      </c>
    </row>
    <row r="13" spans="1:36" x14ac:dyDescent="0.25">
      <c r="A13">
        <v>12</v>
      </c>
      <c r="B13">
        <f t="shared" ca="1" si="1"/>
        <v>0.29525370946920193</v>
      </c>
      <c r="C13">
        <f t="shared" ca="1" si="0"/>
        <v>6.9035209333044523E-2</v>
      </c>
      <c r="D13">
        <f t="shared" ca="1" si="0"/>
        <v>0.42587978098595147</v>
      </c>
      <c r="E13">
        <f t="shared" ca="1" si="0"/>
        <v>7.415801525498078E-2</v>
      </c>
      <c r="F13">
        <f t="shared" ca="1" si="0"/>
        <v>0.45360049599180707</v>
      </c>
      <c r="G13">
        <f t="shared" ca="1" si="0"/>
        <v>0.43355960259028936</v>
      </c>
      <c r="H13">
        <f t="shared" ca="1" si="0"/>
        <v>0.82027441231137921</v>
      </c>
      <c r="I13">
        <f t="shared" ca="1" si="0"/>
        <v>0.35008631821030434</v>
      </c>
      <c r="J13">
        <f t="shared" ca="1" si="0"/>
        <v>0.66609683830113453</v>
      </c>
      <c r="K13">
        <f t="shared" ca="1" si="0"/>
        <v>0.76230459079557567</v>
      </c>
      <c r="L13">
        <f t="shared" ca="1" si="0"/>
        <v>0.53568669681424563</v>
      </c>
      <c r="M13">
        <f t="shared" ca="1" si="0"/>
        <v>0.54882262584397357</v>
      </c>
      <c r="N13">
        <f t="shared" ca="1" si="0"/>
        <v>0.23152629991504059</v>
      </c>
      <c r="O13">
        <f t="shared" ca="1" si="2"/>
        <v>-0.53810085975819655</v>
      </c>
      <c r="Q13">
        <f t="shared" ca="1" si="3"/>
        <v>1.4173444625146532</v>
      </c>
      <c r="T13">
        <f t="shared" ca="1" si="4"/>
        <v>0.65648701045573188</v>
      </c>
      <c r="Z13">
        <f t="shared" ca="1" si="5"/>
        <v>-0.33371540418307166</v>
      </c>
    </row>
    <row r="14" spans="1:36" x14ac:dyDescent="0.25">
      <c r="A14">
        <v>13</v>
      </c>
      <c r="B14">
        <f t="shared" ca="1" si="1"/>
        <v>0.83065986914193768</v>
      </c>
      <c r="C14">
        <f t="shared" ca="1" si="0"/>
        <v>0.46795098932969104</v>
      </c>
      <c r="D14">
        <f t="shared" ca="1" si="0"/>
        <v>0.5791941543621606</v>
      </c>
      <c r="E14">
        <f t="shared" ca="1" si="0"/>
        <v>0.54007092193420925</v>
      </c>
      <c r="F14">
        <f t="shared" ca="1" si="0"/>
        <v>0.8091223863570518</v>
      </c>
      <c r="G14">
        <f t="shared" ca="1" si="0"/>
        <v>0.37039815096212325</v>
      </c>
      <c r="H14">
        <f t="shared" ca="1" si="0"/>
        <v>0.17042606381416214</v>
      </c>
      <c r="I14">
        <f t="shared" ca="1" si="0"/>
        <v>0.13579534944791849</v>
      </c>
      <c r="J14">
        <f t="shared" ca="1" si="0"/>
        <v>0.35597678039659053</v>
      </c>
      <c r="K14">
        <f t="shared" ca="1" si="0"/>
        <v>0.3635812988601379</v>
      </c>
      <c r="L14">
        <f t="shared" ca="1" si="0"/>
        <v>0.72977159218136967</v>
      </c>
      <c r="M14">
        <f t="shared" ca="1" si="0"/>
        <v>0.56430273179226864</v>
      </c>
      <c r="N14">
        <f t="shared" ca="1" si="0"/>
        <v>0.71240796834171949</v>
      </c>
      <c r="O14">
        <f t="shared" ca="1" si="2"/>
        <v>0.95677613214758606</v>
      </c>
      <c r="Q14">
        <f t="shared" ca="1" si="3"/>
        <v>-0.59684605558293258</v>
      </c>
      <c r="T14">
        <f t="shared" ca="1" si="4"/>
        <v>0.12183812178377487</v>
      </c>
      <c r="Z14">
        <f t="shared" ca="1" si="5"/>
        <v>0.62965825692134114</v>
      </c>
    </row>
    <row r="15" spans="1:36" x14ac:dyDescent="0.25">
      <c r="A15">
        <v>14</v>
      </c>
      <c r="B15">
        <f t="shared" ca="1" si="1"/>
        <v>0.65867934722807753</v>
      </c>
      <c r="C15">
        <f t="shared" ca="1" si="0"/>
        <v>0.2770649115710867</v>
      </c>
      <c r="D15">
        <f t="shared" ca="1" si="0"/>
        <v>1.2293573949159087E-2</v>
      </c>
      <c r="E15">
        <f t="shared" ca="1" si="0"/>
        <v>9.4981452856164328E-3</v>
      </c>
      <c r="F15">
        <f t="shared" ca="1" si="0"/>
        <v>0.98982744378239695</v>
      </c>
      <c r="G15">
        <f t="shared" ca="1" si="0"/>
        <v>0.78101495570680435</v>
      </c>
      <c r="H15">
        <f t="shared" ca="1" si="0"/>
        <v>0.94930074803995967</v>
      </c>
      <c r="I15">
        <f t="shared" ca="1" si="0"/>
        <v>4.3977820832512449E-2</v>
      </c>
      <c r="J15">
        <f t="shared" ca="1" si="0"/>
        <v>0.78347757984882183</v>
      </c>
      <c r="K15">
        <f t="shared" ca="1" si="0"/>
        <v>0.70149303518721196</v>
      </c>
      <c r="L15">
        <f t="shared" ca="1" si="0"/>
        <v>0.57317883677331005</v>
      </c>
      <c r="M15">
        <f t="shared" ca="1" si="0"/>
        <v>0.82637815178765084</v>
      </c>
      <c r="N15">
        <f t="shared" ca="1" si="0"/>
        <v>0.30543737246473224</v>
      </c>
      <c r="O15">
        <f t="shared" ca="1" si="2"/>
        <v>0.40886149811492023</v>
      </c>
      <c r="Q15">
        <f t="shared" ca="1" si="3"/>
        <v>-0.15464792929962867</v>
      </c>
      <c r="T15">
        <f t="shared" ca="1" si="4"/>
        <v>0.9006225032108921</v>
      </c>
      <c r="Z15">
        <f t="shared" ca="1" si="5"/>
        <v>0.91162192245734008</v>
      </c>
    </row>
    <row r="16" spans="1:36" x14ac:dyDescent="0.25">
      <c r="A16">
        <v>15</v>
      </c>
      <c r="B16">
        <f t="shared" ca="1" si="1"/>
        <v>9.7658510655002528E-2</v>
      </c>
      <c r="C16">
        <f t="shared" ca="1" si="0"/>
        <v>0.7278318075813337</v>
      </c>
      <c r="D16">
        <f t="shared" ca="1" si="0"/>
        <v>0.61214211460069468</v>
      </c>
      <c r="E16">
        <f t="shared" ca="1" si="0"/>
        <v>0.9593986740255791</v>
      </c>
      <c r="F16">
        <f t="shared" ca="1" si="0"/>
        <v>0.30582834592999308</v>
      </c>
      <c r="G16">
        <f t="shared" ca="1" si="0"/>
        <v>0.57710162816570487</v>
      </c>
      <c r="H16">
        <f t="shared" ca="1" si="0"/>
        <v>0.69028186629698696</v>
      </c>
      <c r="I16">
        <f t="shared" ca="1" si="0"/>
        <v>0.41083286327585145</v>
      </c>
      <c r="J16">
        <f t="shared" ca="1" si="0"/>
        <v>0.66567829854814353</v>
      </c>
      <c r="K16">
        <f t="shared" ca="1" si="0"/>
        <v>0.20291364430071412</v>
      </c>
      <c r="L16">
        <f t="shared" ca="1" si="0"/>
        <v>0.68716325204543049</v>
      </c>
      <c r="M16">
        <f t="shared" ca="1" si="0"/>
        <v>9.2928707243102981E-2</v>
      </c>
      <c r="N16">
        <f t="shared" ca="1" si="0"/>
        <v>0.67916687441574142</v>
      </c>
      <c r="O16">
        <f t="shared" ca="1" si="2"/>
        <v>-1.2950092999716187</v>
      </c>
      <c r="Q16">
        <f t="shared" ca="1" si="3"/>
        <v>-0.29946826825812439</v>
      </c>
      <c r="T16">
        <f t="shared" ca="1" si="4"/>
        <v>-2.1360888787338941</v>
      </c>
      <c r="Z16">
        <f t="shared" ca="1" si="5"/>
        <v>0.70892658708427803</v>
      </c>
    </row>
    <row r="17" spans="1:26" x14ac:dyDescent="0.25">
      <c r="A17">
        <v>16</v>
      </c>
      <c r="B17">
        <f t="shared" ca="1" si="1"/>
        <v>0.72981887846237548</v>
      </c>
      <c r="C17">
        <f t="shared" ca="1" si="0"/>
        <v>0.91473083749282025</v>
      </c>
      <c r="D17">
        <f t="shared" ca="1" si="0"/>
        <v>0.94315798683295171</v>
      </c>
      <c r="E17">
        <f t="shared" ca="1" si="0"/>
        <v>0.89468154933387212</v>
      </c>
      <c r="F17">
        <f t="shared" ca="1" si="0"/>
        <v>0.79047540392621374</v>
      </c>
      <c r="G17">
        <f t="shared" ca="1" si="0"/>
        <v>0.79976872129024001</v>
      </c>
      <c r="H17">
        <f t="shared" ca="1" si="0"/>
        <v>0.33403094924947152</v>
      </c>
      <c r="I17">
        <f t="shared" ca="1" si="0"/>
        <v>5.0868929693426934E-2</v>
      </c>
      <c r="J17">
        <f t="shared" ca="1" si="0"/>
        <v>0.53113440711639959</v>
      </c>
      <c r="K17">
        <f t="shared" ca="1" si="0"/>
        <v>0.84872433016491622</v>
      </c>
      <c r="L17">
        <f t="shared" ca="1" si="0"/>
        <v>0.31723935542090897</v>
      </c>
      <c r="M17">
        <f t="shared" ca="1" si="0"/>
        <v>0.35294619176182784</v>
      </c>
      <c r="N17">
        <f t="shared" ca="1" si="0"/>
        <v>0.83650479669207845</v>
      </c>
      <c r="O17">
        <f t="shared" ca="1" si="2"/>
        <v>0.61226530129328682</v>
      </c>
      <c r="Q17">
        <f t="shared" ca="1" si="3"/>
        <v>0.6824639764149939</v>
      </c>
      <c r="T17">
        <f t="shared" ca="1" si="4"/>
        <v>-0.40516749071906666</v>
      </c>
      <c r="Z17">
        <f t="shared" ca="1" si="5"/>
        <v>2.3440823374375022</v>
      </c>
    </row>
    <row r="18" spans="1:26" x14ac:dyDescent="0.25">
      <c r="A18">
        <v>17</v>
      </c>
      <c r="B18">
        <f t="shared" ca="1" si="1"/>
        <v>0.33298667931032899</v>
      </c>
      <c r="C18">
        <f t="shared" ca="1" si="1"/>
        <v>0.29653579387494466</v>
      </c>
      <c r="D18">
        <f t="shared" ca="1" si="1"/>
        <v>0.36599908225388633</v>
      </c>
      <c r="E18">
        <f t="shared" ca="1" si="1"/>
        <v>0.93280984494072072</v>
      </c>
      <c r="F18">
        <f t="shared" ca="1" si="1"/>
        <v>0.84000307271239671</v>
      </c>
      <c r="G18">
        <f t="shared" ca="1" si="1"/>
        <v>8.7901160975988324E-3</v>
      </c>
      <c r="H18">
        <f t="shared" ca="1" si="1"/>
        <v>0.52405450972812284</v>
      </c>
      <c r="I18">
        <f t="shared" ca="1" si="1"/>
        <v>0.37180839343696481</v>
      </c>
      <c r="J18">
        <f t="shared" ca="1" si="1"/>
        <v>0.47701051762427149</v>
      </c>
      <c r="K18">
        <f t="shared" ca="1" si="1"/>
        <v>0.30062917658795152</v>
      </c>
      <c r="L18">
        <f t="shared" ca="1" si="1"/>
        <v>0.66894659386148525</v>
      </c>
      <c r="M18">
        <f t="shared" ca="1" si="1"/>
        <v>0.84224824430588241</v>
      </c>
      <c r="N18">
        <f t="shared" ca="1" si="1"/>
        <v>0.51351827691326357</v>
      </c>
      <c r="O18">
        <f t="shared" ca="1" si="2"/>
        <v>-0.43168088974424995</v>
      </c>
      <c r="Q18">
        <f t="shared" ca="1" si="3"/>
        <v>-0.42746820130538982</v>
      </c>
      <c r="T18">
        <f t="shared" ca="1" si="4"/>
        <v>1.4200621537871143</v>
      </c>
      <c r="Z18">
        <f t="shared" ca="1" si="5"/>
        <v>0.47534030164781882</v>
      </c>
    </row>
    <row r="19" spans="1:26" x14ac:dyDescent="0.25">
      <c r="A19">
        <v>18</v>
      </c>
      <c r="B19">
        <f t="shared" ca="1" si="1"/>
        <v>0.9616758077393085</v>
      </c>
      <c r="C19">
        <f t="shared" ca="1" si="1"/>
        <v>0.20532001192816074</v>
      </c>
      <c r="D19">
        <f t="shared" ca="1" si="1"/>
        <v>0.45470401169589691</v>
      </c>
      <c r="E19">
        <f t="shared" ca="1" si="1"/>
        <v>0.84808044497086654</v>
      </c>
      <c r="F19">
        <f t="shared" ca="1" si="1"/>
        <v>0.62819061748880134</v>
      </c>
      <c r="G19">
        <f t="shared" ca="1" si="1"/>
        <v>0.29264994766692398</v>
      </c>
      <c r="H19">
        <f t="shared" ca="1" si="1"/>
        <v>3.4643503488717586E-2</v>
      </c>
      <c r="I19">
        <f t="shared" ca="1" si="1"/>
        <v>0.48379105066621741</v>
      </c>
      <c r="J19">
        <f t="shared" ca="1" si="1"/>
        <v>0.63596648728188765</v>
      </c>
      <c r="K19">
        <f t="shared" ca="1" si="1"/>
        <v>7.4360367877460032E-2</v>
      </c>
      <c r="L19">
        <f t="shared" ca="1" si="1"/>
        <v>0.91568116893651086</v>
      </c>
      <c r="M19">
        <f t="shared" ca="1" si="1"/>
        <v>0.69510401427224056</v>
      </c>
      <c r="N19">
        <f t="shared" ca="1" si="1"/>
        <v>0.48848293546295973</v>
      </c>
      <c r="O19">
        <f t="shared" ca="1" si="2"/>
        <v>1.7704729629203966</v>
      </c>
      <c r="Q19">
        <f t="shared" ca="1" si="3"/>
        <v>7.7455783602381756E-2</v>
      </c>
      <c r="T19">
        <f t="shared" ca="1" si="4"/>
        <v>0.26861937420200871</v>
      </c>
      <c r="Z19">
        <f t="shared" ca="1" si="5"/>
        <v>0.71865036947595318</v>
      </c>
    </row>
    <row r="20" spans="1:26" x14ac:dyDescent="0.25">
      <c r="A20">
        <v>19</v>
      </c>
      <c r="B20">
        <f t="shared" ca="1" si="1"/>
        <v>0.10044942819544855</v>
      </c>
      <c r="C20">
        <f t="shared" ca="1" si="1"/>
        <v>4.1113557666535905E-2</v>
      </c>
      <c r="D20">
        <f t="shared" ca="1" si="1"/>
        <v>0.20211912441273872</v>
      </c>
      <c r="E20">
        <f t="shared" ca="1" si="1"/>
        <v>0.64141205370360466</v>
      </c>
      <c r="F20">
        <f t="shared" ca="1" si="1"/>
        <v>0.97438554915595887</v>
      </c>
      <c r="G20">
        <f t="shared" ca="1" si="1"/>
        <v>0.33068588054773518</v>
      </c>
      <c r="H20">
        <f t="shared" ca="1" si="1"/>
        <v>0.36786674819228671</v>
      </c>
      <c r="I20">
        <f t="shared" ca="1" si="1"/>
        <v>0.6025237583804236</v>
      </c>
      <c r="J20">
        <f t="shared" ca="1" si="1"/>
        <v>0.90154822743644691</v>
      </c>
      <c r="K20">
        <f t="shared" ca="1" si="1"/>
        <v>0.85452836873209181</v>
      </c>
      <c r="L20">
        <f t="shared" ca="1" si="1"/>
        <v>0.69102513666905063</v>
      </c>
      <c r="M20">
        <f t="shared" ca="1" si="1"/>
        <v>0.44053598380193282</v>
      </c>
      <c r="N20">
        <f t="shared" ca="1" si="1"/>
        <v>0.30211944946234504</v>
      </c>
      <c r="O20">
        <f t="shared" ca="1" si="2"/>
        <v>-1.2789948870701053</v>
      </c>
      <c r="Q20">
        <f t="shared" ca="1" si="3"/>
        <v>2.0727404669352603</v>
      </c>
      <c r="T20">
        <f t="shared" ca="1" si="4"/>
        <v>0.54767574080194092</v>
      </c>
      <c r="Z20">
        <f t="shared" ca="1" si="5"/>
        <v>0.45031326635659941</v>
      </c>
    </row>
    <row r="21" spans="1:26" x14ac:dyDescent="0.25">
      <c r="A21">
        <v>20</v>
      </c>
      <c r="B21">
        <f t="shared" ca="1" si="1"/>
        <v>0.42779783856506137</v>
      </c>
      <c r="C21">
        <f t="shared" ca="1" si="1"/>
        <v>0.33289832645699213</v>
      </c>
      <c r="D21">
        <f t="shared" ca="1" si="1"/>
        <v>1.2233806861429053E-2</v>
      </c>
      <c r="E21">
        <f t="shared" ca="1" si="1"/>
        <v>0.27266386509831964</v>
      </c>
      <c r="F21">
        <f t="shared" ca="1" si="1"/>
        <v>0.28221166732293657</v>
      </c>
      <c r="G21">
        <f t="shared" ca="1" si="1"/>
        <v>1.1442482085032624E-2</v>
      </c>
      <c r="H21">
        <f t="shared" ca="1" si="1"/>
        <v>0.70201740912307975</v>
      </c>
      <c r="I21">
        <f t="shared" ca="1" si="1"/>
        <v>0.59147306824666845</v>
      </c>
      <c r="J21">
        <f t="shared" ca="1" si="1"/>
        <v>0.41303945335826886</v>
      </c>
      <c r="K21">
        <f t="shared" ca="1" si="1"/>
        <v>0.91876534556465517</v>
      </c>
      <c r="L21">
        <f t="shared" ca="1" si="1"/>
        <v>0.94539308787394771</v>
      </c>
      <c r="M21">
        <f t="shared" ca="1" si="1"/>
        <v>0.53141536191116667</v>
      </c>
      <c r="N21">
        <f t="shared" ca="1" si="1"/>
        <v>0.16319556287545689</v>
      </c>
      <c r="O21">
        <f t="shared" ca="1" si="2"/>
        <v>-0.18198349699390134</v>
      </c>
      <c r="Q21">
        <f t="shared" ca="1" si="3"/>
        <v>-0.64848970106188908</v>
      </c>
      <c r="T21">
        <f t="shared" ca="1" si="4"/>
        <v>1.1303407349976493</v>
      </c>
      <c r="Z21">
        <f t="shared" ca="1" si="5"/>
        <v>-0.39545272465698567</v>
      </c>
    </row>
    <row r="22" spans="1:26" x14ac:dyDescent="0.25">
      <c r="A22">
        <v>21</v>
      </c>
      <c r="B22">
        <f t="shared" ca="1" si="1"/>
        <v>0.11727079961463782</v>
      </c>
      <c r="C22">
        <f t="shared" ca="1" si="1"/>
        <v>7.6314489837733479E-2</v>
      </c>
      <c r="D22">
        <f t="shared" ca="1" si="1"/>
        <v>1.9851046285995766E-3</v>
      </c>
      <c r="E22">
        <f t="shared" ca="1" si="1"/>
        <v>0.38992939479034971</v>
      </c>
      <c r="F22">
        <f t="shared" ca="1" si="1"/>
        <v>0.43273166334912383</v>
      </c>
      <c r="G22">
        <f t="shared" ca="1" si="1"/>
        <v>0.44736573935364587</v>
      </c>
      <c r="H22">
        <f t="shared" ca="1" si="1"/>
        <v>0.37287160497256533</v>
      </c>
      <c r="I22">
        <f t="shared" ca="1" si="1"/>
        <v>0.56538586480725073</v>
      </c>
      <c r="J22">
        <f t="shared" ca="1" si="1"/>
        <v>0.10221879831876024</v>
      </c>
      <c r="K22">
        <f t="shared" ca="1" si="1"/>
        <v>0.60813213085413587</v>
      </c>
      <c r="L22">
        <f t="shared" ca="1" si="1"/>
        <v>7.5453407862590138E-2</v>
      </c>
      <c r="M22">
        <f t="shared" ca="1" si="1"/>
        <v>0.631028460713008</v>
      </c>
      <c r="N22">
        <f t="shared" ca="1" si="1"/>
        <v>0.42117535615043655</v>
      </c>
      <c r="O22">
        <f t="shared" ca="1" si="2"/>
        <v>-1.1887410055216221</v>
      </c>
      <c r="Q22">
        <f t="shared" ca="1" si="3"/>
        <v>1.8369102447866619</v>
      </c>
      <c r="T22">
        <f t="shared" ca="1" si="4"/>
        <v>0.95514383027201655</v>
      </c>
      <c r="Z22">
        <f t="shared" ca="1" si="5"/>
        <v>-1.758137184747163</v>
      </c>
    </row>
    <row r="23" spans="1:26" x14ac:dyDescent="0.25">
      <c r="A23">
        <v>22</v>
      </c>
      <c r="B23">
        <f t="shared" ca="1" si="1"/>
        <v>0.62725108388304096</v>
      </c>
      <c r="C23">
        <f t="shared" ca="1" si="1"/>
        <v>0.13482722248219914</v>
      </c>
      <c r="D23">
        <f t="shared" ca="1" si="1"/>
        <v>0.40509503399941527</v>
      </c>
      <c r="E23">
        <f t="shared" ca="1" si="1"/>
        <v>0.58905493860274383</v>
      </c>
      <c r="F23">
        <f t="shared" ca="1" si="1"/>
        <v>0.73157468758988053</v>
      </c>
      <c r="G23">
        <f t="shared" ca="1" si="1"/>
        <v>0.96095074443281192</v>
      </c>
      <c r="H23">
        <f t="shared" ca="1" si="1"/>
        <v>0.13002929343697545</v>
      </c>
      <c r="I23">
        <f t="shared" ca="1" si="1"/>
        <v>0.92201624121254855</v>
      </c>
      <c r="J23">
        <f t="shared" ca="1" si="1"/>
        <v>0.69898995326162461</v>
      </c>
      <c r="K23">
        <f t="shared" ca="1" si="1"/>
        <v>5.5801391696594593E-2</v>
      </c>
      <c r="L23">
        <f t="shared" ca="1" si="1"/>
        <v>0.78942058314640207</v>
      </c>
      <c r="M23">
        <f t="shared" ca="1" si="1"/>
        <v>8.9661578111988272E-2</v>
      </c>
      <c r="N23">
        <f t="shared" ca="1" si="1"/>
        <v>0.60325573035111979</v>
      </c>
      <c r="O23">
        <f t="shared" ca="1" si="2"/>
        <v>0.32458149787394069</v>
      </c>
      <c r="Q23">
        <f t="shared" ca="1" si="3"/>
        <v>0.63949723098756772</v>
      </c>
      <c r="T23">
        <f t="shared" ca="1" si="4"/>
        <v>0.72378175097831954</v>
      </c>
      <c r="Z23">
        <f t="shared" ca="1" si="5"/>
        <v>0.7379284822073453</v>
      </c>
    </row>
    <row r="24" spans="1:26" x14ac:dyDescent="0.25">
      <c r="A24">
        <v>23</v>
      </c>
      <c r="B24">
        <f t="shared" ca="1" si="1"/>
        <v>5.8414133726804374E-2</v>
      </c>
      <c r="C24">
        <f t="shared" ca="1" si="1"/>
        <v>0.5876506090090553</v>
      </c>
      <c r="D24">
        <f t="shared" ca="1" si="1"/>
        <v>0.57593738053473764</v>
      </c>
      <c r="E24">
        <f t="shared" ca="1" si="1"/>
        <v>0.37530755129831428</v>
      </c>
      <c r="F24">
        <f t="shared" ca="1" si="1"/>
        <v>0.91011176067001742</v>
      </c>
      <c r="G24">
        <f t="shared" ca="1" si="1"/>
        <v>0.95760092321172685</v>
      </c>
      <c r="H24">
        <f t="shared" ca="1" si="1"/>
        <v>0.30739070869010288</v>
      </c>
      <c r="I24">
        <f t="shared" ca="1" si="1"/>
        <v>0.65103725115240518</v>
      </c>
      <c r="J24">
        <f t="shared" ca="1" si="1"/>
        <v>0.98564564529028509</v>
      </c>
      <c r="K24">
        <f t="shared" ca="1" si="1"/>
        <v>0.45079951888269953</v>
      </c>
      <c r="L24">
        <f t="shared" ca="1" si="1"/>
        <v>0.4617301799412884</v>
      </c>
      <c r="M24">
        <f t="shared" ca="1" si="1"/>
        <v>0.83844425294384406</v>
      </c>
      <c r="N24">
        <f t="shared" ca="1" si="1"/>
        <v>0.25545683227546723</v>
      </c>
      <c r="O24">
        <f t="shared" ca="1" si="2"/>
        <v>-1.5682265624185114</v>
      </c>
      <c r="Q24">
        <f t="shared" ca="1" si="3"/>
        <v>-2.0309673147807006</v>
      </c>
      <c r="T24">
        <f t="shared" ca="1" si="4"/>
        <v>-1.2472235450835345</v>
      </c>
      <c r="Z24">
        <f t="shared" ca="1" si="5"/>
        <v>1.4155267476267479</v>
      </c>
    </row>
    <row r="25" spans="1:26" x14ac:dyDescent="0.25">
      <c r="A25">
        <v>24</v>
      </c>
      <c r="B25">
        <f t="shared" ca="1" si="1"/>
        <v>0.73684878442147084</v>
      </c>
      <c r="C25">
        <f t="shared" ca="1" si="1"/>
        <v>0.48560716833685325</v>
      </c>
      <c r="D25">
        <f t="shared" ca="1" si="1"/>
        <v>0.71318181681210757</v>
      </c>
      <c r="E25">
        <f t="shared" ca="1" si="1"/>
        <v>0.53025668718145524</v>
      </c>
      <c r="F25">
        <f t="shared" ca="1" si="1"/>
        <v>0.7777219869010995</v>
      </c>
      <c r="G25">
        <f t="shared" ca="1" si="1"/>
        <v>0.71439259296660163</v>
      </c>
      <c r="H25">
        <f t="shared" ca="1" si="1"/>
        <v>2.3819188910671363E-2</v>
      </c>
      <c r="I25">
        <f t="shared" ca="1" si="1"/>
        <v>0.60359733897533152</v>
      </c>
      <c r="J25">
        <f t="shared" ca="1" si="1"/>
        <v>0.1391193774001942</v>
      </c>
      <c r="K25">
        <f t="shared" ca="1" si="1"/>
        <v>0.93085431445076372</v>
      </c>
      <c r="L25">
        <f t="shared" ca="1" si="1"/>
        <v>0.9599566663147896</v>
      </c>
      <c r="M25">
        <f t="shared" ca="1" si="1"/>
        <v>0.32148476230402834</v>
      </c>
      <c r="N25">
        <f t="shared" ca="1" si="1"/>
        <v>0.34308055632531054</v>
      </c>
      <c r="O25">
        <f t="shared" ca="1" si="2"/>
        <v>0.63366046518030428</v>
      </c>
      <c r="Q25">
        <f t="shared" ca="1" si="3"/>
        <v>-0.77830844662807686</v>
      </c>
      <c r="T25">
        <f t="shared" ca="1" si="4"/>
        <v>7.0577134738719335E-2</v>
      </c>
      <c r="Z25">
        <f t="shared" ca="1" si="5"/>
        <v>1.2799212413006789</v>
      </c>
    </row>
    <row r="26" spans="1:26" x14ac:dyDescent="0.25">
      <c r="A26">
        <v>25</v>
      </c>
      <c r="B26">
        <f t="shared" ca="1" si="1"/>
        <v>0.19572876769975256</v>
      </c>
      <c r="C26">
        <f t="shared" ca="1" si="1"/>
        <v>0.49792271087035933</v>
      </c>
      <c r="D26">
        <f t="shared" ca="1" si="1"/>
        <v>0.32035804842033977</v>
      </c>
      <c r="E26">
        <f t="shared" ca="1" si="1"/>
        <v>0.38237159745939309</v>
      </c>
      <c r="F26">
        <f t="shared" ca="1" si="1"/>
        <v>0.98742042266934593</v>
      </c>
      <c r="G26">
        <f t="shared" ca="1" si="1"/>
        <v>0.97158918880998335</v>
      </c>
      <c r="H26">
        <f t="shared" ca="1" si="1"/>
        <v>0.17002832481697772</v>
      </c>
      <c r="I26">
        <f t="shared" ca="1" si="1"/>
        <v>0.21041925492198144</v>
      </c>
      <c r="J26">
        <f t="shared" ca="1" si="1"/>
        <v>0.48578278733439317</v>
      </c>
      <c r="K26">
        <f t="shared" ca="1" si="1"/>
        <v>0.33592268590298946</v>
      </c>
      <c r="L26">
        <f t="shared" ca="1" si="1"/>
        <v>0.10650925519752363</v>
      </c>
      <c r="M26">
        <f t="shared" ca="1" si="1"/>
        <v>0.62345278204436094</v>
      </c>
      <c r="N26">
        <f t="shared" ca="1" si="1"/>
        <v>0.2110940697046253</v>
      </c>
      <c r="O26">
        <f t="shared" ca="1" si="2"/>
        <v>-0.85697710943759986</v>
      </c>
      <c r="Q26">
        <f t="shared" ca="1" si="3"/>
        <v>-1.8059610071370629</v>
      </c>
      <c r="T26">
        <f t="shared" ca="1" si="4"/>
        <v>2.3572728178008557E-2</v>
      </c>
      <c r="Z26">
        <f t="shared" ca="1" si="5"/>
        <v>-0.50140010414797409</v>
      </c>
    </row>
    <row r="27" spans="1:26" x14ac:dyDescent="0.25">
      <c r="A27">
        <v>26</v>
      </c>
      <c r="B27">
        <f t="shared" ca="1" si="1"/>
        <v>0.1715084720177209</v>
      </c>
      <c r="C27">
        <f t="shared" ca="1" si="1"/>
        <v>0.17633456558236038</v>
      </c>
      <c r="D27">
        <f t="shared" ca="1" si="1"/>
        <v>0.13896872274441552</v>
      </c>
      <c r="E27">
        <f t="shared" ca="1" si="1"/>
        <v>0.86645285452956056</v>
      </c>
      <c r="F27">
        <f t="shared" ca="1" si="1"/>
        <v>0.33861295801014768</v>
      </c>
      <c r="G27">
        <f t="shared" ca="1" si="1"/>
        <v>0.98648266937786744</v>
      </c>
      <c r="H27">
        <f t="shared" ca="1" si="1"/>
        <v>0.73453941283507473</v>
      </c>
      <c r="I27">
        <f t="shared" ca="1" si="1"/>
        <v>3.3610356866121349E-2</v>
      </c>
      <c r="J27">
        <f t="shared" ca="1" si="1"/>
        <v>0.91648943013381423</v>
      </c>
      <c r="K27">
        <f t="shared" ca="1" si="1"/>
        <v>4.8138969289925893E-2</v>
      </c>
      <c r="L27">
        <f t="shared" ca="1" si="1"/>
        <v>7.9080199854365874E-2</v>
      </c>
      <c r="M27">
        <f t="shared" ca="1" si="1"/>
        <v>0.90157385952917124</v>
      </c>
      <c r="N27">
        <f t="shared" ca="1" si="1"/>
        <v>0.771167569560543</v>
      </c>
      <c r="O27">
        <f t="shared" ca="1" si="2"/>
        <v>-0.94822102851057377</v>
      </c>
      <c r="Q27">
        <f t="shared" ca="1" si="3"/>
        <v>0.83845716297907114</v>
      </c>
      <c r="T27">
        <f t="shared" ca="1" si="4"/>
        <v>1.6802484381784519</v>
      </c>
      <c r="Z27">
        <f t="shared" ca="1" si="5"/>
        <v>0.16296004033108957</v>
      </c>
    </row>
    <row r="28" spans="1:26" x14ac:dyDescent="0.25">
      <c r="A28">
        <v>27</v>
      </c>
      <c r="B28">
        <f t="shared" ca="1" si="1"/>
        <v>0.28928343680626689</v>
      </c>
      <c r="C28">
        <f t="shared" ca="1" si="1"/>
        <v>0.51622216104047047</v>
      </c>
      <c r="D28">
        <f t="shared" ca="1" si="1"/>
        <v>0.94087687729352087</v>
      </c>
      <c r="E28">
        <f t="shared" ca="1" si="1"/>
        <v>0.47758685009384061</v>
      </c>
      <c r="F28">
        <f t="shared" ca="1" si="1"/>
        <v>0.62149782792317299</v>
      </c>
      <c r="G28">
        <f t="shared" ca="1" si="1"/>
        <v>0.1751803493035875</v>
      </c>
      <c r="H28">
        <f t="shared" ca="1" si="1"/>
        <v>0.28296558697397811</v>
      </c>
      <c r="I28">
        <f t="shared" ca="1" si="1"/>
        <v>0.14619126940230232</v>
      </c>
      <c r="J28">
        <f t="shared" ca="1" si="1"/>
        <v>7.4533698160073047E-2</v>
      </c>
      <c r="K28">
        <f t="shared" ca="1" si="1"/>
        <v>6.7432437537340628E-2</v>
      </c>
      <c r="L28">
        <f t="shared" ca="1" si="1"/>
        <v>0.46214360625081274</v>
      </c>
      <c r="M28">
        <f t="shared" ca="1" si="1"/>
        <v>0.17735514434028787</v>
      </c>
      <c r="N28">
        <f t="shared" ca="1" si="1"/>
        <v>0.77678058429261199</v>
      </c>
      <c r="O28">
        <f t="shared" ca="1" si="2"/>
        <v>-0.55547928738475427</v>
      </c>
      <c r="Q28">
        <f t="shared" ca="1" si="3"/>
        <v>-1.5668483044405994</v>
      </c>
      <c r="T28">
        <f t="shared" ca="1" si="4"/>
        <v>-0.16025926951081981</v>
      </c>
      <c r="Z28">
        <f t="shared" ca="1" si="5"/>
        <v>-0.99195017058173374</v>
      </c>
    </row>
    <row r="29" spans="1:26" x14ac:dyDescent="0.25">
      <c r="A29">
        <v>28</v>
      </c>
      <c r="B29">
        <f t="shared" ca="1" si="1"/>
        <v>0.99338070891560859</v>
      </c>
      <c r="C29">
        <f t="shared" ca="1" si="1"/>
        <v>0.20596904206545952</v>
      </c>
      <c r="D29">
        <f t="shared" ca="1" si="1"/>
        <v>0.668487509677541</v>
      </c>
      <c r="E29">
        <f t="shared" ca="1" si="1"/>
        <v>0.55485036032796142</v>
      </c>
      <c r="F29">
        <f t="shared" ca="1" si="1"/>
        <v>0.65195744868946437</v>
      </c>
      <c r="G29">
        <f t="shared" ca="1" si="1"/>
        <v>0.83122676683134744</v>
      </c>
      <c r="H29">
        <f t="shared" ca="1" si="1"/>
        <v>0.46512791800020792</v>
      </c>
      <c r="I29">
        <f t="shared" ca="1" si="1"/>
        <v>0.6319344140207056</v>
      </c>
      <c r="J29">
        <f t="shared" ca="1" si="1"/>
        <v>0.77064705147030588</v>
      </c>
      <c r="K29">
        <f t="shared" ca="1" si="1"/>
        <v>0.17083784925189505</v>
      </c>
      <c r="L29">
        <f t="shared" ca="1" si="1"/>
        <v>0.43531918672784709</v>
      </c>
      <c r="M29">
        <f t="shared" ca="1" si="1"/>
        <v>0.63268933648096004</v>
      </c>
      <c r="N29">
        <f t="shared" ca="1" si="1"/>
        <v>0.81128366498715898</v>
      </c>
      <c r="O29">
        <f t="shared" ca="1" si="2"/>
        <v>2.4772858654080343</v>
      </c>
      <c r="Q29">
        <f t="shared" ca="1" si="3"/>
        <v>3.147931086854229E-2</v>
      </c>
      <c r="T29">
        <f t="shared" ca="1" si="4"/>
        <v>0.11086768909393618</v>
      </c>
      <c r="Z29">
        <f t="shared" ca="1" si="5"/>
        <v>1.8237112574464627</v>
      </c>
    </row>
    <row r="30" spans="1:26" x14ac:dyDescent="0.25">
      <c r="A30">
        <v>29</v>
      </c>
      <c r="B30">
        <f t="shared" ca="1" si="1"/>
        <v>0.81391413817825664</v>
      </c>
      <c r="C30">
        <f t="shared" ca="1" si="1"/>
        <v>0.33192538649018966</v>
      </c>
      <c r="D30">
        <f t="shared" ca="1" si="1"/>
        <v>0.97803035049188525</v>
      </c>
      <c r="E30">
        <f t="shared" ca="1" si="1"/>
        <v>1.7544917429432094E-2</v>
      </c>
      <c r="F30">
        <f t="shared" ca="1" si="1"/>
        <v>0.56649696765468782</v>
      </c>
      <c r="G30">
        <f t="shared" ca="1" si="1"/>
        <v>8.3087095109034004E-2</v>
      </c>
      <c r="H30">
        <f t="shared" ca="1" si="1"/>
        <v>0.39630219476077566</v>
      </c>
      <c r="I30">
        <f t="shared" ca="1" si="1"/>
        <v>0.51735251099972923</v>
      </c>
      <c r="J30">
        <f t="shared" ca="1" si="1"/>
        <v>0.64212569603592884</v>
      </c>
      <c r="K30">
        <f t="shared" ca="1" si="1"/>
        <v>0.66409167213667719</v>
      </c>
      <c r="L30">
        <f t="shared" ca="1" si="1"/>
        <v>0.66413195635452738</v>
      </c>
      <c r="M30">
        <f t="shared" ca="1" si="1"/>
        <v>0.76440716117853491</v>
      </c>
      <c r="N30">
        <f t="shared" ca="1" si="1"/>
        <v>0.18256539226628121</v>
      </c>
      <c r="O30">
        <f t="shared" ca="1" si="2"/>
        <v>0.89241277981168488</v>
      </c>
      <c r="Q30">
        <f t="shared" ca="1" si="3"/>
        <v>-0.31592972259941948</v>
      </c>
      <c r="T30">
        <f t="shared" ca="1" si="4"/>
        <v>0.55855994322143432</v>
      </c>
      <c r="Z30">
        <f t="shared" ca="1" si="5"/>
        <v>0.62197543908593911</v>
      </c>
    </row>
    <row r="31" spans="1:26" x14ac:dyDescent="0.25">
      <c r="A31">
        <v>30</v>
      </c>
      <c r="B31">
        <f t="shared" ca="1" si="1"/>
        <v>0.87010864412307198</v>
      </c>
      <c r="C31">
        <f t="shared" ca="1" si="1"/>
        <v>0.88990761712254096</v>
      </c>
      <c r="D31">
        <f t="shared" ca="1" si="1"/>
        <v>4.617476729991199E-2</v>
      </c>
      <c r="E31">
        <f t="shared" ca="1" si="1"/>
        <v>0.53872388902121893</v>
      </c>
      <c r="F31">
        <f t="shared" ca="1" si="1"/>
        <v>0.72129189609068767</v>
      </c>
      <c r="G31">
        <f t="shared" ca="1" si="1"/>
        <v>0.92554647452429961</v>
      </c>
      <c r="H31">
        <f t="shared" ca="1" si="1"/>
        <v>0.80083642047167236</v>
      </c>
      <c r="I31">
        <f t="shared" ca="1" si="1"/>
        <v>0.93086682756185368</v>
      </c>
      <c r="J31">
        <f t="shared" ca="1" si="1"/>
        <v>0.33154708520007281</v>
      </c>
      <c r="K31">
        <f t="shared" ca="1" si="1"/>
        <v>0.64707388568889557</v>
      </c>
      <c r="L31">
        <f t="shared" ca="1" si="1"/>
        <v>0.67380646405119315</v>
      </c>
      <c r="M31">
        <f t="shared" ca="1" si="1"/>
        <v>0.92058036931126674</v>
      </c>
      <c r="N31">
        <f t="shared" ca="1" si="1"/>
        <v>0.22028217648266513</v>
      </c>
      <c r="O31">
        <f t="shared" ca="1" si="2"/>
        <v>1.1269048519271028</v>
      </c>
      <c r="Q31">
        <f t="shared" ca="1" si="3"/>
        <v>0.4062637375207151</v>
      </c>
      <c r="T31">
        <f t="shared" ca="1" si="4"/>
        <v>-0.33648799269995328</v>
      </c>
      <c r="Z31">
        <f t="shared" ca="1" si="5"/>
        <v>2.5167465169493504</v>
      </c>
    </row>
    <row r="32" spans="1:26" x14ac:dyDescent="0.25">
      <c r="A32">
        <v>31</v>
      </c>
      <c r="B32">
        <f t="shared" ca="1" si="1"/>
        <v>0.64635160587968243</v>
      </c>
      <c r="C32">
        <f t="shared" ca="1" si="1"/>
        <v>0.34625034409248434</v>
      </c>
      <c r="D32">
        <f t="shared" ca="1" si="1"/>
        <v>0.65263380266879045</v>
      </c>
      <c r="E32">
        <f t="shared" ca="1" si="1"/>
        <v>0.55755597369889609</v>
      </c>
      <c r="F32">
        <f t="shared" ca="1" si="1"/>
        <v>4.8297128762862851E-2</v>
      </c>
      <c r="G32">
        <f t="shared" ca="1" si="1"/>
        <v>0.64838182227556207</v>
      </c>
      <c r="H32">
        <f t="shared" ca="1" si="1"/>
        <v>0.54992941739465484</v>
      </c>
      <c r="I32">
        <f t="shared" ca="1" si="1"/>
        <v>0.71316004785886888</v>
      </c>
      <c r="J32">
        <f t="shared" ca="1" si="1"/>
        <v>0.24245347438486398</v>
      </c>
      <c r="K32">
        <f t="shared" ca="1" si="1"/>
        <v>0.99277366531310773</v>
      </c>
      <c r="L32">
        <f t="shared" ca="1" si="1"/>
        <v>0.46475824862800341</v>
      </c>
      <c r="M32">
        <f t="shared" ca="1" si="1"/>
        <v>0.89243088668746073</v>
      </c>
      <c r="N32">
        <f t="shared" ca="1" si="1"/>
        <v>0.18485083159992266</v>
      </c>
      <c r="O32">
        <f t="shared" ca="1" si="2"/>
        <v>0.37548905041726277</v>
      </c>
      <c r="Q32">
        <f t="shared" ca="1" si="3"/>
        <v>-0.5311806378833035</v>
      </c>
      <c r="T32">
        <f t="shared" ca="1" si="4"/>
        <v>0.76855085282427404</v>
      </c>
      <c r="Z32">
        <f t="shared" ca="1" si="5"/>
        <v>0.93982724924515892</v>
      </c>
    </row>
    <row r="33" spans="1:26" x14ac:dyDescent="0.25">
      <c r="A33">
        <v>32</v>
      </c>
      <c r="B33">
        <f t="shared" ca="1" si="1"/>
        <v>0.17374531123273473</v>
      </c>
      <c r="C33">
        <f t="shared" ca="1" si="1"/>
        <v>3.2983299392420395E-2</v>
      </c>
      <c r="D33">
        <f t="shared" ca="1" si="1"/>
        <v>2.1764114493462161E-2</v>
      </c>
      <c r="E33">
        <f t="shared" ca="1" si="1"/>
        <v>5.7992430992501065E-2</v>
      </c>
      <c r="F33">
        <f t="shared" ca="1" si="1"/>
        <v>0.57632461148146708</v>
      </c>
      <c r="G33">
        <f t="shared" ca="1" si="1"/>
        <v>0.79111206215415042</v>
      </c>
      <c r="H33">
        <f t="shared" ca="1" si="1"/>
        <v>7.5612054593454658E-3</v>
      </c>
      <c r="I33">
        <f t="shared" ca="1" si="1"/>
        <v>0.3671572070216268</v>
      </c>
      <c r="J33">
        <f t="shared" ca="1" si="1"/>
        <v>0.38462209326500174</v>
      </c>
      <c r="K33">
        <f t="shared" ca="1" si="1"/>
        <v>0.37651973497345093</v>
      </c>
      <c r="L33">
        <f t="shared" ca="1" si="1"/>
        <v>0.40030280710896715</v>
      </c>
      <c r="M33">
        <f t="shared" ca="1" si="1"/>
        <v>0.85404650956640726</v>
      </c>
      <c r="N33">
        <f t="shared" ca="1" si="1"/>
        <v>0.56713073351634025</v>
      </c>
      <c r="O33">
        <f t="shared" ca="1" si="2"/>
        <v>-0.93946778936018482</v>
      </c>
      <c r="Q33">
        <f t="shared" ca="1" si="3"/>
        <v>1.8308838300141692</v>
      </c>
      <c r="T33">
        <f t="shared" ca="1" si="4"/>
        <v>0.3849596890807121</v>
      </c>
      <c r="Z33">
        <f t="shared" ca="1" si="5"/>
        <v>-1.3887378793421252</v>
      </c>
    </row>
    <row r="34" spans="1:26" x14ac:dyDescent="0.25">
      <c r="A34">
        <v>33</v>
      </c>
      <c r="B34">
        <f t="shared" ca="1" si="1"/>
        <v>0.62174044540504259</v>
      </c>
      <c r="C34">
        <f t="shared" ca="1" si="1"/>
        <v>0.48515334099428087</v>
      </c>
      <c r="D34">
        <f t="shared" ca="1" si="1"/>
        <v>0.7245031307507811</v>
      </c>
      <c r="E34">
        <f t="shared" ca="1" si="1"/>
        <v>9.8410127205497133E-2</v>
      </c>
      <c r="F34">
        <f t="shared" ca="1" si="1"/>
        <v>0.8662960689766086</v>
      </c>
      <c r="G34">
        <f t="shared" ca="1" si="1"/>
        <v>0.35131384019700085</v>
      </c>
      <c r="H34">
        <f t="shared" ca="1" si="1"/>
        <v>0.48714617047534825</v>
      </c>
      <c r="I34">
        <f t="shared" ca="1" si="1"/>
        <v>0.30765881460382649</v>
      </c>
      <c r="J34">
        <f t="shared" ca="1" si="1"/>
        <v>3.1877387008997782E-2</v>
      </c>
      <c r="K34">
        <f t="shared" ca="1" si="1"/>
        <v>0.67613119580892656</v>
      </c>
      <c r="L34">
        <f t="shared" ca="1" si="1"/>
        <v>0.7582394329831289</v>
      </c>
      <c r="M34">
        <f t="shared" ca="1" si="1"/>
        <v>0.84648325663895163</v>
      </c>
      <c r="N34">
        <f t="shared" ca="1" si="1"/>
        <v>7.7035147423646588E-2</v>
      </c>
      <c r="O34">
        <f t="shared" ca="1" si="2"/>
        <v>0.31005502975068133</v>
      </c>
      <c r="Q34">
        <f t="shared" ca="1" si="3"/>
        <v>-0.97067923576906423</v>
      </c>
      <c r="T34">
        <f t="shared" ca="1" si="4"/>
        <v>9.0812711684939013E-2</v>
      </c>
      <c r="Z34">
        <f t="shared" ca="1" si="5"/>
        <v>0.33198835847203689</v>
      </c>
    </row>
    <row r="35" spans="1:26" x14ac:dyDescent="0.25">
      <c r="A35">
        <v>34</v>
      </c>
      <c r="B35">
        <f t="shared" ref="B35:N54" ca="1" si="11">RAND()</f>
        <v>0.22301903301425097</v>
      </c>
      <c r="C35">
        <f t="shared" ca="1" si="11"/>
        <v>0.63652533336658368</v>
      </c>
      <c r="D35">
        <f t="shared" ca="1" si="11"/>
        <v>3.8862033516041561E-2</v>
      </c>
      <c r="E35">
        <f t="shared" ca="1" si="11"/>
        <v>0.28133212254098794</v>
      </c>
      <c r="F35">
        <f t="shared" ca="1" si="11"/>
        <v>0.67535931778635128</v>
      </c>
      <c r="G35">
        <f t="shared" ca="1" si="11"/>
        <v>0.38887590630105529</v>
      </c>
      <c r="H35">
        <f t="shared" ca="1" si="11"/>
        <v>0.3908090784904058</v>
      </c>
      <c r="I35">
        <f t="shared" ca="1" si="11"/>
        <v>0.97578596061136069</v>
      </c>
      <c r="J35">
        <f t="shared" ca="1" si="11"/>
        <v>0.31253170254186335</v>
      </c>
      <c r="K35">
        <f t="shared" ca="1" si="11"/>
        <v>0.85356669698139398</v>
      </c>
      <c r="L35">
        <f t="shared" ca="1" si="11"/>
        <v>0.22280792141884354</v>
      </c>
      <c r="M35">
        <f t="shared" ca="1" si="11"/>
        <v>0.43348010821283556</v>
      </c>
      <c r="N35">
        <f t="shared" ca="1" si="11"/>
        <v>0.80005418776297132</v>
      </c>
      <c r="O35">
        <f t="shared" ca="1" si="2"/>
        <v>-0.76203675791771008</v>
      </c>
      <c r="Q35">
        <f t="shared" ca="1" si="3"/>
        <v>-1.1331096839432018</v>
      </c>
      <c r="T35">
        <f t="shared" ca="1" si="4"/>
        <v>-1.3103658904302162</v>
      </c>
      <c r="Z35">
        <f t="shared" ca="1" si="5"/>
        <v>0.23300940254494495</v>
      </c>
    </row>
    <row r="36" spans="1:26" x14ac:dyDescent="0.25">
      <c r="A36">
        <v>35</v>
      </c>
      <c r="B36">
        <f t="shared" ca="1" si="11"/>
        <v>0.3100287209406245</v>
      </c>
      <c r="C36">
        <f t="shared" ca="1" si="11"/>
        <v>0.1107621672308331</v>
      </c>
      <c r="D36">
        <f t="shared" ca="1" si="11"/>
        <v>0.69530181255323198</v>
      </c>
      <c r="E36">
        <f t="shared" ca="1" si="11"/>
        <v>0.84849201429599164</v>
      </c>
      <c r="F36">
        <f t="shared" ca="1" si="11"/>
        <v>0.14111193116974319</v>
      </c>
      <c r="G36">
        <f t="shared" ca="1" si="11"/>
        <v>0.75351860328589926</v>
      </c>
      <c r="H36">
        <f t="shared" ca="1" si="11"/>
        <v>1.5065281841053269E-2</v>
      </c>
      <c r="I36">
        <f t="shared" ca="1" si="11"/>
        <v>0.38418165893654643</v>
      </c>
      <c r="J36">
        <f t="shared" ca="1" si="11"/>
        <v>0.72116548042386341</v>
      </c>
      <c r="K36">
        <f t="shared" ca="1" si="11"/>
        <v>0.21719939938914956</v>
      </c>
      <c r="L36">
        <f t="shared" ca="1" si="11"/>
        <v>0.35818556276418101</v>
      </c>
      <c r="M36">
        <f t="shared" ca="1" si="11"/>
        <v>0.89444046281668577</v>
      </c>
      <c r="N36">
        <f t="shared" ca="1" si="11"/>
        <v>5.2780456728458547E-2</v>
      </c>
      <c r="O36">
        <f t="shared" ca="1" si="2"/>
        <v>-0.49576893893378216</v>
      </c>
      <c r="Q36">
        <f t="shared" ca="1" si="3"/>
        <v>1.1745225568165265</v>
      </c>
      <c r="T36">
        <f t="shared" ca="1" si="4"/>
        <v>0.98116127049893875</v>
      </c>
      <c r="Z36">
        <f t="shared" ca="1" si="5"/>
        <v>-0.49776644762373845</v>
      </c>
    </row>
    <row r="37" spans="1:26" x14ac:dyDescent="0.25">
      <c r="A37">
        <v>36</v>
      </c>
      <c r="B37">
        <f t="shared" ca="1" si="11"/>
        <v>0.87975244882639347</v>
      </c>
      <c r="C37">
        <f t="shared" ca="1" si="11"/>
        <v>0.81687971018954864</v>
      </c>
      <c r="D37">
        <f t="shared" ca="1" si="11"/>
        <v>0.60675654822616865</v>
      </c>
      <c r="E37">
        <f t="shared" ca="1" si="11"/>
        <v>0.50294254327612054</v>
      </c>
      <c r="F37">
        <f t="shared" ca="1" si="11"/>
        <v>0.33951844449015067</v>
      </c>
      <c r="G37">
        <f t="shared" ca="1" si="11"/>
        <v>0.28864910123979526</v>
      </c>
      <c r="H37">
        <f t="shared" ca="1" si="11"/>
        <v>0.13417178524183004</v>
      </c>
      <c r="I37">
        <f t="shared" ca="1" si="11"/>
        <v>0.41037664087560277</v>
      </c>
      <c r="J37">
        <f t="shared" ca="1" si="11"/>
        <v>0.85586867675679512</v>
      </c>
      <c r="K37">
        <f t="shared" ca="1" si="11"/>
        <v>0.55774391851576777</v>
      </c>
      <c r="L37">
        <f t="shared" ca="1" si="11"/>
        <v>0.71170278021392408</v>
      </c>
      <c r="M37">
        <f t="shared" ca="1" si="11"/>
        <v>0.81103560524936136</v>
      </c>
      <c r="N37">
        <f t="shared" ca="1" si="11"/>
        <v>0.41260848805865902</v>
      </c>
      <c r="O37">
        <f t="shared" ca="1" si="2"/>
        <v>1.1737501852052215</v>
      </c>
      <c r="Q37">
        <f t="shared" ca="1" si="3"/>
        <v>0.20650529082154037</v>
      </c>
      <c r="T37">
        <f t="shared" ca="1" si="4"/>
        <v>-0.46215257581804325</v>
      </c>
      <c r="Z37">
        <f t="shared" ca="1" si="5"/>
        <v>1.3280066911601169</v>
      </c>
    </row>
    <row r="38" spans="1:26" x14ac:dyDescent="0.25">
      <c r="A38">
        <v>37</v>
      </c>
      <c r="B38">
        <f t="shared" ca="1" si="11"/>
        <v>0.57807855639066408</v>
      </c>
      <c r="C38">
        <f t="shared" ca="1" si="11"/>
        <v>0.61228421306445768</v>
      </c>
      <c r="D38">
        <f t="shared" ca="1" si="11"/>
        <v>0.91931999223478156</v>
      </c>
      <c r="E38">
        <f t="shared" ca="1" si="11"/>
        <v>0.81280755346567524</v>
      </c>
      <c r="F38">
        <f t="shared" ca="1" si="11"/>
        <v>0.62035136448284656</v>
      </c>
      <c r="G38">
        <f t="shared" ca="1" si="11"/>
        <v>0.1712113746352425</v>
      </c>
      <c r="H38">
        <f t="shared" ca="1" si="11"/>
        <v>0.15864181383230702</v>
      </c>
      <c r="I38">
        <f t="shared" ca="1" si="11"/>
        <v>0.22238642943187992</v>
      </c>
      <c r="J38">
        <f t="shared" ca="1" si="11"/>
        <v>0.63691387693500312</v>
      </c>
      <c r="K38">
        <f t="shared" ca="1" si="11"/>
        <v>0.87887396828160358</v>
      </c>
      <c r="L38">
        <f t="shared" ca="1" si="11"/>
        <v>0.9339687225641351</v>
      </c>
      <c r="M38">
        <f t="shared" ca="1" si="11"/>
        <v>0.17828950570693969</v>
      </c>
      <c r="N38">
        <f t="shared" ca="1" si="11"/>
        <v>0.96262150705447747</v>
      </c>
      <c r="O38">
        <f t="shared" ca="1" si="2"/>
        <v>0.19698038542968049</v>
      </c>
      <c r="Q38">
        <f t="shared" ca="1" si="3"/>
        <v>-0.79702334572922628</v>
      </c>
      <c r="T38">
        <f t="shared" ca="1" si="4"/>
        <v>-0.67885551042263337</v>
      </c>
      <c r="Z38">
        <f t="shared" ca="1" si="5"/>
        <v>1.6857488780800125</v>
      </c>
    </row>
    <row r="39" spans="1:26" x14ac:dyDescent="0.25">
      <c r="A39">
        <v>38</v>
      </c>
      <c r="B39">
        <f t="shared" ca="1" si="11"/>
        <v>0.7493660447664513</v>
      </c>
      <c r="C39">
        <f t="shared" ca="1" si="11"/>
        <v>0.84968248180765982</v>
      </c>
      <c r="D39">
        <f t="shared" ca="1" si="11"/>
        <v>0.67000918266214404</v>
      </c>
      <c r="E39">
        <f t="shared" ca="1" si="11"/>
        <v>0.98303636334395883</v>
      </c>
      <c r="F39">
        <f t="shared" ca="1" si="11"/>
        <v>0.1104696941872142</v>
      </c>
      <c r="G39">
        <f t="shared" ca="1" si="11"/>
        <v>0.13942778664895805</v>
      </c>
      <c r="H39">
        <f t="shared" ca="1" si="11"/>
        <v>0.14491350574585915</v>
      </c>
      <c r="I39">
        <f t="shared" ca="1" si="11"/>
        <v>0.30213112581922041</v>
      </c>
      <c r="J39">
        <f t="shared" ca="1" si="11"/>
        <v>0.43052558457472356</v>
      </c>
      <c r="K39">
        <f t="shared" ca="1" si="11"/>
        <v>0.8467919308351064</v>
      </c>
      <c r="L39">
        <f t="shared" ca="1" si="11"/>
        <v>0.26922574348357731</v>
      </c>
      <c r="M39">
        <f t="shared" ca="1" si="11"/>
        <v>0.54848698592672196</v>
      </c>
      <c r="N39">
        <f t="shared" ca="1" si="11"/>
        <v>0.28022680421590629</v>
      </c>
      <c r="O39">
        <f t="shared" ca="1" si="2"/>
        <v>0.67249611829077471</v>
      </c>
      <c r="Q39">
        <f t="shared" ca="1" si="3"/>
        <v>0.44527919086657575</v>
      </c>
      <c r="T39">
        <f t="shared" ca="1" si="4"/>
        <v>-0.61545255646934105</v>
      </c>
      <c r="Z39">
        <f t="shared" ca="1" si="5"/>
        <v>0.32429323401750132</v>
      </c>
    </row>
    <row r="40" spans="1:26" x14ac:dyDescent="0.25">
      <c r="A40">
        <v>39</v>
      </c>
      <c r="B40">
        <f t="shared" ca="1" si="11"/>
        <v>5.1304550127527548E-2</v>
      </c>
      <c r="C40">
        <f t="shared" ca="1" si="11"/>
        <v>0.33325068610533315</v>
      </c>
      <c r="D40">
        <f t="shared" ca="1" si="11"/>
        <v>0.74014755989698788</v>
      </c>
      <c r="E40">
        <f t="shared" ca="1" si="11"/>
        <v>0.53244279313366538</v>
      </c>
      <c r="F40">
        <f t="shared" ca="1" si="11"/>
        <v>0.38318028915985725</v>
      </c>
      <c r="G40">
        <f t="shared" ca="1" si="11"/>
        <v>1.1007783491469025E-2</v>
      </c>
      <c r="H40">
        <f t="shared" ca="1" si="11"/>
        <v>0.77296953744684505</v>
      </c>
      <c r="I40">
        <f t="shared" ca="1" si="11"/>
        <v>0.86179619815740516</v>
      </c>
      <c r="J40">
        <f t="shared" ca="1" si="11"/>
        <v>0.87420690003093426</v>
      </c>
      <c r="K40">
        <f t="shared" ca="1" si="11"/>
        <v>0.6526676831046071</v>
      </c>
      <c r="L40">
        <f t="shared" ca="1" si="11"/>
        <v>0.339162160548653</v>
      </c>
      <c r="M40">
        <f t="shared" ca="1" si="11"/>
        <v>0.21335165688404523</v>
      </c>
      <c r="N40">
        <f t="shared" ca="1" si="11"/>
        <v>0.98481223334042223</v>
      </c>
      <c r="O40">
        <f t="shared" ca="1" si="2"/>
        <v>-1.6323342099957787</v>
      </c>
      <c r="Q40">
        <f t="shared" ca="1" si="3"/>
        <v>-1.2175045890763643</v>
      </c>
      <c r="T40">
        <f t="shared" ca="1" si="4"/>
        <v>2.1113110249722444</v>
      </c>
      <c r="Z40">
        <f t="shared" ca="1" si="5"/>
        <v>0.75030003142775215</v>
      </c>
    </row>
    <row r="41" spans="1:26" x14ac:dyDescent="0.25">
      <c r="A41">
        <v>40</v>
      </c>
      <c r="B41">
        <f t="shared" ca="1" si="11"/>
        <v>0.70523347574545836</v>
      </c>
      <c r="C41">
        <f t="shared" ca="1" si="11"/>
        <v>0.36689892024406201</v>
      </c>
      <c r="D41">
        <f t="shared" ca="1" si="11"/>
        <v>0.24479823086561669</v>
      </c>
      <c r="E41">
        <f t="shared" ca="1" si="11"/>
        <v>0.58553402157290357</v>
      </c>
      <c r="F41">
        <f t="shared" ca="1" si="11"/>
        <v>0.5902128750370601</v>
      </c>
      <c r="G41">
        <f t="shared" ca="1" si="11"/>
        <v>0.75158823027961996</v>
      </c>
      <c r="H41">
        <f t="shared" ca="1" si="11"/>
        <v>0.54447352688511008</v>
      </c>
      <c r="I41">
        <f t="shared" ca="1" si="11"/>
        <v>0.2591112230335656</v>
      </c>
      <c r="J41">
        <f t="shared" ca="1" si="11"/>
        <v>0.51900330965178365</v>
      </c>
      <c r="K41">
        <f t="shared" ca="1" si="11"/>
        <v>0.61684853078652435</v>
      </c>
      <c r="L41">
        <f t="shared" ca="1" si="11"/>
        <v>0.82633436679773387</v>
      </c>
      <c r="M41">
        <f t="shared" ca="1" si="11"/>
        <v>0.83172226969851593</v>
      </c>
      <c r="N41">
        <f t="shared" ca="1" si="11"/>
        <v>0.34297494283959806</v>
      </c>
      <c r="O41">
        <f t="shared" ca="1" si="2"/>
        <v>0.53951282721162597</v>
      </c>
      <c r="Q41">
        <f t="shared" ca="1" si="3"/>
        <v>-0.56012148874652679</v>
      </c>
      <c r="T41">
        <f t="shared" ca="1" si="4"/>
        <v>0.62025530009344221</v>
      </c>
      <c r="Z41">
        <f t="shared" ca="1" si="5"/>
        <v>1.1847339234375527</v>
      </c>
    </row>
    <row r="42" spans="1:26" x14ac:dyDescent="0.25">
      <c r="A42">
        <v>41</v>
      </c>
      <c r="B42">
        <f t="shared" ca="1" si="11"/>
        <v>0.77241182890645299</v>
      </c>
      <c r="C42">
        <f t="shared" ca="1" si="11"/>
        <v>0.42434117121754766</v>
      </c>
      <c r="D42">
        <f t="shared" ca="1" si="11"/>
        <v>0.70812530958740927</v>
      </c>
      <c r="E42">
        <f t="shared" ca="1" si="11"/>
        <v>0.35418930665915938</v>
      </c>
      <c r="F42">
        <f t="shared" ca="1" si="11"/>
        <v>3.155316618313786E-2</v>
      </c>
      <c r="G42">
        <f t="shared" ca="1" si="11"/>
        <v>0.4602338154115978</v>
      </c>
      <c r="H42">
        <f t="shared" ca="1" si="11"/>
        <v>0.12076029664441346</v>
      </c>
      <c r="I42">
        <f t="shared" ca="1" si="11"/>
        <v>0.30744208813058049</v>
      </c>
      <c r="J42">
        <f t="shared" ca="1" si="11"/>
        <v>0.88607667490660802</v>
      </c>
      <c r="K42">
        <f t="shared" ca="1" si="11"/>
        <v>0.49467063095981656</v>
      </c>
      <c r="L42">
        <f t="shared" ca="1" si="11"/>
        <v>0.4145122254879281</v>
      </c>
      <c r="M42">
        <f t="shared" ca="1" si="11"/>
        <v>0.55573265349171508</v>
      </c>
      <c r="N42">
        <f t="shared" ca="1" si="11"/>
        <v>0.42188907709745427</v>
      </c>
      <c r="O42">
        <f t="shared" ca="1" si="2"/>
        <v>0.74681317411511139</v>
      </c>
      <c r="Q42">
        <f t="shared" ca="1" si="3"/>
        <v>-0.63897630738080857</v>
      </c>
      <c r="T42">
        <f t="shared" ca="1" si="4"/>
        <v>0.32891352470008373</v>
      </c>
      <c r="Z42">
        <f t="shared" ca="1" si="5"/>
        <v>-4.8061755316179067E-2</v>
      </c>
    </row>
    <row r="43" spans="1:26" x14ac:dyDescent="0.25">
      <c r="A43">
        <v>42</v>
      </c>
      <c r="B43">
        <f t="shared" ca="1" si="11"/>
        <v>0.70348375542561392</v>
      </c>
      <c r="C43">
        <f t="shared" ca="1" si="11"/>
        <v>0.66587661930899045</v>
      </c>
      <c r="D43">
        <f t="shared" ca="1" si="11"/>
        <v>0.30927042705569263</v>
      </c>
      <c r="E43">
        <f t="shared" ca="1" si="11"/>
        <v>0.31643168443487191</v>
      </c>
      <c r="F43">
        <f t="shared" ca="1" si="11"/>
        <v>0.13295166787071999</v>
      </c>
      <c r="G43">
        <f t="shared" ca="1" si="11"/>
        <v>0.17719116230254284</v>
      </c>
      <c r="H43">
        <f t="shared" ca="1" si="11"/>
        <v>0.72732143298232876</v>
      </c>
      <c r="I43">
        <f t="shared" ca="1" si="11"/>
        <v>0.8630553953735004</v>
      </c>
      <c r="J43">
        <f t="shared" ca="1" si="11"/>
        <v>0.74342203254557881</v>
      </c>
      <c r="K43">
        <f t="shared" ca="1" si="11"/>
        <v>9.861182728274509E-2</v>
      </c>
      <c r="L43">
        <f t="shared" ca="1" si="11"/>
        <v>0.21999151180024223</v>
      </c>
      <c r="M43">
        <f t="shared" ca="1" si="11"/>
        <v>0.59627403814526792</v>
      </c>
      <c r="N43">
        <f t="shared" ca="1" si="11"/>
        <v>0.62632135438813641</v>
      </c>
      <c r="O43">
        <f t="shared" ca="1" si="2"/>
        <v>0.5344467393440725</v>
      </c>
      <c r="Q43">
        <f t="shared" ca="1" si="3"/>
        <v>-0.42295134946700241</v>
      </c>
      <c r="T43">
        <f t="shared" ca="1" si="4"/>
        <v>-0.72424660408697428</v>
      </c>
      <c r="Z43">
        <f t="shared" ca="1" si="5"/>
        <v>0.18020290891623159</v>
      </c>
    </row>
    <row r="44" spans="1:26" x14ac:dyDescent="0.25">
      <c r="A44">
        <v>43</v>
      </c>
      <c r="B44">
        <f t="shared" ca="1" si="11"/>
        <v>0.92608540559717722</v>
      </c>
      <c r="C44">
        <f t="shared" ca="1" si="11"/>
        <v>0.62976640956784891</v>
      </c>
      <c r="D44">
        <f t="shared" ca="1" si="11"/>
        <v>0.6169821795539534</v>
      </c>
      <c r="E44">
        <f t="shared" ca="1" si="11"/>
        <v>7.3810377047341946E-3</v>
      </c>
      <c r="F44">
        <f t="shared" ca="1" si="11"/>
        <v>0.55732131950967989</v>
      </c>
      <c r="G44">
        <f t="shared" ca="1" si="11"/>
        <v>3.6220131238115294E-2</v>
      </c>
      <c r="H44">
        <f t="shared" ca="1" si="11"/>
        <v>3.8757884038275625E-2</v>
      </c>
      <c r="I44">
        <f t="shared" ca="1" si="11"/>
        <v>0.14568878118241391</v>
      </c>
      <c r="J44">
        <f t="shared" ca="1" si="11"/>
        <v>0.99741454731810675</v>
      </c>
      <c r="K44">
        <f t="shared" ca="1" si="11"/>
        <v>0.35299697829836296</v>
      </c>
      <c r="L44">
        <f t="shared" ca="1" si="11"/>
        <v>0.58604478717375297</v>
      </c>
      <c r="M44">
        <f t="shared" ca="1" si="11"/>
        <v>0.39048445448362612</v>
      </c>
      <c r="N44">
        <f t="shared" ca="1" si="11"/>
        <v>0.97785199366237574</v>
      </c>
      <c r="O44">
        <f t="shared" ca="1" si="2"/>
        <v>1.4472418869344066</v>
      </c>
      <c r="Q44">
        <f t="shared" ca="1" si="3"/>
        <v>-0.26868604072243513</v>
      </c>
      <c r="T44">
        <f t="shared" ca="1" si="4"/>
        <v>-0.28528134773551872</v>
      </c>
      <c r="Z44">
        <f t="shared" ca="1" si="5"/>
        <v>0.26299590932842332</v>
      </c>
    </row>
    <row r="45" spans="1:26" x14ac:dyDescent="0.25">
      <c r="A45">
        <v>44</v>
      </c>
      <c r="B45">
        <f t="shared" ca="1" si="11"/>
        <v>0.21703112814527326</v>
      </c>
      <c r="C45">
        <f t="shared" ca="1" si="11"/>
        <v>0.18774753214649242</v>
      </c>
      <c r="D45">
        <f t="shared" ca="1" si="11"/>
        <v>0.94900084725132772</v>
      </c>
      <c r="E45">
        <f t="shared" ca="1" si="11"/>
        <v>7.8577279366513819E-2</v>
      </c>
      <c r="F45">
        <f t="shared" ca="1" si="11"/>
        <v>0.22544378980177704</v>
      </c>
      <c r="G45">
        <f t="shared" ca="1" si="11"/>
        <v>0.27454858489583223</v>
      </c>
      <c r="H45">
        <f t="shared" ca="1" si="11"/>
        <v>0.77597282398350431</v>
      </c>
      <c r="I45">
        <f t="shared" ca="1" si="11"/>
        <v>0.51683869195532017</v>
      </c>
      <c r="J45">
        <f t="shared" ca="1" si="11"/>
        <v>0.36146255528624316</v>
      </c>
      <c r="K45">
        <f t="shared" ca="1" si="11"/>
        <v>0.95897253963291684</v>
      </c>
      <c r="L45">
        <f t="shared" ca="1" si="11"/>
        <v>0.70680297059563757</v>
      </c>
      <c r="M45">
        <f t="shared" ca="1" si="11"/>
        <v>0.68193479778992205</v>
      </c>
      <c r="N45">
        <f t="shared" ca="1" si="11"/>
        <v>0.64825122511769617</v>
      </c>
      <c r="O45">
        <f t="shared" ca="1" si="2"/>
        <v>-0.78225920533760041</v>
      </c>
      <c r="Q45">
        <f t="shared" ca="1" si="3"/>
        <v>0.6664099473739129</v>
      </c>
      <c r="T45">
        <f t="shared" ca="1" si="4"/>
        <v>1.6159600113095562</v>
      </c>
      <c r="Z45">
        <f t="shared" ca="1" si="5"/>
        <v>0.58258476596845643</v>
      </c>
    </row>
    <row r="46" spans="1:26" x14ac:dyDescent="0.25">
      <c r="A46">
        <v>45</v>
      </c>
      <c r="B46">
        <f t="shared" ca="1" si="11"/>
        <v>0.31195464582778454</v>
      </c>
      <c r="C46">
        <f t="shared" ca="1" si="11"/>
        <v>0.53157335445672671</v>
      </c>
      <c r="D46">
        <f t="shared" ca="1" si="11"/>
        <v>0.57530826677473501</v>
      </c>
      <c r="E46">
        <f t="shared" ca="1" si="11"/>
        <v>0.66390368389593035</v>
      </c>
      <c r="F46">
        <f t="shared" ca="1" si="11"/>
        <v>0.85325557629884852</v>
      </c>
      <c r="G46">
        <f t="shared" ca="1" si="11"/>
        <v>0.93119576578956997</v>
      </c>
      <c r="H46">
        <f t="shared" ca="1" si="11"/>
        <v>0.39150940562247338</v>
      </c>
      <c r="I46">
        <f t="shared" ca="1" si="11"/>
        <v>0.30727320662603219</v>
      </c>
      <c r="J46">
        <f t="shared" ca="1" si="11"/>
        <v>0.13238689685973615</v>
      </c>
      <c r="K46">
        <f t="shared" ca="1" si="11"/>
        <v>0.97471193648299981</v>
      </c>
      <c r="L46">
        <f t="shared" ca="1" si="11"/>
        <v>0.19155853604145257</v>
      </c>
      <c r="M46">
        <f t="shared" ca="1" si="11"/>
        <v>3.9393171509986558E-2</v>
      </c>
      <c r="N46">
        <f t="shared" ca="1" si="11"/>
        <v>0.9418632892361235</v>
      </c>
      <c r="O46">
        <f t="shared" ca="1" si="2"/>
        <v>-0.49031743470580047</v>
      </c>
      <c r="Q46">
        <f t="shared" ca="1" si="3"/>
        <v>-1.4964297873700072</v>
      </c>
      <c r="T46">
        <f t="shared" ca="1" si="4"/>
        <v>-0.30082025667089624</v>
      </c>
      <c r="Z46">
        <f t="shared" ca="1" si="5"/>
        <v>0.84588773542239881</v>
      </c>
    </row>
    <row r="47" spans="1:26" x14ac:dyDescent="0.25">
      <c r="A47">
        <v>46</v>
      </c>
      <c r="B47">
        <f t="shared" ca="1" si="11"/>
        <v>0.2909759021631646</v>
      </c>
      <c r="C47">
        <f t="shared" ca="1" si="11"/>
        <v>0.79786839400913068</v>
      </c>
      <c r="D47">
        <f t="shared" ca="1" si="11"/>
        <v>0.85394818993828181</v>
      </c>
      <c r="E47">
        <f t="shared" ca="1" si="11"/>
        <v>0.77438455424314134</v>
      </c>
      <c r="F47">
        <f t="shared" ca="1" si="11"/>
        <v>0.80558160129107348</v>
      </c>
      <c r="G47">
        <f t="shared" ca="1" si="11"/>
        <v>0.94930948920259672</v>
      </c>
      <c r="H47">
        <f t="shared" ca="1" si="11"/>
        <v>0.23255624538226016</v>
      </c>
      <c r="I47">
        <f t="shared" ca="1" si="11"/>
        <v>0.18019360398312789</v>
      </c>
      <c r="J47">
        <f t="shared" ca="1" si="11"/>
        <v>0.2922680550163308</v>
      </c>
      <c r="K47">
        <f t="shared" ca="1" si="11"/>
        <v>0.94241055360505077</v>
      </c>
      <c r="L47">
        <f t="shared" ca="1" si="11"/>
        <v>0.25881593123746249</v>
      </c>
      <c r="M47">
        <f t="shared" ca="1" si="11"/>
        <v>0.91184233956485561</v>
      </c>
      <c r="N47">
        <f t="shared" ca="1" si="11"/>
        <v>0.95507252495009198</v>
      </c>
      <c r="O47">
        <f t="shared" ca="1" si="2"/>
        <v>-0.55053598197362419</v>
      </c>
      <c r="Q47">
        <f t="shared" ca="1" si="3"/>
        <v>0.46550494008549292</v>
      </c>
      <c r="T47">
        <f t="shared" ca="1" si="4"/>
        <v>-1.5007780655736407</v>
      </c>
      <c r="Z47">
        <f t="shared" ca="1" si="5"/>
        <v>2.2452273845865669</v>
      </c>
    </row>
    <row r="48" spans="1:26" x14ac:dyDescent="0.25">
      <c r="A48">
        <v>47</v>
      </c>
      <c r="B48">
        <f t="shared" ca="1" si="11"/>
        <v>0.66139790798155862</v>
      </c>
      <c r="C48">
        <f t="shared" ca="1" si="11"/>
        <v>0.52919219607329016</v>
      </c>
      <c r="D48">
        <f t="shared" ca="1" si="11"/>
        <v>0.78950305894442729</v>
      </c>
      <c r="E48">
        <f t="shared" ca="1" si="11"/>
        <v>0.89972917730303947</v>
      </c>
      <c r="F48">
        <f t="shared" ca="1" si="11"/>
        <v>0.90403317671166628</v>
      </c>
      <c r="G48">
        <f t="shared" ca="1" si="11"/>
        <v>0.21716864663956115</v>
      </c>
      <c r="H48">
        <f t="shared" ca="1" si="11"/>
        <v>0.78353320723290398</v>
      </c>
      <c r="I48">
        <f t="shared" ca="1" si="11"/>
        <v>1.919865384613384E-2</v>
      </c>
      <c r="J48">
        <f t="shared" ca="1" si="11"/>
        <v>0.68262600852229705</v>
      </c>
      <c r="K48">
        <f t="shared" ca="1" si="11"/>
        <v>0.7640137027856202</v>
      </c>
      <c r="L48">
        <f t="shared" ca="1" si="11"/>
        <v>0.90295481810672629</v>
      </c>
      <c r="M48">
        <f t="shared" ca="1" si="11"/>
        <v>0.20201079639527242</v>
      </c>
      <c r="N48">
        <f t="shared" ca="1" si="11"/>
        <v>0.54197367870808244</v>
      </c>
      <c r="O48">
        <f t="shared" ca="1" si="2"/>
        <v>0.41628128710776596</v>
      </c>
      <c r="Q48">
        <f t="shared" ca="1" si="3"/>
        <v>-0.89403238595996515</v>
      </c>
      <c r="T48">
        <f t="shared" ca="1" si="4"/>
        <v>-0.16584744726583772</v>
      </c>
      <c r="Z48">
        <f t="shared" ca="1" si="5"/>
        <v>1.8973350292505806</v>
      </c>
    </row>
    <row r="49" spans="1:26" x14ac:dyDescent="0.25">
      <c r="A49">
        <v>48</v>
      </c>
      <c r="B49">
        <f t="shared" ca="1" si="11"/>
        <v>0.35234578792222804</v>
      </c>
      <c r="C49">
        <f t="shared" ca="1" si="11"/>
        <v>0.61734461150063702</v>
      </c>
      <c r="D49">
        <f t="shared" ca="1" si="11"/>
        <v>0.29522254403283188</v>
      </c>
      <c r="E49">
        <f t="shared" ca="1" si="11"/>
        <v>0.82249418383552597</v>
      </c>
      <c r="F49">
        <f t="shared" ca="1" si="11"/>
        <v>0.98580726702276977</v>
      </c>
      <c r="G49">
        <f t="shared" ca="1" si="11"/>
        <v>0.29294507447763007</v>
      </c>
      <c r="H49">
        <f t="shared" ca="1" si="11"/>
        <v>0.79564410965163379</v>
      </c>
      <c r="I49">
        <f t="shared" ca="1" si="11"/>
        <v>0.76282348463552319</v>
      </c>
      <c r="J49">
        <f t="shared" ca="1" si="11"/>
        <v>0.16472740187775536</v>
      </c>
      <c r="K49">
        <f t="shared" ca="1" si="11"/>
        <v>0.33697244487654432</v>
      </c>
      <c r="L49">
        <f t="shared" ca="1" si="11"/>
        <v>0.94101630619209431</v>
      </c>
      <c r="M49">
        <f t="shared" ca="1" si="11"/>
        <v>0.58323251683701682</v>
      </c>
      <c r="N49">
        <f t="shared" ca="1" si="11"/>
        <v>4.3017950827108242E-2</v>
      </c>
      <c r="O49">
        <f t="shared" ca="1" si="2"/>
        <v>-0.37899500127881003</v>
      </c>
      <c r="Q49">
        <f t="shared" ca="1" si="3"/>
        <v>-1.0692699721478249</v>
      </c>
      <c r="T49">
        <f t="shared" ca="1" si="4"/>
        <v>-0.97105416620883211</v>
      </c>
      <c r="Z49">
        <f t="shared" ca="1" si="5"/>
        <v>0.9935936836892969</v>
      </c>
    </row>
    <row r="50" spans="1:26" x14ac:dyDescent="0.25">
      <c r="A50">
        <v>49</v>
      </c>
      <c r="B50">
        <f t="shared" ca="1" si="11"/>
        <v>0.74505810225831648</v>
      </c>
      <c r="C50">
        <f t="shared" ca="1" si="11"/>
        <v>0.30939032541643885</v>
      </c>
      <c r="D50">
        <f t="shared" ca="1" si="11"/>
        <v>0.75835591203508523</v>
      </c>
      <c r="E50">
        <f t="shared" ca="1" si="11"/>
        <v>0.56098798078387291</v>
      </c>
      <c r="F50">
        <f t="shared" ca="1" si="11"/>
        <v>0.32230875033945294</v>
      </c>
      <c r="G50">
        <f t="shared" ca="1" si="11"/>
        <v>0.82071369389835414</v>
      </c>
      <c r="H50">
        <f t="shared" ca="1" si="11"/>
        <v>0.23327896180380292</v>
      </c>
      <c r="I50">
        <f t="shared" ca="1" si="11"/>
        <v>0.23906674276790729</v>
      </c>
      <c r="J50">
        <f t="shared" ca="1" si="11"/>
        <v>0.45266811051623146</v>
      </c>
      <c r="K50">
        <f t="shared" ca="1" si="11"/>
        <v>0.62117482726960882</v>
      </c>
      <c r="L50">
        <f t="shared" ca="1" si="11"/>
        <v>0.36152190678811003</v>
      </c>
      <c r="M50">
        <f t="shared" ca="1" si="11"/>
        <v>0.91436890448955599</v>
      </c>
      <c r="N50">
        <f t="shared" ca="1" si="11"/>
        <v>0.43794842422259916</v>
      </c>
      <c r="O50">
        <f t="shared" ca="1" si="2"/>
        <v>0.65901864553778311</v>
      </c>
      <c r="Q50">
        <f t="shared" ca="1" si="3"/>
        <v>-0.27968825750127829</v>
      </c>
      <c r="T50">
        <f t="shared" ca="1" si="4"/>
        <v>0.71439528741877878</v>
      </c>
      <c r="Z50">
        <f t="shared" ca="1" si="5"/>
        <v>0.77684264258933577</v>
      </c>
    </row>
    <row r="51" spans="1:26" x14ac:dyDescent="0.25">
      <c r="A51">
        <v>50</v>
      </c>
      <c r="B51">
        <f t="shared" ca="1" si="11"/>
        <v>0.90871321101560887</v>
      </c>
      <c r="C51">
        <f t="shared" ca="1" si="11"/>
        <v>0.9352013686639038</v>
      </c>
      <c r="D51">
        <f t="shared" ca="1" si="11"/>
        <v>0.60029715966684671</v>
      </c>
      <c r="E51">
        <f t="shared" ca="1" si="11"/>
        <v>0.39498989423263819</v>
      </c>
      <c r="F51">
        <f t="shared" ca="1" si="11"/>
        <v>0.93835241975411232</v>
      </c>
      <c r="G51">
        <f t="shared" ca="1" si="11"/>
        <v>0.60803814434211845</v>
      </c>
      <c r="H51">
        <f t="shared" ca="1" si="11"/>
        <v>0.19037730315275836</v>
      </c>
      <c r="I51">
        <f t="shared" ca="1" si="11"/>
        <v>0.87236513837357732</v>
      </c>
      <c r="J51">
        <f t="shared" ca="1" si="11"/>
        <v>0.48018906998163802</v>
      </c>
      <c r="K51">
        <f t="shared" ca="1" si="11"/>
        <v>0.3938867170506104</v>
      </c>
      <c r="L51">
        <f t="shared" ca="1" si="11"/>
        <v>0.97712198166562292</v>
      </c>
      <c r="M51">
        <f t="shared" ca="1" si="11"/>
        <v>9.4783687408787287E-2</v>
      </c>
      <c r="N51">
        <f t="shared" ca="1" si="11"/>
        <v>0.51003300438722965</v>
      </c>
      <c r="O51">
        <f t="shared" ca="1" si="2"/>
        <v>1.3328727149353927</v>
      </c>
      <c r="Q51">
        <f t="shared" ca="1" si="3"/>
        <v>0.40178461557528378</v>
      </c>
      <c r="T51">
        <f t="shared" ca="1" si="4"/>
        <v>-0.17326451085758579</v>
      </c>
      <c r="Z51">
        <f t="shared" ca="1" si="5"/>
        <v>1.9043490996954517</v>
      </c>
    </row>
    <row r="52" spans="1:26" x14ac:dyDescent="0.25">
      <c r="A52">
        <v>51</v>
      </c>
      <c r="B52">
        <f t="shared" ca="1" si="11"/>
        <v>8.5910287064285829E-2</v>
      </c>
      <c r="C52">
        <f t="shared" ca="1" si="11"/>
        <v>0.7886550523110093</v>
      </c>
      <c r="D52">
        <f t="shared" ca="1" si="11"/>
        <v>0.14898152356825356</v>
      </c>
      <c r="E52">
        <f t="shared" ca="1" si="11"/>
        <v>0.97468874565504093</v>
      </c>
      <c r="F52">
        <f t="shared" ca="1" si="11"/>
        <v>0.31256096363223274</v>
      </c>
      <c r="G52">
        <f t="shared" ca="1" si="11"/>
        <v>0.80949228570596443</v>
      </c>
      <c r="H52">
        <f t="shared" ca="1" si="11"/>
        <v>0.48198868211069612</v>
      </c>
      <c r="I52">
        <f t="shared" ca="1" si="11"/>
        <v>0.91144934455834214</v>
      </c>
      <c r="J52">
        <f t="shared" ca="1" si="11"/>
        <v>0.88371191982658326</v>
      </c>
      <c r="K52">
        <f t="shared" ca="1" si="11"/>
        <v>0.51431365779485561</v>
      </c>
      <c r="L52">
        <f t="shared" ca="1" si="11"/>
        <v>0.20660480996579589</v>
      </c>
      <c r="M52">
        <f t="shared" ca="1" si="11"/>
        <v>0.84224346827262508</v>
      </c>
      <c r="N52">
        <f t="shared" ca="1" si="11"/>
        <v>0.14118106556573184</v>
      </c>
      <c r="O52">
        <f t="shared" ca="1" si="2"/>
        <v>-1.3663772865857871</v>
      </c>
      <c r="Q52">
        <f t="shared" ca="1" si="3"/>
        <v>0.53284411199024784</v>
      </c>
      <c r="T52">
        <f t="shared" ca="1" si="4"/>
        <v>-2.1505767956726092</v>
      </c>
      <c r="Z52">
        <f t="shared" ca="1" si="5"/>
        <v>1.1017818060314166</v>
      </c>
    </row>
    <row r="53" spans="1:26" x14ac:dyDescent="0.25">
      <c r="A53">
        <v>52</v>
      </c>
      <c r="B53">
        <f t="shared" ca="1" si="11"/>
        <v>0.146147081399845</v>
      </c>
      <c r="C53">
        <f t="shared" ca="1" si="11"/>
        <v>0.39179255466758445</v>
      </c>
      <c r="D53">
        <f t="shared" ca="1" si="11"/>
        <v>0.68770898771475031</v>
      </c>
      <c r="E53">
        <f t="shared" ca="1" si="11"/>
        <v>1.2356895558238268E-2</v>
      </c>
      <c r="F53">
        <f t="shared" ca="1" si="11"/>
        <v>0.13947448390374273</v>
      </c>
      <c r="G53">
        <f t="shared" ca="1" si="11"/>
        <v>0.56655975034980244</v>
      </c>
      <c r="H53">
        <f t="shared" ca="1" si="11"/>
        <v>0.67239446402288072</v>
      </c>
      <c r="I53">
        <f t="shared" ca="1" si="11"/>
        <v>0.89065172922648683</v>
      </c>
      <c r="J53">
        <f t="shared" ca="1" si="11"/>
        <v>0.6665518993837487</v>
      </c>
      <c r="K53">
        <f t="shared" ca="1" si="11"/>
        <v>0.14820842978991</v>
      </c>
      <c r="L53">
        <f t="shared" ca="1" si="11"/>
        <v>0.27000679197240318</v>
      </c>
      <c r="M53">
        <f t="shared" ca="1" si="11"/>
        <v>0.55865372621278064</v>
      </c>
      <c r="N53">
        <f t="shared" ca="1" si="11"/>
        <v>0.49765794806457164</v>
      </c>
      <c r="O53">
        <f t="shared" ca="1" si="2"/>
        <v>-1.0531021822804214</v>
      </c>
      <c r="Q53">
        <f t="shared" ca="1" si="3"/>
        <v>-1.5251100788500218</v>
      </c>
      <c r="T53">
        <f t="shared" ca="1" si="4"/>
        <v>1.2330136910953815</v>
      </c>
      <c r="Z53">
        <f t="shared" ca="1" si="5"/>
        <v>-0.35183525773325552</v>
      </c>
    </row>
    <row r="54" spans="1:26" x14ac:dyDescent="0.25">
      <c r="A54">
        <v>53</v>
      </c>
      <c r="B54">
        <f t="shared" ca="1" si="11"/>
        <v>5.8029502454098769E-2</v>
      </c>
      <c r="C54">
        <f t="shared" ca="1" si="11"/>
        <v>0.12420700635134674</v>
      </c>
      <c r="D54">
        <f t="shared" ca="1" si="11"/>
        <v>6.9239663711304855E-2</v>
      </c>
      <c r="E54">
        <f t="shared" ca="1" si="11"/>
        <v>0.39422187659687091</v>
      </c>
      <c r="F54">
        <f t="shared" ca="1" si="11"/>
        <v>0.22136820880514219</v>
      </c>
      <c r="G54">
        <f t="shared" ca="1" si="11"/>
        <v>0.50128452144382607</v>
      </c>
      <c r="H54">
        <f t="shared" ca="1" si="11"/>
        <v>0.65370670117350316</v>
      </c>
      <c r="I54">
        <f t="shared" ca="1" si="11"/>
        <v>5.745165069688285E-2</v>
      </c>
      <c r="J54">
        <f t="shared" ref="C54:N75" ca="1" si="12">RAND()</f>
        <v>0.61391075013246021</v>
      </c>
      <c r="K54">
        <f t="shared" ca="1" si="12"/>
        <v>0.25841757132631449</v>
      </c>
      <c r="L54">
        <f t="shared" ca="1" si="12"/>
        <v>0.57699135148475622</v>
      </c>
      <c r="M54">
        <f t="shared" ca="1" si="12"/>
        <v>0.16543333693078877</v>
      </c>
      <c r="N54">
        <f t="shared" ca="1" si="12"/>
        <v>0.23332760300892652</v>
      </c>
      <c r="O54">
        <f t="shared" ca="1" si="2"/>
        <v>-1.571532528113488</v>
      </c>
      <c r="Q54">
        <f t="shared" ca="1" si="3"/>
        <v>1.6956331598375327</v>
      </c>
      <c r="T54">
        <f t="shared" ca="1" si="4"/>
        <v>1.678819721345254</v>
      </c>
      <c r="Z54">
        <f t="shared" ca="1" si="5"/>
        <v>-2.0724102558837783</v>
      </c>
    </row>
    <row r="55" spans="1:26" x14ac:dyDescent="0.25">
      <c r="A55">
        <v>54</v>
      </c>
      <c r="B55">
        <f t="shared" ref="B55:B101" ca="1" si="13">RAND()</f>
        <v>7.0724055125206409E-2</v>
      </c>
      <c r="C55">
        <f t="shared" ca="1" si="12"/>
        <v>8.2948957839592108E-2</v>
      </c>
      <c r="D55">
        <f t="shared" ca="1" si="12"/>
        <v>0.69819379146499361</v>
      </c>
      <c r="E55">
        <f t="shared" ca="1" si="12"/>
        <v>0.14208074028419793</v>
      </c>
      <c r="F55">
        <f t="shared" ca="1" si="12"/>
        <v>0.60029832486482992</v>
      </c>
      <c r="G55">
        <f t="shared" ca="1" si="12"/>
        <v>0.41768351382896785</v>
      </c>
      <c r="H55">
        <f t="shared" ca="1" si="12"/>
        <v>0.78090675186704817</v>
      </c>
      <c r="I55">
        <f t="shared" ca="1" si="12"/>
        <v>0.65162497108816531</v>
      </c>
      <c r="J55">
        <f t="shared" ca="1" si="12"/>
        <v>0.44443942624201316</v>
      </c>
      <c r="K55">
        <f t="shared" ca="1" si="12"/>
        <v>0.67417697138160315</v>
      </c>
      <c r="L55">
        <f t="shared" ca="1" si="12"/>
        <v>0.37623465262428513</v>
      </c>
      <c r="M55">
        <f t="shared" ca="1" si="12"/>
        <v>0.98599263497401024</v>
      </c>
      <c r="N55">
        <f t="shared" ca="1" si="12"/>
        <v>0.60634984983536289</v>
      </c>
      <c r="O55">
        <f t="shared" ca="1" si="2"/>
        <v>-1.4704197327818744</v>
      </c>
      <c r="Q55">
        <f t="shared" ca="1" si="3"/>
        <v>1.9961261585070653</v>
      </c>
      <c r="T55">
        <f t="shared" ca="1" si="4"/>
        <v>1.146045113760547</v>
      </c>
      <c r="Z55">
        <f t="shared" ca="1" si="5"/>
        <v>0.53165464142027652</v>
      </c>
    </row>
    <row r="56" spans="1:26" x14ac:dyDescent="0.25">
      <c r="A56">
        <v>55</v>
      </c>
      <c r="B56">
        <f t="shared" ca="1" si="13"/>
        <v>0.60707506271281997</v>
      </c>
      <c r="C56">
        <f t="shared" ca="1" si="12"/>
        <v>0.49393283936441701</v>
      </c>
      <c r="D56">
        <f t="shared" ca="1" si="12"/>
        <v>0.53299346209109022</v>
      </c>
      <c r="E56">
        <f t="shared" ca="1" si="12"/>
        <v>0.51668636373047694</v>
      </c>
      <c r="F56">
        <f t="shared" ca="1" si="12"/>
        <v>0.36571159795063934</v>
      </c>
      <c r="G56">
        <f t="shared" ca="1" si="12"/>
        <v>0.97115727371729421</v>
      </c>
      <c r="H56">
        <f t="shared" ca="1" si="12"/>
        <v>0.84227659212021933</v>
      </c>
      <c r="I56">
        <f t="shared" ca="1" si="12"/>
        <v>0.79477407766868879</v>
      </c>
      <c r="J56">
        <f t="shared" ca="1" si="12"/>
        <v>0.24106535370263293</v>
      </c>
      <c r="K56">
        <f t="shared" ca="1" si="12"/>
        <v>0.65671495438467686</v>
      </c>
      <c r="L56">
        <f t="shared" ca="1" si="12"/>
        <v>0.26840148180535905</v>
      </c>
      <c r="M56">
        <f t="shared" ca="1" si="12"/>
        <v>0.22914930734098127</v>
      </c>
      <c r="N56">
        <f t="shared" ca="1" si="12"/>
        <v>9.6398044686463513E-2</v>
      </c>
      <c r="O56">
        <f t="shared" ca="1" si="2"/>
        <v>0.27170367597479328</v>
      </c>
      <c r="Q56">
        <f t="shared" ca="1" si="3"/>
        <v>-0.99837656211923842</v>
      </c>
      <c r="T56">
        <f t="shared" ca="1" si="4"/>
        <v>3.8077654162296505E-2</v>
      </c>
      <c r="Z56">
        <f t="shared" ca="1" si="5"/>
        <v>0.61633641127575967</v>
      </c>
    </row>
    <row r="57" spans="1:26" x14ac:dyDescent="0.25">
      <c r="A57">
        <v>56</v>
      </c>
      <c r="B57">
        <f t="shared" ca="1" si="13"/>
        <v>0.8804154634643413</v>
      </c>
      <c r="C57">
        <f t="shared" ca="1" si="12"/>
        <v>1.4087097823279326E-2</v>
      </c>
      <c r="D57">
        <f t="shared" ca="1" si="12"/>
        <v>0.44225228167772934</v>
      </c>
      <c r="E57">
        <f t="shared" ca="1" si="12"/>
        <v>0.52192380421469486</v>
      </c>
      <c r="F57">
        <f t="shared" ca="1" si="12"/>
        <v>0.79196793432351831</v>
      </c>
      <c r="G57">
        <f t="shared" ca="1" si="12"/>
        <v>0.48030252319538058</v>
      </c>
      <c r="H57">
        <f t="shared" ca="1" si="12"/>
        <v>0.96630946765767123</v>
      </c>
      <c r="I57">
        <f t="shared" ca="1" si="12"/>
        <v>0.55006220408393125</v>
      </c>
      <c r="J57">
        <f t="shared" ca="1" si="12"/>
        <v>0.81077521525319063</v>
      </c>
      <c r="K57">
        <f t="shared" ca="1" si="12"/>
        <v>0.72885868974423751</v>
      </c>
      <c r="L57">
        <f t="shared" ca="1" si="12"/>
        <v>0.23887816488241176</v>
      </c>
      <c r="M57">
        <f t="shared" ca="1" si="12"/>
        <v>0.80101632020218028</v>
      </c>
      <c r="N57">
        <f t="shared" ca="1" si="12"/>
        <v>0.49689134867560625</v>
      </c>
      <c r="O57">
        <f t="shared" ca="1" si="2"/>
        <v>1.1770662287675959</v>
      </c>
      <c r="Q57">
        <f t="shared" ca="1" si="3"/>
        <v>0.50272492517815059</v>
      </c>
      <c r="T57">
        <f t="shared" ca="1" si="4"/>
        <v>4.4613678429771958E-2</v>
      </c>
      <c r="Z57">
        <f t="shared" ca="1" si="5"/>
        <v>1.7237405151981733</v>
      </c>
    </row>
    <row r="58" spans="1:26" x14ac:dyDescent="0.25">
      <c r="A58">
        <v>57</v>
      </c>
      <c r="B58">
        <f t="shared" ca="1" si="13"/>
        <v>0.77244244285599706</v>
      </c>
      <c r="C58">
        <f t="shared" ca="1" si="12"/>
        <v>5.0959559312478309E-2</v>
      </c>
      <c r="D58">
        <f t="shared" ca="1" si="12"/>
        <v>0.59017642927484593</v>
      </c>
      <c r="E58">
        <f t="shared" ca="1" si="12"/>
        <v>0.85333887610449455</v>
      </c>
      <c r="F58">
        <f t="shared" ca="1" si="12"/>
        <v>0.29429735642710797</v>
      </c>
      <c r="G58">
        <f t="shared" ca="1" si="12"/>
        <v>0.97546719678742821</v>
      </c>
      <c r="H58">
        <f t="shared" ca="1" si="12"/>
        <v>0.41217093138468974</v>
      </c>
      <c r="I58">
        <f t="shared" ca="1" si="12"/>
        <v>0.13812193983663879</v>
      </c>
      <c r="J58">
        <f t="shared" ca="1" si="12"/>
        <v>0.93454379420618883</v>
      </c>
      <c r="K58">
        <f t="shared" ca="1" si="12"/>
        <v>0.80578566308708532</v>
      </c>
      <c r="L58">
        <f t="shared" ca="1" si="12"/>
        <v>0.9906372037696799</v>
      </c>
      <c r="M58">
        <f t="shared" ca="1" si="12"/>
        <v>0.49755772183555158</v>
      </c>
      <c r="N58">
        <f t="shared" ca="1" si="12"/>
        <v>0.66595093781162329</v>
      </c>
      <c r="O58">
        <f t="shared" ca="1" si="2"/>
        <v>0.7469145968359705</v>
      </c>
      <c r="Q58">
        <f t="shared" ca="1" si="3"/>
        <v>0.68208432325575308</v>
      </c>
      <c r="T58">
        <f t="shared" ca="1" si="4"/>
        <v>0.22617810946338637</v>
      </c>
      <c r="Z58">
        <f t="shared" ca="1" si="5"/>
        <v>1.981450052693809</v>
      </c>
    </row>
    <row r="59" spans="1:26" x14ac:dyDescent="0.25">
      <c r="A59">
        <v>58</v>
      </c>
      <c r="B59">
        <f t="shared" ca="1" si="13"/>
        <v>0.52120881275976816</v>
      </c>
      <c r="C59">
        <f t="shared" ca="1" si="12"/>
        <v>0.27462185331727862</v>
      </c>
      <c r="D59">
        <f t="shared" ca="1" si="12"/>
        <v>0.27703916506881565</v>
      </c>
      <c r="E59">
        <f t="shared" ca="1" si="12"/>
        <v>6.8814794211024322E-2</v>
      </c>
      <c r="F59">
        <f t="shared" ca="1" si="12"/>
        <v>0.42749429071483247</v>
      </c>
      <c r="G59">
        <f t="shared" ca="1" si="12"/>
        <v>7.2502374514672785E-2</v>
      </c>
      <c r="H59">
        <f t="shared" ca="1" si="12"/>
        <v>1.0691887646184339E-2</v>
      </c>
      <c r="I59">
        <f t="shared" ca="1" si="12"/>
        <v>0.86660991002136423</v>
      </c>
      <c r="J59">
        <f t="shared" ca="1" si="12"/>
        <v>0.56624980779971412</v>
      </c>
      <c r="K59">
        <f t="shared" ca="1" si="12"/>
        <v>0.90769747711683002</v>
      </c>
      <c r="L59">
        <f t="shared" ca="1" si="12"/>
        <v>0.3286585813239582</v>
      </c>
      <c r="M59">
        <f t="shared" ca="1" si="12"/>
        <v>0.34794467273628094</v>
      </c>
      <c r="N59">
        <f t="shared" ca="1" si="12"/>
        <v>0.54719782624529478</v>
      </c>
      <c r="O59">
        <f t="shared" ca="1" si="2"/>
        <v>5.3187676456675721E-2</v>
      </c>
      <c r="Q59">
        <f t="shared" ca="1" si="3"/>
        <v>-0.17590327409942694</v>
      </c>
      <c r="T59">
        <f t="shared" ca="1" si="4"/>
        <v>1.1279481764335122</v>
      </c>
      <c r="Z59">
        <f t="shared" ca="1" si="5"/>
        <v>-0.78326854652398126</v>
      </c>
    </row>
    <row r="60" spans="1:26" x14ac:dyDescent="0.25">
      <c r="A60">
        <v>59</v>
      </c>
      <c r="B60">
        <f t="shared" ca="1" si="13"/>
        <v>0.89966508092048614</v>
      </c>
      <c r="C60">
        <f t="shared" ca="1" si="12"/>
        <v>0.72084836437428879</v>
      </c>
      <c r="D60">
        <f t="shared" ca="1" si="12"/>
        <v>7.2885937760423292E-2</v>
      </c>
      <c r="E60">
        <f t="shared" ca="1" si="12"/>
        <v>0.99299718899848455</v>
      </c>
      <c r="F60">
        <f t="shared" ca="1" si="12"/>
        <v>9.451690418810399E-2</v>
      </c>
      <c r="G60">
        <f t="shared" ca="1" si="12"/>
        <v>0.22830758234306947</v>
      </c>
      <c r="H60">
        <f t="shared" ca="1" si="12"/>
        <v>0.62050127073003114</v>
      </c>
      <c r="I60">
        <f t="shared" ca="1" si="12"/>
        <v>0.86843283402762195</v>
      </c>
      <c r="J60">
        <f t="shared" ca="1" si="12"/>
        <v>5.8783710971842429E-2</v>
      </c>
      <c r="K60">
        <f t="shared" ca="1" si="12"/>
        <v>0.7890839495879387</v>
      </c>
      <c r="L60">
        <f t="shared" ca="1" si="12"/>
        <v>0.48846248472883214</v>
      </c>
      <c r="M60">
        <f t="shared" ca="1" si="12"/>
        <v>0.92477201375703055</v>
      </c>
      <c r="N60">
        <f t="shared" ca="1" si="12"/>
        <v>0.37240952849263975</v>
      </c>
      <c r="O60">
        <f t="shared" ca="1" si="2"/>
        <v>1.279645505303489</v>
      </c>
      <c r="Q60">
        <f t="shared" ca="1" si="3"/>
        <v>-8.3758979446719603E-2</v>
      </c>
      <c r="T60">
        <f t="shared" ca="1" si="4"/>
        <v>-0.45216132941203691</v>
      </c>
      <c r="Z60">
        <f t="shared" ca="1" si="5"/>
        <v>1.1316668508807934</v>
      </c>
    </row>
    <row r="61" spans="1:26" x14ac:dyDescent="0.25">
      <c r="A61">
        <v>60</v>
      </c>
      <c r="B61">
        <f t="shared" ca="1" si="13"/>
        <v>0.6833757930940898</v>
      </c>
      <c r="C61">
        <f t="shared" ca="1" si="12"/>
        <v>0.38747926766846674</v>
      </c>
      <c r="D61">
        <f t="shared" ca="1" si="12"/>
        <v>0.89768909949900144</v>
      </c>
      <c r="E61">
        <f t="shared" ca="1" si="12"/>
        <v>0.63212478716202336</v>
      </c>
      <c r="F61">
        <f t="shared" ca="1" si="12"/>
        <v>0.94703287975082584</v>
      </c>
      <c r="G61">
        <f t="shared" ca="1" si="12"/>
        <v>4.1058802649614257E-2</v>
      </c>
      <c r="H61">
        <f t="shared" ca="1" si="12"/>
        <v>0.46697906091368069</v>
      </c>
      <c r="I61">
        <f t="shared" ca="1" si="12"/>
        <v>0.48258007210140841</v>
      </c>
      <c r="J61">
        <f t="shared" ca="1" si="12"/>
        <v>0.54585829703030253</v>
      </c>
      <c r="K61">
        <f t="shared" ca="1" si="12"/>
        <v>0.28246557487123092</v>
      </c>
      <c r="L61">
        <f t="shared" ca="1" si="12"/>
        <v>0.92653687619464431</v>
      </c>
      <c r="M61">
        <f t="shared" ca="1" si="12"/>
        <v>0.55444975426331988</v>
      </c>
      <c r="N61">
        <f t="shared" ca="1" si="12"/>
        <v>0.98508024962573204</v>
      </c>
      <c r="O61">
        <f t="shared" ca="1" si="2"/>
        <v>0.47715968868081016</v>
      </c>
      <c r="Q61">
        <f t="shared" ca="1" si="3"/>
        <v>-0.6634520446145562</v>
      </c>
      <c r="T61">
        <f t="shared" ca="1" si="4"/>
        <v>0.5667910610821203</v>
      </c>
      <c r="Z61">
        <f t="shared" ca="1" si="5"/>
        <v>1.8327105148243401</v>
      </c>
    </row>
    <row r="62" spans="1:26" x14ac:dyDescent="0.25">
      <c r="A62">
        <v>61</v>
      </c>
      <c r="B62">
        <f t="shared" ca="1" si="13"/>
        <v>0.78793244171800914</v>
      </c>
      <c r="C62">
        <f t="shared" ca="1" si="12"/>
        <v>0.32637581787480463</v>
      </c>
      <c r="D62">
        <f t="shared" ca="1" si="12"/>
        <v>0.55875861308801711</v>
      </c>
      <c r="E62">
        <f t="shared" ca="1" si="12"/>
        <v>0.56034357125412859</v>
      </c>
      <c r="F62">
        <f t="shared" ca="1" si="12"/>
        <v>0.1915530209745081</v>
      </c>
      <c r="G62">
        <f t="shared" ca="1" si="12"/>
        <v>0.43307321832668622</v>
      </c>
      <c r="H62">
        <f t="shared" ca="1" si="12"/>
        <v>0.24372005319422529</v>
      </c>
      <c r="I62">
        <f t="shared" ca="1" si="12"/>
        <v>2.4079964568943679E-2</v>
      </c>
      <c r="J62">
        <f t="shared" ca="1" si="12"/>
        <v>0.76409688299773271</v>
      </c>
      <c r="K62">
        <f t="shared" ca="1" si="12"/>
        <v>0.54064481336270953</v>
      </c>
      <c r="L62">
        <f t="shared" ca="1" si="12"/>
        <v>0.4980835749838326</v>
      </c>
      <c r="M62">
        <f t="shared" ca="1" si="12"/>
        <v>0.46434004790792172</v>
      </c>
      <c r="N62">
        <f t="shared" ca="1" si="12"/>
        <v>1.2245409935420448E-2</v>
      </c>
      <c r="O62">
        <f t="shared" ca="1" si="2"/>
        <v>0.79926785027549707</v>
      </c>
      <c r="Q62">
        <f t="shared" ca="1" si="3"/>
        <v>-0.31875221248342678</v>
      </c>
      <c r="T62">
        <f t="shared" ca="1" si="4"/>
        <v>0.61244010348518174</v>
      </c>
      <c r="Z62">
        <f t="shared" ca="1" si="5"/>
        <v>-0.59475256981305957</v>
      </c>
    </row>
    <row r="63" spans="1:26" x14ac:dyDescent="0.25">
      <c r="A63">
        <v>62</v>
      </c>
      <c r="B63">
        <f t="shared" ca="1" si="13"/>
        <v>0.7520929957992164</v>
      </c>
      <c r="C63">
        <f t="shared" ca="1" si="12"/>
        <v>0.17701071385863421</v>
      </c>
      <c r="D63">
        <f t="shared" ca="1" si="12"/>
        <v>0.4231217437371303</v>
      </c>
      <c r="E63">
        <f t="shared" ca="1" si="12"/>
        <v>0.57008959774891588</v>
      </c>
      <c r="F63">
        <f t="shared" ca="1" si="12"/>
        <v>0.58593771652192106</v>
      </c>
      <c r="G63">
        <f t="shared" ca="1" si="12"/>
        <v>0.16970875049585366</v>
      </c>
      <c r="H63">
        <f t="shared" ca="1" si="12"/>
        <v>0.50249232345998174</v>
      </c>
      <c r="I63">
        <f t="shared" ca="1" si="12"/>
        <v>0.45573879022277242</v>
      </c>
      <c r="J63">
        <f t="shared" ca="1" si="12"/>
        <v>0.36910785974127847</v>
      </c>
      <c r="K63">
        <f t="shared" ca="1" si="12"/>
        <v>0.54647704239895489</v>
      </c>
      <c r="L63">
        <f t="shared" ca="1" si="12"/>
        <v>0.49935850204392529</v>
      </c>
      <c r="M63">
        <f t="shared" ca="1" si="12"/>
        <v>0.51104185865457163</v>
      </c>
      <c r="N63">
        <f t="shared" ca="1" si="12"/>
        <v>0.40924483972862324</v>
      </c>
      <c r="O63">
        <f t="shared" ca="1" si="2"/>
        <v>0.68109084685390953</v>
      </c>
      <c r="Q63">
        <f t="shared" ca="1" si="3"/>
        <v>0.33416816339391164</v>
      </c>
      <c r="T63">
        <f t="shared" ca="1" si="4"/>
        <v>0.67684727574023562</v>
      </c>
      <c r="Z63">
        <f t="shared" ca="1" si="5"/>
        <v>-2.8577265588220158E-2</v>
      </c>
    </row>
    <row r="64" spans="1:26" x14ac:dyDescent="0.25">
      <c r="A64">
        <v>63</v>
      </c>
      <c r="B64">
        <f t="shared" ca="1" si="13"/>
        <v>0.3725401617965185</v>
      </c>
      <c r="C64">
        <f t="shared" ca="1" si="12"/>
        <v>0.97084776151717866</v>
      </c>
      <c r="D64">
        <f t="shared" ca="1" si="12"/>
        <v>0.53499591937085256</v>
      </c>
      <c r="E64">
        <f t="shared" ca="1" si="12"/>
        <v>0.1003495564082546</v>
      </c>
      <c r="F64">
        <f t="shared" ca="1" si="12"/>
        <v>0.8252071120468375</v>
      </c>
      <c r="G64">
        <f t="shared" ca="1" si="12"/>
        <v>0.36517055639198936</v>
      </c>
      <c r="H64">
        <f t="shared" ca="1" si="12"/>
        <v>0.70655626404227923</v>
      </c>
      <c r="I64">
        <f t="shared" ca="1" si="12"/>
        <v>0.38788458353315169</v>
      </c>
      <c r="J64">
        <f t="shared" ca="1" si="12"/>
        <v>0.25234283202022467</v>
      </c>
      <c r="K64">
        <f t="shared" ca="1" si="12"/>
        <v>0.63914261138091655</v>
      </c>
      <c r="L64">
        <f t="shared" ca="1" si="12"/>
        <v>7.1747624726821946E-2</v>
      </c>
      <c r="M64">
        <f t="shared" ca="1" si="12"/>
        <v>0.33795663560029554</v>
      </c>
      <c r="N64">
        <f t="shared" ca="1" si="12"/>
        <v>0.30148344767007562</v>
      </c>
      <c r="O64">
        <f t="shared" ca="1" si="2"/>
        <v>-0.32513311971464559</v>
      </c>
      <c r="Q64">
        <f t="shared" ca="1" si="3"/>
        <v>1.3817748090755331</v>
      </c>
      <c r="T64">
        <f t="shared" ca="1" si="4"/>
        <v>-0.25596725795725961</v>
      </c>
      <c r="Z64">
        <f t="shared" ca="1" si="5"/>
        <v>-0.13377493349460501</v>
      </c>
    </row>
    <row r="65" spans="1:26" x14ac:dyDescent="0.25">
      <c r="A65">
        <v>64</v>
      </c>
      <c r="B65">
        <f t="shared" ca="1" si="13"/>
        <v>0.86113188979658328</v>
      </c>
      <c r="C65">
        <f t="shared" ca="1" si="12"/>
        <v>0.33520622559809721</v>
      </c>
      <c r="D65">
        <f t="shared" ca="1" si="12"/>
        <v>0.53940490151414333</v>
      </c>
      <c r="E65">
        <f t="shared" ca="1" si="12"/>
        <v>0.37019566791951142</v>
      </c>
      <c r="F65">
        <f t="shared" ca="1" si="12"/>
        <v>5.4327323400530037E-2</v>
      </c>
      <c r="G65">
        <f t="shared" ca="1" si="12"/>
        <v>0.82828948982591444</v>
      </c>
      <c r="H65">
        <f t="shared" ca="1" si="12"/>
        <v>0.42675466002756046</v>
      </c>
      <c r="I65">
        <f t="shared" ca="1" si="12"/>
        <v>0.44508032954290777</v>
      </c>
      <c r="J65">
        <f t="shared" ca="1" si="12"/>
        <v>0.65544309938662471</v>
      </c>
      <c r="K65">
        <f t="shared" ca="1" si="12"/>
        <v>0.72324943902693306</v>
      </c>
      <c r="L65">
        <f t="shared" ca="1" si="12"/>
        <v>0.91169440007097358</v>
      </c>
      <c r="M65">
        <f t="shared" ca="1" si="12"/>
        <v>0.20458839977463184</v>
      </c>
      <c r="N65">
        <f t="shared" ca="1" si="12"/>
        <v>0.69793129343773164</v>
      </c>
      <c r="O65">
        <f t="shared" ca="1" si="2"/>
        <v>1.0854187753947997</v>
      </c>
      <c r="Q65">
        <f t="shared" ca="1" si="3"/>
        <v>-0.27896511090395826</v>
      </c>
      <c r="T65">
        <f t="shared" ca="1" si="4"/>
        <v>0.47031231671072782</v>
      </c>
      <c r="Z65">
        <f t="shared" ca="1" si="5"/>
        <v>1.0532971193221421</v>
      </c>
    </row>
    <row r="66" spans="1:26" x14ac:dyDescent="0.25">
      <c r="A66">
        <v>65</v>
      </c>
      <c r="B66">
        <f t="shared" ca="1" si="13"/>
        <v>0.53722473877683807</v>
      </c>
      <c r="C66">
        <f t="shared" ca="1" si="12"/>
        <v>0.12777506719716125</v>
      </c>
      <c r="D66">
        <f t="shared" ca="1" si="12"/>
        <v>1.4216381797216626E-2</v>
      </c>
      <c r="E66">
        <f t="shared" ca="1" si="12"/>
        <v>0.35409602246051675</v>
      </c>
      <c r="F66">
        <f t="shared" ca="1" si="12"/>
        <v>0.80437586704026809</v>
      </c>
      <c r="G66">
        <f t="shared" ca="1" si="12"/>
        <v>0.98063532019783251</v>
      </c>
      <c r="H66">
        <f t="shared" ca="1" si="12"/>
        <v>0.30692442987924162</v>
      </c>
      <c r="I66">
        <f t="shared" ca="1" si="12"/>
        <v>0.33194902667523063</v>
      </c>
      <c r="J66">
        <f t="shared" ca="1" si="12"/>
        <v>0.65373742326758</v>
      </c>
      <c r="K66">
        <f t="shared" ca="1" si="12"/>
        <v>0.7059795850021906</v>
      </c>
      <c r="L66">
        <f t="shared" ca="1" si="12"/>
        <v>0.74936308085297154</v>
      </c>
      <c r="M66">
        <f t="shared" ca="1" si="12"/>
        <v>0.74894070980794381</v>
      </c>
      <c r="N66">
        <f t="shared" ca="1" si="12"/>
        <v>0.14219397058863226</v>
      </c>
      <c r="O66">
        <f t="shared" ca="1" si="2"/>
        <v>9.3444395286589862E-2</v>
      </c>
      <c r="Q66">
        <f t="shared" ca="1" si="3"/>
        <v>0.77438718040286592</v>
      </c>
      <c r="T66">
        <f t="shared" ca="1" si="4"/>
        <v>0.80187406925631088</v>
      </c>
      <c r="Z66">
        <f t="shared" ca="1" si="5"/>
        <v>0.4574116235436243</v>
      </c>
    </row>
    <row r="67" spans="1:26" x14ac:dyDescent="0.25">
      <c r="A67">
        <v>66</v>
      </c>
      <c r="B67">
        <f t="shared" ca="1" si="13"/>
        <v>0.40918699348348042</v>
      </c>
      <c r="C67">
        <f t="shared" ca="1" si="12"/>
        <v>0.64258168311185915</v>
      </c>
      <c r="D67">
        <f t="shared" ca="1" si="12"/>
        <v>0.74116475312230445</v>
      </c>
      <c r="E67">
        <f t="shared" ca="1" si="12"/>
        <v>0.1836759492791683</v>
      </c>
      <c r="F67">
        <f t="shared" ca="1" si="12"/>
        <v>0.88579604843941406</v>
      </c>
      <c r="G67">
        <f t="shared" ca="1" si="12"/>
        <v>0.71067926154033645</v>
      </c>
      <c r="H67">
        <f t="shared" ca="1" si="12"/>
        <v>0.11741257185331222</v>
      </c>
      <c r="I67">
        <f t="shared" ca="1" si="12"/>
        <v>0.47055378496472711</v>
      </c>
      <c r="J67">
        <f t="shared" ca="1" si="12"/>
        <v>0.52564842294944192</v>
      </c>
      <c r="K67">
        <f t="shared" ca="1" si="12"/>
        <v>0.82521139292057055</v>
      </c>
      <c r="L67">
        <f t="shared" ca="1" si="12"/>
        <v>0.73933157381369385</v>
      </c>
      <c r="M67">
        <f t="shared" ca="1" si="12"/>
        <v>0.8968102153239107</v>
      </c>
      <c r="N67">
        <f t="shared" ca="1" si="12"/>
        <v>0.97412033189013114</v>
      </c>
      <c r="O67">
        <f t="shared" ref="O67:O101" ca="1" si="14">_xlfn.NORM.S.INV(B67)</f>
        <v>-0.22963682791786499</v>
      </c>
      <c r="Q67">
        <f t="shared" ref="Q67:Q101" ca="1" si="15">SQRT(-2*LN(B67))*COS(2*(PI())*C67)</f>
        <v>-0.83531963766469564</v>
      </c>
      <c r="T67">
        <f t="shared" ref="T67:T101" ca="1" si="16">SQRT(-2*LN(B67))*SIN(2*(PI())*C67)</f>
        <v>-1.0437466954263124</v>
      </c>
      <c r="Z67">
        <f t="shared" ref="Z67:Z101" ca="1" si="17">SUM(B67:N67)-6</f>
        <v>2.1221729826923514</v>
      </c>
    </row>
    <row r="68" spans="1:26" x14ac:dyDescent="0.25">
      <c r="A68">
        <v>67</v>
      </c>
      <c r="B68">
        <f t="shared" ca="1" si="13"/>
        <v>0.23072328825700761</v>
      </c>
      <c r="C68">
        <f t="shared" ca="1" si="12"/>
        <v>0.23837680747553303</v>
      </c>
      <c r="D68">
        <f t="shared" ca="1" si="12"/>
        <v>0.37816930814951721</v>
      </c>
      <c r="E68">
        <f t="shared" ca="1" si="12"/>
        <v>0.6479600178175362</v>
      </c>
      <c r="F68">
        <f t="shared" ca="1" si="12"/>
        <v>0.29581221281383019</v>
      </c>
      <c r="G68">
        <f t="shared" ca="1" si="12"/>
        <v>0.376680123463769</v>
      </c>
      <c r="H68">
        <f t="shared" ca="1" si="12"/>
        <v>0.44831737302456043</v>
      </c>
      <c r="I68">
        <f t="shared" ca="1" si="12"/>
        <v>0.44493841098553788</v>
      </c>
      <c r="J68">
        <f t="shared" ca="1" si="12"/>
        <v>1.2983488647261066E-2</v>
      </c>
      <c r="K68">
        <f t="shared" ca="1" si="12"/>
        <v>0.77960946707436463</v>
      </c>
      <c r="L68">
        <f t="shared" ca="1" si="12"/>
        <v>0.33328528547598169</v>
      </c>
      <c r="M68">
        <f t="shared" ca="1" si="12"/>
        <v>0.30464008342157745</v>
      </c>
      <c r="N68">
        <f t="shared" ca="1" si="12"/>
        <v>0.58750697835998211</v>
      </c>
      <c r="O68">
        <f t="shared" ca="1" si="14"/>
        <v>-0.73646694542661972</v>
      </c>
      <c r="Q68">
        <f t="shared" ca="1" si="15"/>
        <v>0.12496274847005447</v>
      </c>
      <c r="T68">
        <f t="shared" ca="1" si="16"/>
        <v>1.7080563975351399</v>
      </c>
      <c r="Z68">
        <f t="shared" ca="1" si="17"/>
        <v>-0.9209971550335414</v>
      </c>
    </row>
    <row r="69" spans="1:26" x14ac:dyDescent="0.25">
      <c r="A69">
        <v>68</v>
      </c>
      <c r="B69">
        <f t="shared" ca="1" si="13"/>
        <v>0.95171221614635237</v>
      </c>
      <c r="C69">
        <f t="shared" ca="1" si="12"/>
        <v>0.20215697789155596</v>
      </c>
      <c r="D69">
        <f t="shared" ca="1" si="12"/>
        <v>3.0894387069905993E-2</v>
      </c>
      <c r="E69">
        <f t="shared" ca="1" si="12"/>
        <v>3.4999147827440513E-2</v>
      </c>
      <c r="F69">
        <f t="shared" ca="1" si="12"/>
        <v>0.44908015180241367</v>
      </c>
      <c r="G69">
        <f t="shared" ca="1" si="12"/>
        <v>0.45494024196958049</v>
      </c>
      <c r="H69">
        <f t="shared" ca="1" si="12"/>
        <v>0.88509006343972141</v>
      </c>
      <c r="I69">
        <f t="shared" ca="1" si="12"/>
        <v>0.80970130030749965</v>
      </c>
      <c r="J69">
        <f t="shared" ca="1" si="12"/>
        <v>0.92944746549387547</v>
      </c>
      <c r="K69">
        <f t="shared" ca="1" si="12"/>
        <v>6.8994781527753624E-4</v>
      </c>
      <c r="L69">
        <f t="shared" ca="1" si="12"/>
        <v>0.94144000428557095</v>
      </c>
      <c r="M69">
        <f t="shared" ca="1" si="12"/>
        <v>0.90941532689634774</v>
      </c>
      <c r="N69">
        <f t="shared" ca="1" si="12"/>
        <v>0.41939576761577235</v>
      </c>
      <c r="O69">
        <f t="shared" ca="1" si="14"/>
        <v>1.6616869069710682</v>
      </c>
      <c r="Q69">
        <f t="shared" ca="1" si="15"/>
        <v>9.315859551425322E-2</v>
      </c>
      <c r="T69">
        <f t="shared" ca="1" si="16"/>
        <v>0.3005106383994538</v>
      </c>
      <c r="Z69">
        <f t="shared" ca="1" si="17"/>
        <v>1.0189629985613138</v>
      </c>
    </row>
    <row r="70" spans="1:26" x14ac:dyDescent="0.25">
      <c r="A70">
        <v>69</v>
      </c>
      <c r="B70">
        <f t="shared" ca="1" si="13"/>
        <v>0.83436270288489778</v>
      </c>
      <c r="C70">
        <f t="shared" ca="1" si="12"/>
        <v>0.29816990750955097</v>
      </c>
      <c r="D70">
        <f t="shared" ca="1" si="12"/>
        <v>0.1489716335522262</v>
      </c>
      <c r="E70">
        <f t="shared" ca="1" si="12"/>
        <v>0.96982384835624835</v>
      </c>
      <c r="F70">
        <f t="shared" ca="1" si="12"/>
        <v>0.20185185916203485</v>
      </c>
      <c r="G70">
        <f t="shared" ca="1" si="12"/>
        <v>0.86227383525398371</v>
      </c>
      <c r="H70">
        <f t="shared" ca="1" si="12"/>
        <v>0.70427837577481733</v>
      </c>
      <c r="I70">
        <f t="shared" ca="1" si="12"/>
        <v>0.42741814634399122</v>
      </c>
      <c r="J70">
        <f t="shared" ca="1" si="12"/>
        <v>0.6122785581853184</v>
      </c>
      <c r="K70">
        <f t="shared" ca="1" si="12"/>
        <v>0.94260460454288719</v>
      </c>
      <c r="L70">
        <f t="shared" ca="1" si="12"/>
        <v>0.37865806072862707</v>
      </c>
      <c r="M70">
        <f t="shared" ca="1" si="12"/>
        <v>0.8206392459851054</v>
      </c>
      <c r="N70">
        <f t="shared" ca="1" si="12"/>
        <v>5.6362040524235435E-2</v>
      </c>
      <c r="O70">
        <f t="shared" ca="1" si="14"/>
        <v>0.97154974482632073</v>
      </c>
      <c r="Q70">
        <f t="shared" ca="1" si="15"/>
        <v>-0.17937568406388804</v>
      </c>
      <c r="T70">
        <f t="shared" ca="1" si="16"/>
        <v>0.57445497230142284</v>
      </c>
      <c r="Z70">
        <f t="shared" ca="1" si="17"/>
        <v>1.2576928188039238</v>
      </c>
    </row>
    <row r="71" spans="1:26" x14ac:dyDescent="0.25">
      <c r="A71">
        <v>70</v>
      </c>
      <c r="B71">
        <f t="shared" ca="1" si="13"/>
        <v>7.9526396117469811E-2</v>
      </c>
      <c r="C71">
        <f t="shared" ca="1" si="12"/>
        <v>0.55749421576687663</v>
      </c>
      <c r="D71">
        <f t="shared" ca="1" si="12"/>
        <v>0.33729278608347002</v>
      </c>
      <c r="E71">
        <f t="shared" ca="1" si="12"/>
        <v>0.45274488108977706</v>
      </c>
      <c r="F71">
        <f t="shared" ca="1" si="12"/>
        <v>0.33846519899353655</v>
      </c>
      <c r="G71">
        <f t="shared" ca="1" si="12"/>
        <v>0.96521139542177226</v>
      </c>
      <c r="H71">
        <f t="shared" ca="1" si="12"/>
        <v>0.59137883299168481</v>
      </c>
      <c r="I71">
        <f t="shared" ca="1" si="12"/>
        <v>0.7935694606233108</v>
      </c>
      <c r="J71">
        <f t="shared" ca="1" si="12"/>
        <v>0.41958321686792621</v>
      </c>
      <c r="K71">
        <f t="shared" ca="1" si="12"/>
        <v>5.5853009814943788E-2</v>
      </c>
      <c r="L71">
        <f t="shared" ca="1" si="12"/>
        <v>0.89629214383353528</v>
      </c>
      <c r="M71">
        <f t="shared" ca="1" si="12"/>
        <v>0.98208616244039504</v>
      </c>
      <c r="N71">
        <f t="shared" ca="1" si="12"/>
        <v>0.60693812027560501</v>
      </c>
      <c r="O71">
        <f t="shared" ca="1" si="14"/>
        <v>-1.4082644026152589</v>
      </c>
      <c r="Q71">
        <f t="shared" ca="1" si="15"/>
        <v>-2.1049510398479088</v>
      </c>
      <c r="T71">
        <f t="shared" ca="1" si="16"/>
        <v>-0.79530729371389408</v>
      </c>
      <c r="Z71">
        <f t="shared" ca="1" si="17"/>
        <v>1.0764358203203033</v>
      </c>
    </row>
    <row r="72" spans="1:26" x14ac:dyDescent="0.25">
      <c r="A72">
        <v>71</v>
      </c>
      <c r="B72">
        <f t="shared" ca="1" si="13"/>
        <v>1.3624037406663403E-2</v>
      </c>
      <c r="C72">
        <f t="shared" ca="1" si="12"/>
        <v>0.34613124507189696</v>
      </c>
      <c r="D72">
        <f t="shared" ca="1" si="12"/>
        <v>0.39416112042348694</v>
      </c>
      <c r="E72">
        <f t="shared" ca="1" si="12"/>
        <v>2.5723279543420796E-2</v>
      </c>
      <c r="F72">
        <f t="shared" ca="1" si="12"/>
        <v>0.16501925196930267</v>
      </c>
      <c r="G72">
        <f t="shared" ca="1" si="12"/>
        <v>8.8891469315852234E-2</v>
      </c>
      <c r="H72">
        <f t="shared" ca="1" si="12"/>
        <v>0.66988606797194084</v>
      </c>
      <c r="I72">
        <f t="shared" ca="1" si="12"/>
        <v>0.2858460831111802</v>
      </c>
      <c r="J72">
        <f t="shared" ca="1" si="12"/>
        <v>0.49874567200929065</v>
      </c>
      <c r="K72">
        <f t="shared" ca="1" si="12"/>
        <v>0.39477421179446981</v>
      </c>
      <c r="L72">
        <f t="shared" ca="1" si="12"/>
        <v>0.71179925409987621</v>
      </c>
      <c r="M72">
        <f t="shared" ca="1" si="12"/>
        <v>0.52655742757391366</v>
      </c>
      <c r="N72">
        <f t="shared" ca="1" si="12"/>
        <v>0.18236069058412108</v>
      </c>
      <c r="O72">
        <f t="shared" ca="1" si="14"/>
        <v>-2.2079454674372245</v>
      </c>
      <c r="Q72">
        <f t="shared" ca="1" si="15"/>
        <v>-1.6647596696420137</v>
      </c>
      <c r="T72">
        <f t="shared" ca="1" si="16"/>
        <v>2.4125535066180497</v>
      </c>
      <c r="Z72">
        <f t="shared" ca="1" si="17"/>
        <v>-1.6964801891245838</v>
      </c>
    </row>
    <row r="73" spans="1:26" x14ac:dyDescent="0.25">
      <c r="A73">
        <v>72</v>
      </c>
      <c r="B73">
        <f t="shared" ca="1" si="13"/>
        <v>0.64139173819203876</v>
      </c>
      <c r="C73">
        <f t="shared" ca="1" si="12"/>
        <v>0.69322179282593899</v>
      </c>
      <c r="D73">
        <f t="shared" ca="1" si="12"/>
        <v>0.52006223767982984</v>
      </c>
      <c r="E73">
        <f t="shared" ca="1" si="12"/>
        <v>0.11970537558963668</v>
      </c>
      <c r="F73">
        <f t="shared" ca="1" si="12"/>
        <v>0.16565047256861132</v>
      </c>
      <c r="G73">
        <f t="shared" ca="1" si="12"/>
        <v>0.29001884229249619</v>
      </c>
      <c r="H73">
        <f t="shared" ca="1" si="12"/>
        <v>0.42635883315062295</v>
      </c>
      <c r="I73">
        <f t="shared" ca="1" si="12"/>
        <v>0.1809751874188833</v>
      </c>
      <c r="J73">
        <f t="shared" ca="1" si="12"/>
        <v>0.1537213734194387</v>
      </c>
      <c r="K73">
        <f t="shared" ca="1" si="12"/>
        <v>0.12299550389127956</v>
      </c>
      <c r="L73">
        <f t="shared" ca="1" si="12"/>
        <v>6.1954261056952675E-2</v>
      </c>
      <c r="M73">
        <f t="shared" ca="1" si="12"/>
        <v>0.86885250183763307</v>
      </c>
      <c r="N73">
        <f t="shared" ca="1" si="12"/>
        <v>0.4948710208241176</v>
      </c>
      <c r="O73">
        <f t="shared" ca="1" si="14"/>
        <v>0.36218133899680077</v>
      </c>
      <c r="Q73">
        <f t="shared" ca="1" si="15"/>
        <v>-0.3291340044858535</v>
      </c>
      <c r="T73">
        <f t="shared" ca="1" si="16"/>
        <v>-0.88311978377745592</v>
      </c>
      <c r="Z73">
        <f t="shared" ca="1" si="17"/>
        <v>-1.2602208592525219</v>
      </c>
    </row>
    <row r="74" spans="1:26" x14ac:dyDescent="0.25">
      <c r="A74">
        <v>73</v>
      </c>
      <c r="B74">
        <f t="shared" ca="1" si="13"/>
        <v>0.94267653610351831</v>
      </c>
      <c r="C74">
        <f t="shared" ca="1" si="12"/>
        <v>0.12896862724856484</v>
      </c>
      <c r="D74">
        <f t="shared" ca="1" si="12"/>
        <v>0.26542089569232008</v>
      </c>
      <c r="E74">
        <f t="shared" ca="1" si="12"/>
        <v>0.1401366073505792</v>
      </c>
      <c r="F74">
        <f t="shared" ca="1" si="12"/>
        <v>0.8709136273503717</v>
      </c>
      <c r="G74">
        <f t="shared" ca="1" si="12"/>
        <v>0.96883515665704867</v>
      </c>
      <c r="H74">
        <f t="shared" ca="1" si="12"/>
        <v>0.28520403306552045</v>
      </c>
      <c r="I74">
        <f t="shared" ca="1" si="12"/>
        <v>0.56119105986669571</v>
      </c>
      <c r="J74">
        <f t="shared" ca="1" si="12"/>
        <v>0.14064077880809545</v>
      </c>
      <c r="K74">
        <f t="shared" ca="1" si="12"/>
        <v>0.21674497798732351</v>
      </c>
      <c r="L74">
        <f t="shared" ca="1" si="12"/>
        <v>0.45347376549161067</v>
      </c>
      <c r="M74">
        <f t="shared" ca="1" si="12"/>
        <v>0.90273148971100836</v>
      </c>
      <c r="N74">
        <f t="shared" ca="1" si="12"/>
        <v>0.68711844492440366</v>
      </c>
      <c r="O74">
        <f t="shared" ca="1" si="14"/>
        <v>1.5776461328989644</v>
      </c>
      <c r="Q74">
        <f t="shared" ca="1" si="15"/>
        <v>0.23683177271218459</v>
      </c>
      <c r="T74">
        <f t="shared" ca="1" si="16"/>
        <v>0.24894749127461357</v>
      </c>
      <c r="Z74">
        <f t="shared" ca="1" si="17"/>
        <v>0.56405600025706004</v>
      </c>
    </row>
    <row r="75" spans="1:26" x14ac:dyDescent="0.25">
      <c r="A75">
        <v>74</v>
      </c>
      <c r="B75">
        <f t="shared" ca="1" si="13"/>
        <v>0.12922731205745353</v>
      </c>
      <c r="C75">
        <f t="shared" ca="1" si="12"/>
        <v>0.84800491728861083</v>
      </c>
      <c r="D75">
        <f t="shared" ca="1" si="12"/>
        <v>0.28088717340696578</v>
      </c>
      <c r="E75">
        <f t="shared" ca="1" si="12"/>
        <v>0.32270082745104178</v>
      </c>
      <c r="F75">
        <f t="shared" ca="1" si="12"/>
        <v>0.84242243487130597</v>
      </c>
      <c r="G75">
        <f t="shared" ca="1" si="12"/>
        <v>0.15576142647737123</v>
      </c>
      <c r="H75">
        <f t="shared" ca="1" si="12"/>
        <v>0.4832714421818588</v>
      </c>
      <c r="I75">
        <f t="shared" ca="1" si="12"/>
        <v>0.8358707171205253</v>
      </c>
      <c r="J75">
        <f t="shared" ca="1" si="12"/>
        <v>0.84034937001857102</v>
      </c>
      <c r="K75">
        <f t="shared" ca="1" si="12"/>
        <v>0.31166415069261499</v>
      </c>
      <c r="L75">
        <f t="shared" ca="1" si="12"/>
        <v>0.87023576443725448</v>
      </c>
      <c r="M75">
        <f t="shared" ref="C75:N97" ca="1" si="18">RAND()</f>
        <v>0.52744322440201663</v>
      </c>
      <c r="N75">
        <f t="shared" ca="1" si="18"/>
        <v>0.37265804394682911</v>
      </c>
      <c r="O75">
        <f t="shared" ca="1" si="14"/>
        <v>-1.1300512635788205</v>
      </c>
      <c r="Q75">
        <f t="shared" ca="1" si="15"/>
        <v>1.1684571372397452</v>
      </c>
      <c r="T75">
        <f t="shared" ca="1" si="16"/>
        <v>-1.6513850402358199</v>
      </c>
      <c r="Z75">
        <f t="shared" ca="1" si="17"/>
        <v>0.82049680435242056</v>
      </c>
    </row>
    <row r="76" spans="1:26" x14ac:dyDescent="0.25">
      <c r="A76">
        <v>75</v>
      </c>
      <c r="B76">
        <f t="shared" ca="1" si="13"/>
        <v>0.61395990306884274</v>
      </c>
      <c r="C76">
        <f t="shared" ca="1" si="18"/>
        <v>0.9418251944050765</v>
      </c>
      <c r="D76">
        <f t="shared" ca="1" si="18"/>
        <v>1.9641462594164105E-2</v>
      </c>
      <c r="E76">
        <f t="shared" ca="1" si="18"/>
        <v>0.70448960976871866</v>
      </c>
      <c r="F76">
        <f t="shared" ca="1" si="18"/>
        <v>0.82029132811235805</v>
      </c>
      <c r="G76">
        <f t="shared" ca="1" si="18"/>
        <v>0.92055291000282635</v>
      </c>
      <c r="H76">
        <f t="shared" ca="1" si="18"/>
        <v>6.2702521484699014E-2</v>
      </c>
      <c r="I76">
        <f t="shared" ca="1" si="18"/>
        <v>5.0715926332522199E-2</v>
      </c>
      <c r="J76">
        <f t="shared" ca="1" si="18"/>
        <v>1.1150139240961199E-2</v>
      </c>
      <c r="K76">
        <f t="shared" ca="1" si="18"/>
        <v>0.28742624499720737</v>
      </c>
      <c r="L76">
        <f t="shared" ca="1" si="18"/>
        <v>0.18141391392178896</v>
      </c>
      <c r="M76">
        <f t="shared" ca="1" si="18"/>
        <v>8.9156526166763617E-2</v>
      </c>
      <c r="N76">
        <f t="shared" ca="1" si="18"/>
        <v>0.48473156087648317</v>
      </c>
      <c r="O76">
        <f t="shared" ca="1" si="14"/>
        <v>0.28965498953378971</v>
      </c>
      <c r="Q76">
        <f t="shared" ca="1" si="15"/>
        <v>0.92249678379134037</v>
      </c>
      <c r="T76">
        <f t="shared" ca="1" si="16"/>
        <v>-0.35305948326840997</v>
      </c>
      <c r="Z76">
        <f t="shared" ca="1" si="17"/>
        <v>-0.81194275902758761</v>
      </c>
    </row>
    <row r="77" spans="1:26" x14ac:dyDescent="0.25">
      <c r="A77">
        <v>76</v>
      </c>
      <c r="B77">
        <f t="shared" ca="1" si="13"/>
        <v>9.2161919606902565E-2</v>
      </c>
      <c r="C77">
        <f t="shared" ca="1" si="18"/>
        <v>0.99780677962877806</v>
      </c>
      <c r="D77">
        <f t="shared" ca="1" si="18"/>
        <v>0.87273021155617558</v>
      </c>
      <c r="E77">
        <f t="shared" ca="1" si="18"/>
        <v>5.4481854212458991E-2</v>
      </c>
      <c r="F77">
        <f t="shared" ca="1" si="18"/>
        <v>0.86245482044688382</v>
      </c>
      <c r="G77">
        <f t="shared" ca="1" si="18"/>
        <v>0.74824847483918222</v>
      </c>
      <c r="H77">
        <f t="shared" ca="1" si="18"/>
        <v>0.8418977016742778</v>
      </c>
      <c r="I77">
        <f t="shared" ca="1" si="18"/>
        <v>0.73145802175334396</v>
      </c>
      <c r="J77">
        <f t="shared" ca="1" si="18"/>
        <v>0.93992231402884441</v>
      </c>
      <c r="K77">
        <f t="shared" ca="1" si="18"/>
        <v>0.81059424217496445</v>
      </c>
      <c r="L77">
        <f t="shared" ca="1" si="18"/>
        <v>0.54655403926833734</v>
      </c>
      <c r="M77">
        <f t="shared" ca="1" si="18"/>
        <v>0.44415434138554755</v>
      </c>
      <c r="N77">
        <f t="shared" ca="1" si="18"/>
        <v>0.8388220505790297</v>
      </c>
      <c r="O77">
        <f t="shared" ca="1" si="14"/>
        <v>-1.3275589924867055</v>
      </c>
      <c r="Q77">
        <f t="shared" ca="1" si="15"/>
        <v>2.1834630848311796</v>
      </c>
      <c r="T77">
        <f t="shared" ca="1" si="16"/>
        <v>-3.009092133118027E-2</v>
      </c>
      <c r="Z77">
        <f t="shared" ca="1" si="17"/>
        <v>2.7812867711547273</v>
      </c>
    </row>
    <row r="78" spans="1:26" x14ac:dyDescent="0.25">
      <c r="A78">
        <v>77</v>
      </c>
      <c r="B78">
        <f t="shared" ca="1" si="13"/>
        <v>0.96294418868518095</v>
      </c>
      <c r="C78">
        <f t="shared" ca="1" si="18"/>
        <v>0.57771035190100872</v>
      </c>
      <c r="D78">
        <f t="shared" ca="1" si="18"/>
        <v>0.44263330572291226</v>
      </c>
      <c r="E78">
        <f t="shared" ca="1" si="18"/>
        <v>9.7817751902057659E-2</v>
      </c>
      <c r="F78">
        <f t="shared" ca="1" si="18"/>
        <v>0.97665003194251609</v>
      </c>
      <c r="G78">
        <f t="shared" ca="1" si="18"/>
        <v>0.13510938582902665</v>
      </c>
      <c r="H78">
        <f t="shared" ca="1" si="18"/>
        <v>0.59478188083637051</v>
      </c>
      <c r="I78">
        <f t="shared" ca="1" si="18"/>
        <v>0.47030947905035325</v>
      </c>
      <c r="J78">
        <f t="shared" ca="1" si="18"/>
        <v>0.62875781753790461</v>
      </c>
      <c r="K78">
        <f t="shared" ca="1" si="18"/>
        <v>0.73021127790585338</v>
      </c>
      <c r="L78">
        <f t="shared" ca="1" si="18"/>
        <v>0.70304696450363335</v>
      </c>
      <c r="M78">
        <f t="shared" ca="1" si="18"/>
        <v>0.52748441841750782</v>
      </c>
      <c r="N78">
        <f t="shared" ca="1" si="18"/>
        <v>7.5236682891450801E-3</v>
      </c>
      <c r="O78">
        <f t="shared" ca="1" si="14"/>
        <v>1.7859236406808798</v>
      </c>
      <c r="Q78">
        <f t="shared" ca="1" si="15"/>
        <v>-0.24269603823154531</v>
      </c>
      <c r="T78">
        <f t="shared" ca="1" si="16"/>
        <v>-0.1289119160640225</v>
      </c>
      <c r="Z78">
        <f t="shared" ca="1" si="17"/>
        <v>0.85498052252346923</v>
      </c>
    </row>
    <row r="79" spans="1:26" x14ac:dyDescent="0.25">
      <c r="A79">
        <v>78</v>
      </c>
      <c r="B79">
        <f t="shared" ca="1" si="13"/>
        <v>0.58665617853483232</v>
      </c>
      <c r="C79">
        <f t="shared" ca="1" si="18"/>
        <v>4.1006004074720659E-3</v>
      </c>
      <c r="D79">
        <f t="shared" ca="1" si="18"/>
        <v>0.54962978286692021</v>
      </c>
      <c r="E79">
        <f t="shared" ca="1" si="18"/>
        <v>0.83263788914500325</v>
      </c>
      <c r="F79">
        <f t="shared" ca="1" si="18"/>
        <v>0.26876944241572476</v>
      </c>
      <c r="G79">
        <f t="shared" ca="1" si="18"/>
        <v>0.63451237067712019</v>
      </c>
      <c r="H79">
        <f t="shared" ca="1" si="18"/>
        <v>0.33966641392968511</v>
      </c>
      <c r="I79">
        <f t="shared" ca="1" si="18"/>
        <v>0.85716597828375918</v>
      </c>
      <c r="J79">
        <f t="shared" ca="1" si="18"/>
        <v>0.49679857875834654</v>
      </c>
      <c r="K79">
        <f t="shared" ca="1" si="18"/>
        <v>0.52306802138471864</v>
      </c>
      <c r="L79">
        <f t="shared" ca="1" si="18"/>
        <v>0.3730880420135958</v>
      </c>
      <c r="M79">
        <f t="shared" ca="1" si="18"/>
        <v>0.25226273897342988</v>
      </c>
      <c r="N79">
        <f t="shared" ca="1" si="18"/>
        <v>0.19656235699103075</v>
      </c>
      <c r="O79">
        <f t="shared" ca="1" si="14"/>
        <v>0.21895173812128832</v>
      </c>
      <c r="Q79">
        <f t="shared" ca="1" si="15"/>
        <v>1.0324363477067238</v>
      </c>
      <c r="T79">
        <f t="shared" ca="1" si="16"/>
        <v>2.6606436901587142E-2</v>
      </c>
      <c r="Z79">
        <f t="shared" ca="1" si="17"/>
        <v>-8.5081605618361422E-2</v>
      </c>
    </row>
    <row r="80" spans="1:26" x14ac:dyDescent="0.25">
      <c r="A80">
        <v>79</v>
      </c>
      <c r="B80">
        <f t="shared" ca="1" si="13"/>
        <v>7.2266973062093953E-2</v>
      </c>
      <c r="C80">
        <f t="shared" ca="1" si="18"/>
        <v>0.56046283806371811</v>
      </c>
      <c r="D80">
        <f t="shared" ca="1" si="18"/>
        <v>8.3170921913758522E-2</v>
      </c>
      <c r="E80">
        <f t="shared" ca="1" si="18"/>
        <v>0.85503457135597649</v>
      </c>
      <c r="F80">
        <f t="shared" ca="1" si="18"/>
        <v>0.88208284196588815</v>
      </c>
      <c r="G80">
        <f t="shared" ca="1" si="18"/>
        <v>6.5404140885542028E-2</v>
      </c>
      <c r="H80">
        <f t="shared" ca="1" si="18"/>
        <v>0.84184968297883744</v>
      </c>
      <c r="I80">
        <f t="shared" ca="1" si="18"/>
        <v>9.5581529835591095E-3</v>
      </c>
      <c r="J80">
        <f t="shared" ca="1" si="18"/>
        <v>0.22050337729341563</v>
      </c>
      <c r="K80">
        <f t="shared" ca="1" si="18"/>
        <v>0.76296313063082244</v>
      </c>
      <c r="L80">
        <f t="shared" ca="1" si="18"/>
        <v>0.42170268936118382</v>
      </c>
      <c r="M80">
        <f t="shared" ca="1" si="18"/>
        <v>0.17997773664845984</v>
      </c>
      <c r="N80">
        <f t="shared" ca="1" si="18"/>
        <v>0.2953406162384784</v>
      </c>
      <c r="O80">
        <f t="shared" ca="1" si="14"/>
        <v>-1.4591132275979095</v>
      </c>
      <c r="Q80">
        <f t="shared" ca="1" si="15"/>
        <v>-2.1288913430084215</v>
      </c>
      <c r="T80">
        <f t="shared" ca="1" si="16"/>
        <v>-0.85005750762700816</v>
      </c>
      <c r="Z80">
        <f t="shared" ca="1" si="17"/>
        <v>-0.74968232661826661</v>
      </c>
    </row>
    <row r="81" spans="1:26" x14ac:dyDescent="0.25">
      <c r="A81">
        <v>80</v>
      </c>
      <c r="B81">
        <f t="shared" ca="1" si="13"/>
        <v>0.55296716388290112</v>
      </c>
      <c r="C81">
        <f t="shared" ca="1" si="18"/>
        <v>0.62554032421410577</v>
      </c>
      <c r="D81">
        <f t="shared" ca="1" si="18"/>
        <v>0.14213656234312844</v>
      </c>
      <c r="E81">
        <f t="shared" ca="1" si="18"/>
        <v>0.83746768806054983</v>
      </c>
      <c r="F81">
        <f t="shared" ca="1" si="18"/>
        <v>0.19086345964683826</v>
      </c>
      <c r="G81">
        <f t="shared" ca="1" si="18"/>
        <v>4.6871063215518927E-3</v>
      </c>
      <c r="H81">
        <f t="shared" ca="1" si="18"/>
        <v>0.11679886962206332</v>
      </c>
      <c r="I81">
        <f t="shared" ca="1" si="18"/>
        <v>0.18479648709264751</v>
      </c>
      <c r="J81">
        <f t="shared" ca="1" si="18"/>
        <v>0.13101607794024972</v>
      </c>
      <c r="K81">
        <f t="shared" ca="1" si="18"/>
        <v>0.25272995309286994</v>
      </c>
      <c r="L81">
        <f t="shared" ca="1" si="18"/>
        <v>0.41781483338858438</v>
      </c>
      <c r="M81">
        <f t="shared" ca="1" si="18"/>
        <v>0.70234804830288444</v>
      </c>
      <c r="N81">
        <f t="shared" ca="1" si="18"/>
        <v>0.46335602721674019</v>
      </c>
      <c r="O81">
        <f t="shared" ca="1" si="14"/>
        <v>0.13316148222644394</v>
      </c>
      <c r="Q81">
        <f t="shared" ca="1" si="15"/>
        <v>-0.76709449113994355</v>
      </c>
      <c r="T81">
        <f t="shared" ca="1" si="16"/>
        <v>-0.77232076005297068</v>
      </c>
      <c r="Z81">
        <f t="shared" ca="1" si="17"/>
        <v>-1.377477398874885</v>
      </c>
    </row>
    <row r="82" spans="1:26" x14ac:dyDescent="0.25">
      <c r="A82">
        <v>81</v>
      </c>
      <c r="B82">
        <f t="shared" ca="1" si="13"/>
        <v>0.81854320115424972</v>
      </c>
      <c r="C82">
        <f t="shared" ca="1" si="18"/>
        <v>0.70871620356439968</v>
      </c>
      <c r="D82">
        <f t="shared" ca="1" si="18"/>
        <v>0.42806331972553668</v>
      </c>
      <c r="E82">
        <f t="shared" ca="1" si="18"/>
        <v>0.9590090007344596</v>
      </c>
      <c r="F82">
        <f t="shared" ca="1" si="18"/>
        <v>0.97583139889636183</v>
      </c>
      <c r="G82">
        <f t="shared" ca="1" si="18"/>
        <v>0.60355803563114563</v>
      </c>
      <c r="H82">
        <f t="shared" ca="1" si="18"/>
        <v>0.84767697047461632</v>
      </c>
      <c r="I82">
        <f t="shared" ca="1" si="18"/>
        <v>0.45463439020592189</v>
      </c>
      <c r="J82">
        <f t="shared" ca="1" si="18"/>
        <v>0.72480818995376772</v>
      </c>
      <c r="K82">
        <f t="shared" ca="1" si="18"/>
        <v>0.89323569775211042</v>
      </c>
      <c r="L82">
        <f t="shared" ca="1" si="18"/>
        <v>0.88581074986111041</v>
      </c>
      <c r="M82">
        <f t="shared" ca="1" si="18"/>
        <v>9.879896222198048E-2</v>
      </c>
      <c r="N82">
        <f t="shared" ca="1" si="18"/>
        <v>0.4964387417405467</v>
      </c>
      <c r="O82">
        <f t="shared" ca="1" si="14"/>
        <v>0.90982729449914079</v>
      </c>
      <c r="Q82">
        <f t="shared" ca="1" si="15"/>
        <v>-0.16231433082289737</v>
      </c>
      <c r="T82">
        <f t="shared" ca="1" si="16"/>
        <v>-0.61164717228761356</v>
      </c>
      <c r="Z82">
        <f t="shared" ca="1" si="17"/>
        <v>2.8951248619162087</v>
      </c>
    </row>
    <row r="83" spans="1:26" x14ac:dyDescent="0.25">
      <c r="A83">
        <v>82</v>
      </c>
      <c r="B83">
        <f t="shared" ca="1" si="13"/>
        <v>0.62098773792524364</v>
      </c>
      <c r="C83">
        <f t="shared" ca="1" si="18"/>
        <v>0.95830035829628424</v>
      </c>
      <c r="D83">
        <f t="shared" ca="1" si="18"/>
        <v>0.31984572352113017</v>
      </c>
      <c r="E83">
        <f t="shared" ca="1" si="18"/>
        <v>0.72585725301337478</v>
      </c>
      <c r="F83">
        <f t="shared" ca="1" si="18"/>
        <v>0.63800983754471985</v>
      </c>
      <c r="G83">
        <f t="shared" ca="1" si="18"/>
        <v>0.43016276511577189</v>
      </c>
      <c r="H83">
        <f t="shared" ca="1" si="18"/>
        <v>0.21009767260748824</v>
      </c>
      <c r="I83">
        <f t="shared" ca="1" si="18"/>
        <v>0.49006386989254203</v>
      </c>
      <c r="J83">
        <f t="shared" ca="1" si="18"/>
        <v>8.0117668619474891E-2</v>
      </c>
      <c r="K83">
        <f t="shared" ca="1" si="18"/>
        <v>0.8591919400227912</v>
      </c>
      <c r="L83">
        <f t="shared" ca="1" si="18"/>
        <v>0.62144595188037233</v>
      </c>
      <c r="M83">
        <f t="shared" ca="1" si="18"/>
        <v>0.41501281934873591</v>
      </c>
      <c r="N83">
        <f t="shared" ca="1" si="18"/>
        <v>0.5452678202282033</v>
      </c>
      <c r="O83">
        <f t="shared" ca="1" si="14"/>
        <v>0.30807597204929787</v>
      </c>
      <c r="Q83">
        <f t="shared" ca="1" si="15"/>
        <v>0.94284556104383777</v>
      </c>
      <c r="T83">
        <f t="shared" ca="1" si="16"/>
        <v>-0.25284409008561609</v>
      </c>
      <c r="Z83">
        <f t="shared" ca="1" si="17"/>
        <v>0.91436141801613235</v>
      </c>
    </row>
    <row r="84" spans="1:26" x14ac:dyDescent="0.25">
      <c r="A84">
        <v>83</v>
      </c>
      <c r="B84">
        <f t="shared" ca="1" si="13"/>
        <v>0.49589032663732224</v>
      </c>
      <c r="C84">
        <f t="shared" ca="1" si="18"/>
        <v>0.40199373664154547</v>
      </c>
      <c r="D84">
        <f t="shared" ca="1" si="18"/>
        <v>0.25785733643460984</v>
      </c>
      <c r="E84">
        <f t="shared" ca="1" si="18"/>
        <v>0.80640144807693226</v>
      </c>
      <c r="F84">
        <f t="shared" ca="1" si="18"/>
        <v>0.24634343056234165</v>
      </c>
      <c r="G84">
        <f t="shared" ca="1" si="18"/>
        <v>0.56450646573153074</v>
      </c>
      <c r="H84">
        <f t="shared" ca="1" si="18"/>
        <v>1.2187332963497721E-2</v>
      </c>
      <c r="I84">
        <f t="shared" ca="1" si="18"/>
        <v>0.42779540709242558</v>
      </c>
      <c r="J84">
        <f t="shared" ca="1" si="18"/>
        <v>0.85947230156258969</v>
      </c>
      <c r="K84">
        <f t="shared" ca="1" si="18"/>
        <v>0.12384698383558013</v>
      </c>
      <c r="L84">
        <f t="shared" ca="1" si="18"/>
        <v>0.34396558711378378</v>
      </c>
      <c r="M84">
        <f t="shared" ca="1" si="18"/>
        <v>0.1285183030670447</v>
      </c>
      <c r="N84">
        <f t="shared" ca="1" si="18"/>
        <v>7.4718579197271429E-2</v>
      </c>
      <c r="O84">
        <f t="shared" ca="1" si="14"/>
        <v>-1.0301605653837373E-2</v>
      </c>
      <c r="Q84">
        <f t="shared" ca="1" si="15"/>
        <v>-0.96684446818663994</v>
      </c>
      <c r="T84">
        <f t="shared" ca="1" si="16"/>
        <v>0.68411458035315387</v>
      </c>
      <c r="Z84">
        <f t="shared" ca="1" si="17"/>
        <v>-1.2565027610835235</v>
      </c>
    </row>
    <row r="85" spans="1:26" x14ac:dyDescent="0.25">
      <c r="A85">
        <v>84</v>
      </c>
      <c r="B85">
        <f t="shared" ca="1" si="13"/>
        <v>0.89497888501643419</v>
      </c>
      <c r="C85">
        <f t="shared" ca="1" si="18"/>
        <v>5.7439532228338641E-2</v>
      </c>
      <c r="D85">
        <f t="shared" ca="1" si="18"/>
        <v>3.4378316853464486E-2</v>
      </c>
      <c r="E85">
        <f t="shared" ca="1" si="18"/>
        <v>0.84086068473357967</v>
      </c>
      <c r="F85">
        <f t="shared" ca="1" si="18"/>
        <v>0.29773532893317733</v>
      </c>
      <c r="G85">
        <f t="shared" ca="1" si="18"/>
        <v>0.95257155247273106</v>
      </c>
      <c r="H85">
        <f t="shared" ca="1" si="18"/>
        <v>0.71842990606736468</v>
      </c>
      <c r="I85">
        <f t="shared" ca="1" si="18"/>
        <v>0.9115715710026624</v>
      </c>
      <c r="J85">
        <f t="shared" ca="1" si="18"/>
        <v>0.78968612466667998</v>
      </c>
      <c r="K85">
        <f t="shared" ca="1" si="18"/>
        <v>0.28025097818654066</v>
      </c>
      <c r="L85">
        <f t="shared" ca="1" si="18"/>
        <v>0.89426573652409569</v>
      </c>
      <c r="M85">
        <f t="shared" ca="1" si="18"/>
        <v>0.59301419268582423</v>
      </c>
      <c r="N85">
        <f t="shared" ca="1" si="18"/>
        <v>0.54449735920395403</v>
      </c>
      <c r="O85">
        <f t="shared" ca="1" si="14"/>
        <v>1.2534493257065598</v>
      </c>
      <c r="Q85">
        <f t="shared" ca="1" si="15"/>
        <v>0.44072618847563338</v>
      </c>
      <c r="T85">
        <f t="shared" ca="1" si="16"/>
        <v>0.16634522260564044</v>
      </c>
      <c r="Z85">
        <f t="shared" ca="1" si="17"/>
        <v>1.8096801685748467</v>
      </c>
    </row>
    <row r="86" spans="1:26" x14ac:dyDescent="0.25">
      <c r="A86">
        <v>85</v>
      </c>
      <c r="B86">
        <f t="shared" ca="1" si="13"/>
        <v>0.92731532995649901</v>
      </c>
      <c r="C86">
        <f t="shared" ca="1" si="18"/>
        <v>0.48529503379238281</v>
      </c>
      <c r="D86">
        <f t="shared" ca="1" si="18"/>
        <v>0.30163420051883727</v>
      </c>
      <c r="E86">
        <f t="shared" ca="1" si="18"/>
        <v>0.49971415180124745</v>
      </c>
      <c r="F86">
        <f t="shared" ca="1" si="18"/>
        <v>0.92058160453649451</v>
      </c>
      <c r="G86">
        <f t="shared" ca="1" si="18"/>
        <v>0.72692367409296288</v>
      </c>
      <c r="H86">
        <f t="shared" ca="1" si="18"/>
        <v>3.7524657649542825E-2</v>
      </c>
      <c r="I86">
        <f t="shared" ca="1" si="18"/>
        <v>0.18636285270938768</v>
      </c>
      <c r="J86">
        <f t="shared" ca="1" si="18"/>
        <v>0.99466610110314635</v>
      </c>
      <c r="K86">
        <f t="shared" ca="1" si="18"/>
        <v>0.99672867990560032</v>
      </c>
      <c r="L86">
        <f t="shared" ca="1" si="18"/>
        <v>0.46081104038238252</v>
      </c>
      <c r="M86">
        <f t="shared" ca="1" si="18"/>
        <v>0.59102370720717068</v>
      </c>
      <c r="N86">
        <f t="shared" ca="1" si="18"/>
        <v>0.20602130899971072</v>
      </c>
      <c r="O86">
        <f t="shared" ca="1" si="14"/>
        <v>1.4560842168312009</v>
      </c>
      <c r="Q86">
        <f t="shared" ca="1" si="15"/>
        <v>-0.38683136030133397</v>
      </c>
      <c r="T86">
        <f t="shared" ca="1" si="16"/>
        <v>3.5842958486072878E-2</v>
      </c>
      <c r="Z86">
        <f t="shared" ca="1" si="17"/>
        <v>1.3346023426553657</v>
      </c>
    </row>
    <row r="87" spans="1:26" x14ac:dyDescent="0.25">
      <c r="A87">
        <v>86</v>
      </c>
      <c r="B87">
        <f t="shared" ca="1" si="13"/>
        <v>0.30751829521609875</v>
      </c>
      <c r="C87">
        <f t="shared" ca="1" si="18"/>
        <v>0.12008367104851403</v>
      </c>
      <c r="D87">
        <f t="shared" ca="1" si="18"/>
        <v>0.1515793621893563</v>
      </c>
      <c r="E87">
        <f t="shared" ca="1" si="18"/>
        <v>0.65678574247297627</v>
      </c>
      <c r="F87">
        <f t="shared" ca="1" si="18"/>
        <v>0.91175851390331419</v>
      </c>
      <c r="G87">
        <f t="shared" ca="1" si="18"/>
        <v>0.98344143435361464</v>
      </c>
      <c r="H87">
        <f t="shared" ca="1" si="18"/>
        <v>0.63533666276162259</v>
      </c>
      <c r="I87">
        <f t="shared" ca="1" si="18"/>
        <v>0.86393650626671747</v>
      </c>
      <c r="J87">
        <f t="shared" ca="1" si="18"/>
        <v>0.1136519476234007</v>
      </c>
      <c r="K87">
        <f t="shared" ca="1" si="18"/>
        <v>0.7050226862910236</v>
      </c>
      <c r="L87">
        <f t="shared" ca="1" si="18"/>
        <v>0.40376014777754488</v>
      </c>
      <c r="M87">
        <f t="shared" ca="1" si="18"/>
        <v>0.2773711118511597</v>
      </c>
      <c r="N87">
        <f t="shared" ca="1" si="18"/>
        <v>3.0722187372151266E-2</v>
      </c>
      <c r="O87">
        <f t="shared" ca="1" si="14"/>
        <v>-0.50289714226389426</v>
      </c>
      <c r="Q87">
        <f t="shared" ca="1" si="15"/>
        <v>1.1189401688736864</v>
      </c>
      <c r="T87">
        <f t="shared" ca="1" si="16"/>
        <v>1.0518622971740768</v>
      </c>
      <c r="Z87">
        <f t="shared" ca="1" si="17"/>
        <v>0.16096826912749496</v>
      </c>
    </row>
    <row r="88" spans="1:26" x14ac:dyDescent="0.25">
      <c r="A88">
        <v>87</v>
      </c>
      <c r="B88">
        <f t="shared" ca="1" si="13"/>
        <v>7.8074005152029113E-2</v>
      </c>
      <c r="C88">
        <f t="shared" ca="1" si="18"/>
        <v>0.17124499347967892</v>
      </c>
      <c r="D88">
        <f t="shared" ca="1" si="18"/>
        <v>0.26053071997668331</v>
      </c>
      <c r="E88">
        <f t="shared" ca="1" si="18"/>
        <v>0.18105062163843644</v>
      </c>
      <c r="F88">
        <f t="shared" ca="1" si="18"/>
        <v>0.28897307691908813</v>
      </c>
      <c r="G88">
        <f t="shared" ca="1" si="18"/>
        <v>0.54269814544563455</v>
      </c>
      <c r="H88">
        <f t="shared" ca="1" si="18"/>
        <v>7.0982302521284346E-2</v>
      </c>
      <c r="I88">
        <f t="shared" ca="1" si="18"/>
        <v>0.13038605739700837</v>
      </c>
      <c r="J88">
        <f t="shared" ca="1" si="18"/>
        <v>0.78777267686845631</v>
      </c>
      <c r="K88">
        <f t="shared" ca="1" si="18"/>
        <v>0.33326007410933012</v>
      </c>
      <c r="L88">
        <f t="shared" ca="1" si="18"/>
        <v>0.13837518281487093</v>
      </c>
      <c r="M88">
        <f t="shared" ca="1" si="18"/>
        <v>0.44541970665558817</v>
      </c>
      <c r="N88">
        <f t="shared" ca="1" si="18"/>
        <v>0.77113376981314419</v>
      </c>
      <c r="O88">
        <f t="shared" ca="1" si="14"/>
        <v>-1.4181464568564774</v>
      </c>
      <c r="Q88">
        <f t="shared" ca="1" si="15"/>
        <v>1.0724598639449199</v>
      </c>
      <c r="T88">
        <f t="shared" ca="1" si="16"/>
        <v>1.9874672516632017</v>
      </c>
      <c r="Z88">
        <f t="shared" ca="1" si="17"/>
        <v>-1.8000986672087675</v>
      </c>
    </row>
    <row r="89" spans="1:26" x14ac:dyDescent="0.25">
      <c r="A89">
        <v>88</v>
      </c>
      <c r="B89">
        <f t="shared" ca="1" si="13"/>
        <v>0.16982171397727186</v>
      </c>
      <c r="C89">
        <f t="shared" ca="1" si="18"/>
        <v>0.43098961078655018</v>
      </c>
      <c r="D89">
        <f t="shared" ca="1" si="18"/>
        <v>0.99924599500374722</v>
      </c>
      <c r="E89">
        <f t="shared" ca="1" si="18"/>
        <v>0.45124182167236304</v>
      </c>
      <c r="F89">
        <f t="shared" ca="1" si="18"/>
        <v>0.62401053751864544</v>
      </c>
      <c r="G89">
        <f t="shared" ca="1" si="18"/>
        <v>0.90209790489069408</v>
      </c>
      <c r="H89">
        <f t="shared" ca="1" si="18"/>
        <v>0.20562681240700431</v>
      </c>
      <c r="I89">
        <f t="shared" ca="1" si="18"/>
        <v>0.60998585662137872</v>
      </c>
      <c r="J89">
        <f t="shared" ca="1" si="18"/>
        <v>0.51389999215083015</v>
      </c>
      <c r="K89">
        <f t="shared" ca="1" si="18"/>
        <v>0.4061429832445711</v>
      </c>
      <c r="L89">
        <f t="shared" ca="1" si="18"/>
        <v>0.97983551121449031</v>
      </c>
      <c r="M89">
        <f t="shared" ca="1" si="18"/>
        <v>0.4628567468725413</v>
      </c>
      <c r="N89">
        <f t="shared" ca="1" si="18"/>
        <v>0.29231052988227824</v>
      </c>
      <c r="O89">
        <f t="shared" ca="1" si="14"/>
        <v>-0.954870028868958</v>
      </c>
      <c r="Q89">
        <f t="shared" ca="1" si="15"/>
        <v>-1.708819424793889</v>
      </c>
      <c r="T89">
        <f t="shared" ca="1" si="16"/>
        <v>0.79116903412550388</v>
      </c>
      <c r="Z89">
        <f t="shared" ca="1" si="17"/>
        <v>1.0480660162423652</v>
      </c>
    </row>
    <row r="90" spans="1:26" x14ac:dyDescent="0.25">
      <c r="A90">
        <v>89</v>
      </c>
      <c r="B90">
        <f t="shared" ca="1" si="13"/>
        <v>0.32330687031122074</v>
      </c>
      <c r="C90">
        <f t="shared" ca="1" si="18"/>
        <v>0.76344976404728004</v>
      </c>
      <c r="D90">
        <f t="shared" ca="1" si="18"/>
        <v>0.21631643423388536</v>
      </c>
      <c r="E90">
        <f t="shared" ca="1" si="18"/>
        <v>0.98265951945357755</v>
      </c>
      <c r="F90">
        <f t="shared" ca="1" si="18"/>
        <v>0.42253802898326731</v>
      </c>
      <c r="G90">
        <f t="shared" ca="1" si="18"/>
        <v>0.88876079175045197</v>
      </c>
      <c r="H90">
        <f t="shared" ca="1" si="18"/>
        <v>0.83986410072337736</v>
      </c>
      <c r="I90">
        <f t="shared" ca="1" si="18"/>
        <v>0.7850774103123106</v>
      </c>
      <c r="J90">
        <f t="shared" ca="1" si="18"/>
        <v>0.8854647431933883</v>
      </c>
      <c r="K90">
        <f t="shared" ca="1" si="18"/>
        <v>0.99355254159274009</v>
      </c>
      <c r="L90">
        <f t="shared" ca="1" si="18"/>
        <v>1.7408703572607709E-2</v>
      </c>
      <c r="M90">
        <f t="shared" ca="1" si="18"/>
        <v>0.97996774849618007</v>
      </c>
      <c r="N90">
        <f t="shared" ca="1" si="18"/>
        <v>0.44526333800750206</v>
      </c>
      <c r="O90">
        <f t="shared" ca="1" si="14"/>
        <v>-0.4584714900619139</v>
      </c>
      <c r="Q90">
        <f t="shared" ca="1" si="15"/>
        <v>0.12684371480087103</v>
      </c>
      <c r="T90">
        <f t="shared" ca="1" si="16"/>
        <v>-1.4974035394029879</v>
      </c>
      <c r="Z90">
        <f t="shared" ca="1" si="17"/>
        <v>2.5436299946777883</v>
      </c>
    </row>
    <row r="91" spans="1:26" x14ac:dyDescent="0.25">
      <c r="A91">
        <v>90</v>
      </c>
      <c r="B91">
        <f t="shared" ca="1" si="13"/>
        <v>0.98900140866603925</v>
      </c>
      <c r="C91">
        <f t="shared" ca="1" si="18"/>
        <v>0.52068118526800722</v>
      </c>
      <c r="D91">
        <f t="shared" ca="1" si="18"/>
        <v>0.34628344618260587</v>
      </c>
      <c r="E91">
        <f t="shared" ca="1" si="18"/>
        <v>0.22453033189945215</v>
      </c>
      <c r="F91">
        <f t="shared" ca="1" si="18"/>
        <v>0.47168205135127295</v>
      </c>
      <c r="G91">
        <f t="shared" ca="1" si="18"/>
        <v>0.26730312248165944</v>
      </c>
      <c r="H91">
        <f t="shared" ca="1" si="18"/>
        <v>0.57236565233568393</v>
      </c>
      <c r="I91">
        <f t="shared" ca="1" si="18"/>
        <v>0.6826729451407556</v>
      </c>
      <c r="J91">
        <f t="shared" ca="1" si="18"/>
        <v>0.21215791268630046</v>
      </c>
      <c r="K91">
        <f t="shared" ca="1" si="18"/>
        <v>0.93854363891184245</v>
      </c>
      <c r="L91">
        <f t="shared" ca="1" si="18"/>
        <v>7.0511197244652268E-2</v>
      </c>
      <c r="M91">
        <f t="shared" ca="1" si="18"/>
        <v>0.37671495737586314</v>
      </c>
      <c r="N91">
        <f t="shared" ca="1" si="18"/>
        <v>0.66795005549146436</v>
      </c>
      <c r="O91">
        <f t="shared" ca="1" si="14"/>
        <v>2.2904165219263581</v>
      </c>
      <c r="Q91">
        <f t="shared" ca="1" si="15"/>
        <v>-0.1474708622325869</v>
      </c>
      <c r="T91">
        <f t="shared" ca="1" si="16"/>
        <v>-1.927150346589097E-2</v>
      </c>
      <c r="Z91">
        <f t="shared" ca="1" si="17"/>
        <v>0.34039790503559963</v>
      </c>
    </row>
    <row r="92" spans="1:26" x14ac:dyDescent="0.25">
      <c r="A92">
        <v>91</v>
      </c>
      <c r="B92">
        <f t="shared" ca="1" si="13"/>
        <v>0.38646377665839782</v>
      </c>
      <c r="C92">
        <f t="shared" ca="1" si="18"/>
        <v>0.52919738503985914</v>
      </c>
      <c r="D92">
        <f t="shared" ca="1" si="18"/>
        <v>0.25175372020966069</v>
      </c>
      <c r="E92">
        <f t="shared" ca="1" si="18"/>
        <v>0.10675702696647804</v>
      </c>
      <c r="F92">
        <f t="shared" ca="1" si="18"/>
        <v>0.1203487739310114</v>
      </c>
      <c r="G92">
        <f t="shared" ca="1" si="18"/>
        <v>0.81264600431567346</v>
      </c>
      <c r="H92">
        <f t="shared" ca="1" si="18"/>
        <v>0.26385664834652223</v>
      </c>
      <c r="I92">
        <f t="shared" ca="1" si="18"/>
        <v>0.5461121169756098</v>
      </c>
      <c r="J92">
        <f t="shared" ca="1" si="18"/>
        <v>0.1339480795145227</v>
      </c>
      <c r="K92">
        <f t="shared" ca="1" si="18"/>
        <v>0.28713475618541351</v>
      </c>
      <c r="L92">
        <f t="shared" ca="1" si="18"/>
        <v>2.7209777534079493E-2</v>
      </c>
      <c r="M92">
        <f t="shared" ca="1" si="18"/>
        <v>0.86733624496381756</v>
      </c>
      <c r="N92">
        <f t="shared" ca="1" si="18"/>
        <v>0.42533924703458703</v>
      </c>
      <c r="O92">
        <f t="shared" ca="1" si="14"/>
        <v>-0.28854766043478475</v>
      </c>
      <c r="Q92">
        <f t="shared" ca="1" si="15"/>
        <v>-1.3557862890984929</v>
      </c>
      <c r="T92">
        <f t="shared" ca="1" si="16"/>
        <v>-0.2515508137379196</v>
      </c>
      <c r="Z92">
        <f t="shared" ca="1" si="17"/>
        <v>-1.2418964423243679</v>
      </c>
    </row>
    <row r="93" spans="1:26" x14ac:dyDescent="0.25">
      <c r="A93">
        <v>92</v>
      </c>
      <c r="B93">
        <f t="shared" ca="1" si="13"/>
        <v>0.70041681641354947</v>
      </c>
      <c r="C93">
        <f t="shared" ca="1" si="18"/>
        <v>4.6039520170396475E-2</v>
      </c>
      <c r="D93">
        <f t="shared" ca="1" si="18"/>
        <v>0.80456550550071837</v>
      </c>
      <c r="E93">
        <f t="shared" ca="1" si="18"/>
        <v>0.9750901443250185</v>
      </c>
      <c r="F93">
        <f t="shared" ca="1" si="18"/>
        <v>0.31960437187536073</v>
      </c>
      <c r="G93">
        <f t="shared" ca="1" si="18"/>
        <v>0.83584542095014147</v>
      </c>
      <c r="H93">
        <f t="shared" ca="1" si="18"/>
        <v>0.90224720437277683</v>
      </c>
      <c r="I93">
        <f t="shared" ca="1" si="18"/>
        <v>0.39181641984053228</v>
      </c>
      <c r="J93">
        <f t="shared" ca="1" si="18"/>
        <v>0.69971997285123666</v>
      </c>
      <c r="K93">
        <f t="shared" ca="1" si="18"/>
        <v>0.7504177561747214</v>
      </c>
      <c r="L93">
        <f t="shared" ca="1" si="18"/>
        <v>0.99065113373389746</v>
      </c>
      <c r="M93">
        <f t="shared" ca="1" si="18"/>
        <v>0.27779751194328162</v>
      </c>
      <c r="N93">
        <f t="shared" ca="1" si="18"/>
        <v>0.93521791303671098</v>
      </c>
      <c r="O93">
        <f t="shared" ca="1" si="14"/>
        <v>0.52559969718389443</v>
      </c>
      <c r="Q93">
        <f t="shared" ca="1" si="15"/>
        <v>0.80883231661647859</v>
      </c>
      <c r="T93">
        <f t="shared" ca="1" si="16"/>
        <v>0.24072727692970841</v>
      </c>
      <c r="Z93">
        <f t="shared" ca="1" si="17"/>
        <v>2.6294296911883421</v>
      </c>
    </row>
    <row r="94" spans="1:26" x14ac:dyDescent="0.25">
      <c r="A94">
        <v>93</v>
      </c>
      <c r="B94">
        <f t="shared" ca="1" si="13"/>
        <v>0.16123738256974696</v>
      </c>
      <c r="C94">
        <f t="shared" ca="1" si="18"/>
        <v>0.59912121609106084</v>
      </c>
      <c r="D94">
        <f t="shared" ca="1" si="18"/>
        <v>0.88602498191852974</v>
      </c>
      <c r="E94">
        <f t="shared" ca="1" si="18"/>
        <v>0.18158367850461921</v>
      </c>
      <c r="F94">
        <f t="shared" ca="1" si="18"/>
        <v>0.64244433308792448</v>
      </c>
      <c r="G94">
        <f t="shared" ca="1" si="18"/>
        <v>0.72560670170621289</v>
      </c>
      <c r="H94">
        <f t="shared" ca="1" si="18"/>
        <v>0.38729167824943755</v>
      </c>
      <c r="I94">
        <f t="shared" ca="1" si="18"/>
        <v>0.13111160196824201</v>
      </c>
      <c r="J94">
        <f t="shared" ca="1" si="18"/>
        <v>0.25694181432012297</v>
      </c>
      <c r="K94">
        <f t="shared" ca="1" si="18"/>
        <v>0.15888092973741585</v>
      </c>
      <c r="L94">
        <f t="shared" ca="1" si="18"/>
        <v>0.63777840855015278</v>
      </c>
      <c r="M94">
        <f t="shared" ca="1" si="18"/>
        <v>0.870225452052377</v>
      </c>
      <c r="N94">
        <f t="shared" ca="1" si="18"/>
        <v>0.11660803575087042</v>
      </c>
      <c r="O94">
        <f t="shared" ca="1" si="14"/>
        <v>-0.98938509308038958</v>
      </c>
      <c r="Q94">
        <f t="shared" ca="1" si="15"/>
        <v>-1.5517496597047524</v>
      </c>
      <c r="T94">
        <f t="shared" ca="1" si="16"/>
        <v>-1.1143734300496664</v>
      </c>
      <c r="Z94">
        <f t="shared" ca="1" si="17"/>
        <v>-0.24514378549328786</v>
      </c>
    </row>
    <row r="95" spans="1:26" x14ac:dyDescent="0.25">
      <c r="A95">
        <v>94</v>
      </c>
      <c r="B95">
        <f t="shared" ca="1" si="13"/>
        <v>0.29377546502719576</v>
      </c>
      <c r="C95">
        <f t="shared" ca="1" si="18"/>
        <v>0.77541752160765065</v>
      </c>
      <c r="D95">
        <f t="shared" ca="1" si="18"/>
        <v>0.99059578392685366</v>
      </c>
      <c r="E95">
        <f t="shared" ca="1" si="18"/>
        <v>0.72126158302648624</v>
      </c>
      <c r="F95">
        <f t="shared" ca="1" si="18"/>
        <v>0.48362981784557624</v>
      </c>
      <c r="G95">
        <f t="shared" ca="1" si="18"/>
        <v>0.27623040684526778</v>
      </c>
      <c r="H95">
        <f t="shared" ca="1" si="18"/>
        <v>0.19612098766759978</v>
      </c>
      <c r="I95">
        <f t="shared" ca="1" si="18"/>
        <v>0.68397541674694773</v>
      </c>
      <c r="J95">
        <f t="shared" ca="1" si="18"/>
        <v>0.27362187531105642</v>
      </c>
      <c r="K95">
        <f t="shared" ca="1" si="18"/>
        <v>4.0700533930588811E-3</v>
      </c>
      <c r="L95">
        <f t="shared" ca="1" si="18"/>
        <v>0.42932628115572857</v>
      </c>
      <c r="M95">
        <f t="shared" ca="1" si="18"/>
        <v>3.0610256877269704E-2</v>
      </c>
      <c r="N95">
        <f t="shared" ca="1" si="18"/>
        <v>3.0945662737439261E-2</v>
      </c>
      <c r="O95">
        <f t="shared" ca="1" si="14"/>
        <v>-0.54238845667548519</v>
      </c>
      <c r="Q95">
        <f t="shared" ca="1" si="15"/>
        <v>0.24890733976828872</v>
      </c>
      <c r="T95">
        <f t="shared" ca="1" si="16"/>
        <v>-1.5452909732031281</v>
      </c>
      <c r="Z95">
        <f t="shared" ca="1" si="17"/>
        <v>-0.81041888783186877</v>
      </c>
    </row>
    <row r="96" spans="1:26" x14ac:dyDescent="0.25">
      <c r="A96">
        <v>95</v>
      </c>
      <c r="B96">
        <f t="shared" ca="1" si="13"/>
        <v>0.54121270530799392</v>
      </c>
      <c r="C96">
        <f t="shared" ca="1" si="18"/>
        <v>0.95140987384321296</v>
      </c>
      <c r="D96">
        <f t="shared" ca="1" si="18"/>
        <v>0.91220290052466335</v>
      </c>
      <c r="E96">
        <f t="shared" ca="1" si="18"/>
        <v>0.78673495083266876</v>
      </c>
      <c r="F96">
        <f t="shared" ca="1" si="18"/>
        <v>0.62665355189958016</v>
      </c>
      <c r="G96">
        <f t="shared" ca="1" si="18"/>
        <v>0.46454303298052857</v>
      </c>
      <c r="H96">
        <f t="shared" ca="1" si="18"/>
        <v>0.51200648704733553</v>
      </c>
      <c r="I96">
        <f t="shared" ca="1" si="18"/>
        <v>0.55078810121169719</v>
      </c>
      <c r="J96">
        <f t="shared" ca="1" si="18"/>
        <v>0.36439074400257865</v>
      </c>
      <c r="K96">
        <f t="shared" ca="1" si="18"/>
        <v>0.70590751483758041</v>
      </c>
      <c r="L96">
        <f t="shared" ca="1" si="18"/>
        <v>0.8300416917488731</v>
      </c>
      <c r="M96">
        <f t="shared" ca="1" si="18"/>
        <v>0.62542803844406269</v>
      </c>
      <c r="N96">
        <f t="shared" ca="1" si="18"/>
        <v>0.40455846391600836</v>
      </c>
      <c r="O96">
        <f t="shared" ca="1" si="14"/>
        <v>0.10348936536590006</v>
      </c>
      <c r="Q96">
        <f t="shared" ca="1" si="15"/>
        <v>1.0568577663431142</v>
      </c>
      <c r="T96">
        <f t="shared" ca="1" si="16"/>
        <v>-0.33307277775986521</v>
      </c>
      <c r="Z96">
        <f t="shared" ca="1" si="17"/>
        <v>2.2758780565967829</v>
      </c>
    </row>
    <row r="97" spans="1:26" x14ac:dyDescent="0.25">
      <c r="A97">
        <v>96</v>
      </c>
      <c r="B97">
        <f t="shared" ca="1" si="13"/>
        <v>0.96521633820225095</v>
      </c>
      <c r="C97">
        <f t="shared" ca="1" si="18"/>
        <v>0.81356960860504313</v>
      </c>
      <c r="D97">
        <f t="shared" ref="C97:N101" ca="1" si="19">RAND()</f>
        <v>6.261590974365594E-2</v>
      </c>
      <c r="E97">
        <f t="shared" ca="1" si="19"/>
        <v>0.20682462194459572</v>
      </c>
      <c r="F97">
        <f t="shared" ca="1" si="19"/>
        <v>0.21242156545452739</v>
      </c>
      <c r="G97">
        <f t="shared" ca="1" si="19"/>
        <v>0.70168865399005143</v>
      </c>
      <c r="H97">
        <f t="shared" ca="1" si="19"/>
        <v>0.62846154598179937</v>
      </c>
      <c r="I97">
        <f t="shared" ca="1" si="19"/>
        <v>6.3116195021505339E-3</v>
      </c>
      <c r="J97">
        <f t="shared" ca="1" si="19"/>
        <v>0.37778402478427764</v>
      </c>
      <c r="K97">
        <f t="shared" ca="1" si="19"/>
        <v>0.44209921858858758</v>
      </c>
      <c r="L97">
        <f t="shared" ca="1" si="19"/>
        <v>0.90955654537730635</v>
      </c>
      <c r="M97">
        <f t="shared" ca="1" si="19"/>
        <v>5.9799731040341197E-2</v>
      </c>
      <c r="N97">
        <f t="shared" ca="1" si="19"/>
        <v>0.98514797280341404</v>
      </c>
      <c r="O97">
        <f t="shared" ca="1" si="14"/>
        <v>1.8147175696324302</v>
      </c>
      <c r="Q97">
        <f t="shared" ca="1" si="15"/>
        <v>0.10347963908892104</v>
      </c>
      <c r="T97">
        <f t="shared" ca="1" si="16"/>
        <v>-0.24514893534440016</v>
      </c>
      <c r="Z97">
        <f t="shared" ca="1" si="17"/>
        <v>0.37149735601800238</v>
      </c>
    </row>
    <row r="98" spans="1:26" x14ac:dyDescent="0.25">
      <c r="A98">
        <v>97</v>
      </c>
      <c r="B98">
        <f t="shared" ca="1" si="13"/>
        <v>0.23177708251364337</v>
      </c>
      <c r="C98">
        <f t="shared" ca="1" si="19"/>
        <v>1.7573685412802464E-2</v>
      </c>
      <c r="D98">
        <f t="shared" ca="1" si="19"/>
        <v>0.41722598326906735</v>
      </c>
      <c r="E98">
        <f t="shared" ca="1" si="19"/>
        <v>0.7592606981232497</v>
      </c>
      <c r="F98">
        <f t="shared" ca="1" si="19"/>
        <v>0.84096384567151539</v>
      </c>
      <c r="G98">
        <f t="shared" ca="1" si="19"/>
        <v>7.4723219802930285E-2</v>
      </c>
      <c r="H98">
        <f t="shared" ca="1" si="19"/>
        <v>0.44806411509493294</v>
      </c>
      <c r="I98">
        <f t="shared" ca="1" si="19"/>
        <v>0.70966516980119321</v>
      </c>
      <c r="J98">
        <f t="shared" ca="1" si="19"/>
        <v>0.40497021713024328</v>
      </c>
      <c r="K98">
        <f t="shared" ca="1" si="19"/>
        <v>0.69638093671519186</v>
      </c>
      <c r="L98">
        <f t="shared" ca="1" si="19"/>
        <v>0.67371437679539159</v>
      </c>
      <c r="M98">
        <f t="shared" ca="1" si="19"/>
        <v>7.1624333651708172E-2</v>
      </c>
      <c r="N98">
        <f t="shared" ca="1" si="19"/>
        <v>0.47696891866745994</v>
      </c>
      <c r="O98">
        <f t="shared" ca="1" si="14"/>
        <v>-0.73300699175984207</v>
      </c>
      <c r="Q98">
        <f t="shared" ca="1" si="15"/>
        <v>1.6995450356773587</v>
      </c>
      <c r="T98">
        <f t="shared" ca="1" si="16"/>
        <v>0.18842800384127295</v>
      </c>
      <c r="Z98">
        <f t="shared" ca="1" si="17"/>
        <v>-0.17708741735067068</v>
      </c>
    </row>
    <row r="99" spans="1:26" x14ac:dyDescent="0.25">
      <c r="A99">
        <v>98</v>
      </c>
      <c r="B99">
        <f t="shared" ca="1" si="13"/>
        <v>0.99461630477636243</v>
      </c>
      <c r="C99">
        <f t="shared" ca="1" si="19"/>
        <v>0.92182308354697562</v>
      </c>
      <c r="D99">
        <f t="shared" ca="1" si="19"/>
        <v>0.39500413029836678</v>
      </c>
      <c r="E99">
        <f t="shared" ca="1" si="19"/>
        <v>9.9799929718108915E-2</v>
      </c>
      <c r="F99">
        <f t="shared" ca="1" si="19"/>
        <v>0.13087700171415961</v>
      </c>
      <c r="G99">
        <f t="shared" ca="1" si="19"/>
        <v>0.94695174287594608</v>
      </c>
      <c r="H99">
        <f t="shared" ca="1" si="19"/>
        <v>0.92013062954201685</v>
      </c>
      <c r="I99">
        <f t="shared" ca="1" si="19"/>
        <v>0.41331949745196883</v>
      </c>
      <c r="J99">
        <f t="shared" ca="1" si="19"/>
        <v>0.14593749217554219</v>
      </c>
      <c r="K99">
        <f t="shared" ca="1" si="19"/>
        <v>2.8616414845505922E-4</v>
      </c>
      <c r="L99">
        <f t="shared" ca="1" si="19"/>
        <v>0.30553693979805141</v>
      </c>
      <c r="M99">
        <f t="shared" ca="1" si="19"/>
        <v>7.2289200673249288E-2</v>
      </c>
      <c r="N99">
        <f t="shared" ca="1" si="19"/>
        <v>0.15179410660551984</v>
      </c>
      <c r="O99">
        <f t="shared" ca="1" si="14"/>
        <v>2.5501586621246886</v>
      </c>
      <c r="Q99">
        <f t="shared" ca="1" si="15"/>
        <v>9.1621022745436445E-2</v>
      </c>
      <c r="T99">
        <f t="shared" ca="1" si="16"/>
        <v>-4.9010889223197164E-2</v>
      </c>
      <c r="Z99">
        <f t="shared" ca="1" si="17"/>
        <v>-0.50163377667527786</v>
      </c>
    </row>
    <row r="100" spans="1:26" x14ac:dyDescent="0.25">
      <c r="A100">
        <v>99</v>
      </c>
      <c r="B100">
        <f t="shared" ca="1" si="13"/>
        <v>0.29620854477397007</v>
      </c>
      <c r="C100">
        <f t="shared" ca="1" si="19"/>
        <v>0.3738848772374519</v>
      </c>
      <c r="D100">
        <f t="shared" ca="1" si="19"/>
        <v>0.63666923585474644</v>
      </c>
      <c r="E100">
        <f t="shared" ca="1" si="19"/>
        <v>0.39683421523977136</v>
      </c>
      <c r="F100">
        <f t="shared" ca="1" si="19"/>
        <v>0.57877949190869937</v>
      </c>
      <c r="G100">
        <f t="shared" ca="1" si="19"/>
        <v>0.85911605930472434</v>
      </c>
      <c r="H100">
        <f t="shared" ca="1" si="19"/>
        <v>0.139426209003079</v>
      </c>
      <c r="I100">
        <f t="shared" ca="1" si="19"/>
        <v>0.11972759276845668</v>
      </c>
      <c r="J100">
        <f t="shared" ca="1" si="19"/>
        <v>0.78026636085742407</v>
      </c>
      <c r="K100">
        <f t="shared" ca="1" si="19"/>
        <v>0.27469929623248035</v>
      </c>
      <c r="L100">
        <f t="shared" ca="1" si="19"/>
        <v>0.35656049223824193</v>
      </c>
      <c r="M100">
        <f t="shared" ca="1" si="19"/>
        <v>0.36898740326900836</v>
      </c>
      <c r="N100">
        <f t="shared" ca="1" si="19"/>
        <v>0.30615853184441599</v>
      </c>
      <c r="O100">
        <f t="shared" ca="1" si="14"/>
        <v>-0.5353366470464741</v>
      </c>
      <c r="Q100">
        <f t="shared" ca="1" si="15"/>
        <v>-1.0952819423755336</v>
      </c>
      <c r="T100">
        <f t="shared" ca="1" si="16"/>
        <v>1.1107387297918696</v>
      </c>
      <c r="Z100">
        <f t="shared" ca="1" si="17"/>
        <v>-0.51268168946752901</v>
      </c>
    </row>
    <row r="101" spans="1:26" x14ac:dyDescent="0.25">
      <c r="A101">
        <v>100</v>
      </c>
      <c r="B101">
        <f t="shared" ca="1" si="13"/>
        <v>0.27400395732578386</v>
      </c>
      <c r="C101">
        <f t="shared" ca="1" si="19"/>
        <v>0.28920648798652326</v>
      </c>
      <c r="D101">
        <f t="shared" ca="1" si="19"/>
        <v>0.87732125921642934</v>
      </c>
      <c r="E101">
        <f t="shared" ca="1" si="19"/>
        <v>0.33734985342171298</v>
      </c>
      <c r="F101">
        <f t="shared" ca="1" si="19"/>
        <v>9.7450987889005969E-2</v>
      </c>
      <c r="G101">
        <f t="shared" ca="1" si="19"/>
        <v>0.56052037213055028</v>
      </c>
      <c r="H101">
        <f t="shared" ca="1" si="19"/>
        <v>9.6701102045309462E-2</v>
      </c>
      <c r="I101">
        <f t="shared" ca="1" si="19"/>
        <v>0.76177756231808602</v>
      </c>
      <c r="J101">
        <f t="shared" ca="1" si="19"/>
        <v>0.62834532079206418</v>
      </c>
      <c r="K101">
        <f t="shared" ca="1" si="19"/>
        <v>0.11719229218761829</v>
      </c>
      <c r="L101">
        <f t="shared" ca="1" si="19"/>
        <v>0.1061534397445939</v>
      </c>
      <c r="M101">
        <f t="shared" ca="1" si="19"/>
        <v>0.20631075505127505</v>
      </c>
      <c r="N101">
        <f t="shared" ca="1" si="19"/>
        <v>3.0979018428036076E-2</v>
      </c>
      <c r="O101">
        <f t="shared" ca="1" si="14"/>
        <v>-0.60074789302212728</v>
      </c>
      <c r="Q101">
        <f t="shared" ca="1" si="15"/>
        <v>-0.39239309423975888</v>
      </c>
      <c r="T101">
        <f t="shared" ca="1" si="16"/>
        <v>1.5605297560123645</v>
      </c>
      <c r="Z101">
        <f t="shared" ca="1" si="17"/>
        <v>-1.6166875914630117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opLeftCell="H1" workbookViewId="0">
      <selection activeCell="Q9" sqref="Q9"/>
    </sheetView>
  </sheetViews>
  <sheetFormatPr defaultRowHeight="13.8" x14ac:dyDescent="0.25"/>
  <sheetData>
    <row r="1" spans="1:18" x14ac:dyDescent="0.25">
      <c r="A1" t="s">
        <v>45</v>
      </c>
    </row>
    <row r="2" spans="1:18" x14ac:dyDescent="0.25">
      <c r="A2">
        <v>1</v>
      </c>
      <c r="B2">
        <f ca="1">RAND()</f>
        <v>0.33134981142844089</v>
      </c>
      <c r="C2">
        <f t="shared" ref="C2:F17" ca="1" si="0">RAND()</f>
        <v>0.1583505066770744</v>
      </c>
      <c r="D2">
        <f t="shared" ca="1" si="0"/>
        <v>0.37082282057207194</v>
      </c>
      <c r="E2">
        <f t="shared" ca="1" si="0"/>
        <v>0.62600642978946641</v>
      </c>
      <c r="F2">
        <f ca="1">RAND()</f>
        <v>0.73364659700624635</v>
      </c>
      <c r="I2">
        <f ca="1">-2*LN(1-B2)</f>
        <v>0.80498848529007427</v>
      </c>
      <c r="L2">
        <f ca="1">-2*MIN(E2:F2)*LN(B2*C2*D2)</f>
        <v>4.9323745712737299</v>
      </c>
      <c r="O2">
        <f ca="1">-2*ABS(E2-F2)*LN(B2*C2*D2)</f>
        <v>0.84810889850804405</v>
      </c>
      <c r="R2">
        <f ca="1">-2*(1-MAX(E2:F2))*LN(B2*C2*D2)</f>
        <v>2.0986282079250311</v>
      </c>
    </row>
    <row r="3" spans="1:18" x14ac:dyDescent="0.25">
      <c r="A3">
        <v>2</v>
      </c>
      <c r="B3">
        <f t="shared" ref="B3:F34" ca="1" si="1">RAND()</f>
        <v>0.4595587141078914</v>
      </c>
      <c r="C3">
        <f t="shared" ca="1" si="0"/>
        <v>0.90961807391072236</v>
      </c>
      <c r="D3">
        <f t="shared" ca="1" si="0"/>
        <v>0.8662200614299187</v>
      </c>
      <c r="E3">
        <f t="shared" ca="1" si="0"/>
        <v>0.1782578220482568</v>
      </c>
      <c r="F3">
        <f t="shared" ca="1" si="0"/>
        <v>0.3956914174138072</v>
      </c>
      <c r="I3">
        <f t="shared" ref="I3:I66" ca="1" si="2">-2*LN(1-B3)</f>
        <v>1.2307385541005011</v>
      </c>
      <c r="L3">
        <f t="shared" ref="L3:L66" ca="1" si="3">-2*MIN(E3:F3)*LN(B3*C3*D3)</f>
        <v>0.36216118478151499</v>
      </c>
      <c r="O3">
        <f t="shared" ref="O3:O66" ca="1" si="4">-2*ABS(E3-F3)*LN(B3*C3*D3)</f>
        <v>0.44175345353189976</v>
      </c>
      <c r="R3">
        <f t="shared" ref="R3:R66" ca="1" si="5">-2*(1-MAX(E3:F3))*LN(B3*C3*D3)</f>
        <v>1.2277560094042101</v>
      </c>
    </row>
    <row r="4" spans="1:18" x14ac:dyDescent="0.25">
      <c r="A4">
        <v>3</v>
      </c>
      <c r="B4">
        <f t="shared" ca="1" si="1"/>
        <v>0.30619777660068725</v>
      </c>
      <c r="C4">
        <f t="shared" ca="1" si="0"/>
        <v>0.31602531592994276</v>
      </c>
      <c r="D4">
        <f t="shared" ca="1" si="0"/>
        <v>0.4237427588914725</v>
      </c>
      <c r="E4">
        <f t="shared" ca="1" si="0"/>
        <v>4.2457227224248717E-2</v>
      </c>
      <c r="F4">
        <f t="shared" ca="1" si="0"/>
        <v>0.6022668583595534</v>
      </c>
      <c r="I4">
        <f t="shared" ca="1" si="2"/>
        <v>0.7311366795653591</v>
      </c>
      <c r="L4">
        <f t="shared" ca="1" si="3"/>
        <v>0.27122404642196923</v>
      </c>
      <c r="O4">
        <f t="shared" ca="1" si="4"/>
        <v>3.5761598980677207</v>
      </c>
      <c r="R4">
        <f t="shared" ca="1" si="5"/>
        <v>2.5407874966039543</v>
      </c>
    </row>
    <row r="5" spans="1:18" x14ac:dyDescent="0.25">
      <c r="A5">
        <v>4</v>
      </c>
      <c r="B5">
        <f t="shared" ca="1" si="1"/>
        <v>0.83192513001680379</v>
      </c>
      <c r="C5">
        <f t="shared" ca="1" si="0"/>
        <v>0.1888617498525994</v>
      </c>
      <c r="D5">
        <f t="shared" ca="1" si="0"/>
        <v>0.50321937185199306</v>
      </c>
      <c r="E5">
        <f t="shared" ca="1" si="0"/>
        <v>0.10835859196054365</v>
      </c>
      <c r="F5">
        <f t="shared" ca="1" si="0"/>
        <v>0.60386317780388243</v>
      </c>
      <c r="I5">
        <f t="shared" ca="1" si="2"/>
        <v>3.566691488383082</v>
      </c>
      <c r="L5">
        <f t="shared" ca="1" si="3"/>
        <v>0.54991593617715862</v>
      </c>
      <c r="O5">
        <f t="shared" ca="1" si="4"/>
        <v>2.5146678567338205</v>
      </c>
      <c r="R5">
        <f t="shared" ca="1" si="5"/>
        <v>2.0103800491570145</v>
      </c>
    </row>
    <row r="6" spans="1:18" x14ac:dyDescent="0.25">
      <c r="A6">
        <v>5</v>
      </c>
      <c r="B6">
        <f t="shared" ca="1" si="1"/>
        <v>0.15721454625170195</v>
      </c>
      <c r="C6">
        <f t="shared" ca="1" si="0"/>
        <v>0.61058854529757134</v>
      </c>
      <c r="D6">
        <f t="shared" ca="1" si="0"/>
        <v>0.62246009557424242</v>
      </c>
      <c r="E6">
        <f t="shared" ca="1" si="0"/>
        <v>0.9543438361485348</v>
      </c>
      <c r="F6">
        <f t="shared" ca="1" si="0"/>
        <v>0.90632445522701688</v>
      </c>
      <c r="I6">
        <f t="shared" ca="1" si="2"/>
        <v>0.3420857132718223</v>
      </c>
      <c r="L6">
        <f t="shared" ca="1" si="3"/>
        <v>5.1072318100805534</v>
      </c>
      <c r="O6">
        <f t="shared" ca="1" si="4"/>
        <v>0.27059416561955413</v>
      </c>
      <c r="R6">
        <f t="shared" ca="1" si="5"/>
        <v>0.25727719361831269</v>
      </c>
    </row>
    <row r="7" spans="1:18" x14ac:dyDescent="0.25">
      <c r="A7">
        <v>6</v>
      </c>
      <c r="B7">
        <f t="shared" ca="1" si="1"/>
        <v>0.64962387153199597</v>
      </c>
      <c r="C7">
        <f t="shared" ca="1" si="0"/>
        <v>0.58484089641895853</v>
      </c>
      <c r="D7">
        <f t="shared" ca="1" si="0"/>
        <v>0.49960347316089704</v>
      </c>
      <c r="E7">
        <f t="shared" ca="1" si="0"/>
        <v>0.87987103694075097</v>
      </c>
      <c r="F7">
        <f t="shared" ca="1" si="0"/>
        <v>2.172584620932505E-2</v>
      </c>
      <c r="I7">
        <f t="shared" ca="1" si="2"/>
        <v>2.0974960975177415</v>
      </c>
      <c r="L7">
        <f t="shared" ca="1" si="3"/>
        <v>7.2204447790871554E-2</v>
      </c>
      <c r="O7">
        <f t="shared" ca="1" si="4"/>
        <v>2.8519901606667823</v>
      </c>
      <c r="R7">
        <f t="shared" ca="1" si="5"/>
        <v>0.39924085615869553</v>
      </c>
    </row>
    <row r="8" spans="1:18" x14ac:dyDescent="0.25">
      <c r="A8">
        <v>7</v>
      </c>
      <c r="B8">
        <f t="shared" ca="1" si="1"/>
        <v>0.1878958205409722</v>
      </c>
      <c r="C8">
        <f t="shared" ca="1" si="0"/>
        <v>0.41233737399753001</v>
      </c>
      <c r="D8">
        <f t="shared" ca="1" si="0"/>
        <v>3.5460498171393073E-2</v>
      </c>
      <c r="E8">
        <f t="shared" ca="1" si="0"/>
        <v>0.62465303161224106</v>
      </c>
      <c r="F8">
        <f t="shared" ca="1" si="0"/>
        <v>0.59743579120980972</v>
      </c>
      <c r="I8">
        <f t="shared" ca="1" si="2"/>
        <v>0.41625329444757803</v>
      </c>
      <c r="L8">
        <f t="shared" ca="1" si="3"/>
        <v>7.0462974512588525</v>
      </c>
      <c r="O8">
        <f t="shared" ca="1" si="4"/>
        <v>0.32100649894040439</v>
      </c>
      <c r="R8">
        <f t="shared" ca="1" si="5"/>
        <v>4.4269299322236124</v>
      </c>
    </row>
    <row r="9" spans="1:18" x14ac:dyDescent="0.25">
      <c r="A9">
        <v>8</v>
      </c>
      <c r="B9">
        <f t="shared" ca="1" si="1"/>
        <v>0.15050481951395134</v>
      </c>
      <c r="C9">
        <f t="shared" ca="1" si="0"/>
        <v>0.28294534284713813</v>
      </c>
      <c r="D9">
        <f t="shared" ca="1" si="0"/>
        <v>0.57170755569067322</v>
      </c>
      <c r="E9">
        <f t="shared" ca="1" si="0"/>
        <v>0.36775471949431027</v>
      </c>
      <c r="F9">
        <f t="shared" ca="1" si="0"/>
        <v>0.52841182196865288</v>
      </c>
      <c r="I9">
        <f t="shared" ca="1" si="2"/>
        <v>0.32622602247984817</v>
      </c>
      <c r="L9">
        <f t="shared" ca="1" si="3"/>
        <v>2.7327039668808073</v>
      </c>
      <c r="O9">
        <f t="shared" ca="1" si="4"/>
        <v>1.1938073883671938</v>
      </c>
      <c r="R9">
        <f t="shared" ca="1" si="5"/>
        <v>3.5042674275191539</v>
      </c>
    </row>
    <row r="10" spans="1:18" x14ac:dyDescent="0.25">
      <c r="A10">
        <v>9</v>
      </c>
      <c r="B10">
        <f t="shared" ca="1" si="1"/>
        <v>0.11258586405834914</v>
      </c>
      <c r="C10">
        <f t="shared" ca="1" si="0"/>
        <v>0.46283144797242337</v>
      </c>
      <c r="D10">
        <f t="shared" ca="1" si="0"/>
        <v>0.85494821278269995</v>
      </c>
      <c r="E10">
        <f t="shared" ca="1" si="0"/>
        <v>0.22698670132770837</v>
      </c>
      <c r="F10">
        <f t="shared" ca="1" si="0"/>
        <v>0.45538670304388429</v>
      </c>
      <c r="I10">
        <f t="shared" ca="1" si="2"/>
        <v>0.23888702109547627</v>
      </c>
      <c r="L10">
        <f t="shared" ca="1" si="3"/>
        <v>1.4123774579378854</v>
      </c>
      <c r="O10">
        <f t="shared" ca="1" si="4"/>
        <v>1.4211714251539846</v>
      </c>
      <c r="R10">
        <f t="shared" ca="1" si="5"/>
        <v>3.3887427739809741</v>
      </c>
    </row>
    <row r="11" spans="1:18" x14ac:dyDescent="0.25">
      <c r="A11">
        <v>10</v>
      </c>
      <c r="B11">
        <f t="shared" ca="1" si="1"/>
        <v>0.94366356200269486</v>
      </c>
      <c r="C11">
        <f t="shared" ca="1" si="0"/>
        <v>0.37239221544470924</v>
      </c>
      <c r="D11">
        <f t="shared" ca="1" si="0"/>
        <v>0.13435191245945621</v>
      </c>
      <c r="E11">
        <f t="shared" ca="1" si="0"/>
        <v>0.83284123382065967</v>
      </c>
      <c r="F11">
        <f t="shared" ca="1" si="0"/>
        <v>0.52762943594708567</v>
      </c>
      <c r="I11">
        <f t="shared" ca="1" si="2"/>
        <v>5.7528274837352136</v>
      </c>
      <c r="L11">
        <f t="shared" ca="1" si="3"/>
        <v>3.2217960028973867</v>
      </c>
      <c r="O11">
        <f t="shared" ca="1" si="4"/>
        <v>1.8636756849267617</v>
      </c>
      <c r="R11">
        <f t="shared" ca="1" si="5"/>
        <v>1.0207001505880109</v>
      </c>
    </row>
    <row r="12" spans="1:18" x14ac:dyDescent="0.25">
      <c r="A12">
        <v>11</v>
      </c>
      <c r="B12">
        <f t="shared" ca="1" si="1"/>
        <v>0.91545681972356341</v>
      </c>
      <c r="C12">
        <f t="shared" ca="1" si="0"/>
        <v>0.17067093532204969</v>
      </c>
      <c r="D12">
        <f t="shared" ca="1" si="0"/>
        <v>0.38891664623485167</v>
      </c>
      <c r="E12">
        <f t="shared" ca="1" si="0"/>
        <v>0.5295022269903884</v>
      </c>
      <c r="F12">
        <f t="shared" ca="1" si="0"/>
        <v>0.78932736917043211</v>
      </c>
      <c r="I12">
        <f t="shared" ca="1" si="2"/>
        <v>4.940985731902285</v>
      </c>
      <c r="L12">
        <f t="shared" ca="1" si="3"/>
        <v>2.9659963974899526</v>
      </c>
      <c r="O12">
        <f t="shared" ca="1" si="4"/>
        <v>1.4554054664954472</v>
      </c>
      <c r="R12">
        <f t="shared" ca="1" si="5"/>
        <v>1.1800786327978401</v>
      </c>
    </row>
    <row r="13" spans="1:18" x14ac:dyDescent="0.25">
      <c r="A13">
        <v>12</v>
      </c>
      <c r="B13">
        <f t="shared" ca="1" si="1"/>
        <v>0.6171670327690828</v>
      </c>
      <c r="C13">
        <f t="shared" ca="1" si="0"/>
        <v>8.8145671799095826E-3</v>
      </c>
      <c r="D13">
        <f t="shared" ca="1" si="0"/>
        <v>0.95710556424268978</v>
      </c>
      <c r="E13">
        <f t="shared" ca="1" si="0"/>
        <v>0.37260394304568201</v>
      </c>
      <c r="F13">
        <f t="shared" ca="1" si="0"/>
        <v>9.0913873564196002E-2</v>
      </c>
      <c r="I13">
        <f t="shared" ca="1" si="2"/>
        <v>1.9203130036373528</v>
      </c>
      <c r="L13">
        <f t="shared" ca="1" si="3"/>
        <v>0.95601515164183826</v>
      </c>
      <c r="O13">
        <f t="shared" ca="1" si="4"/>
        <v>2.9621438833665468</v>
      </c>
      <c r="R13">
        <f t="shared" ca="1" si="5"/>
        <v>6.5974544149759886</v>
      </c>
    </row>
    <row r="14" spans="1:18" x14ac:dyDescent="0.25">
      <c r="A14">
        <v>13</v>
      </c>
      <c r="B14">
        <f t="shared" ca="1" si="1"/>
        <v>0.2046875175594024</v>
      </c>
      <c r="C14">
        <f t="shared" ca="1" si="0"/>
        <v>0.6686222719160988</v>
      </c>
      <c r="D14">
        <f t="shared" ca="1" si="0"/>
        <v>0.25972062538426732</v>
      </c>
      <c r="E14">
        <f t="shared" ca="1" si="0"/>
        <v>0.52585178748687789</v>
      </c>
      <c r="F14">
        <f t="shared" ca="1" si="0"/>
        <v>4.283171598681923E-2</v>
      </c>
      <c r="I14">
        <f t="shared" ca="1" si="2"/>
        <v>0.45804036376362989</v>
      </c>
      <c r="L14">
        <f t="shared" ca="1" si="3"/>
        <v>0.28585506090789348</v>
      </c>
      <c r="O14">
        <f t="shared" ca="1" si="4"/>
        <v>3.2236329733059095</v>
      </c>
      <c r="R14">
        <f t="shared" ca="1" si="5"/>
        <v>3.1644229759325282</v>
      </c>
    </row>
    <row r="15" spans="1:18" x14ac:dyDescent="0.25">
      <c r="A15">
        <v>14</v>
      </c>
      <c r="B15">
        <f t="shared" ca="1" si="1"/>
        <v>0.77613383313110107</v>
      </c>
      <c r="C15">
        <f t="shared" ca="1" si="0"/>
        <v>0.2868283484556805</v>
      </c>
      <c r="D15">
        <f t="shared" ca="1" si="0"/>
        <v>0.79952802254732125</v>
      </c>
      <c r="E15">
        <f t="shared" ca="1" si="0"/>
        <v>0.22621886021067383</v>
      </c>
      <c r="F15">
        <f t="shared" ca="1" si="0"/>
        <v>0.12296108163150787</v>
      </c>
      <c r="I15">
        <f t="shared" ca="1" si="2"/>
        <v>2.9934137500365954</v>
      </c>
      <c r="L15">
        <f t="shared" ca="1" si="3"/>
        <v>0.42447034386471139</v>
      </c>
      <c r="O15">
        <f t="shared" ca="1" si="4"/>
        <v>0.35645314922940402</v>
      </c>
      <c r="R15">
        <f t="shared" ca="1" si="5"/>
        <v>2.6711471802655438</v>
      </c>
    </row>
    <row r="16" spans="1:18" x14ac:dyDescent="0.25">
      <c r="A16">
        <v>15</v>
      </c>
      <c r="B16">
        <f t="shared" ca="1" si="1"/>
        <v>0.4755668460766842</v>
      </c>
      <c r="C16">
        <f t="shared" ca="1" si="0"/>
        <v>0.12207048445732993</v>
      </c>
      <c r="D16">
        <f t="shared" ca="1" si="0"/>
        <v>0.71200612938250285</v>
      </c>
      <c r="E16">
        <f t="shared" ca="1" si="0"/>
        <v>0.41946102172112421</v>
      </c>
      <c r="F16">
        <f t="shared" ca="1" si="0"/>
        <v>0.47265790611708824</v>
      </c>
      <c r="I16">
        <f t="shared" ca="1" si="2"/>
        <v>1.2908746130130961</v>
      </c>
      <c r="L16">
        <f t="shared" ca="1" si="3"/>
        <v>2.6728670771026892</v>
      </c>
      <c r="O16">
        <f t="shared" ca="1" si="4"/>
        <v>0.33897834016373257</v>
      </c>
      <c r="R16">
        <f t="shared" ca="1" si="5"/>
        <v>3.3603010723774398</v>
      </c>
    </row>
    <row r="17" spans="1:18" x14ac:dyDescent="0.25">
      <c r="A17">
        <v>16</v>
      </c>
      <c r="B17">
        <f t="shared" ca="1" si="1"/>
        <v>0.24380242287118714</v>
      </c>
      <c r="C17">
        <f t="shared" ca="1" si="0"/>
        <v>0.68070721961826341</v>
      </c>
      <c r="D17">
        <f t="shared" ca="1" si="0"/>
        <v>0.11248634729677953</v>
      </c>
      <c r="E17">
        <f t="shared" ca="1" si="0"/>
        <v>0.69672943543242416</v>
      </c>
      <c r="F17">
        <f t="shared" ca="1" si="0"/>
        <v>0.76818692161524582</v>
      </c>
      <c r="I17">
        <f t="shared" ca="1" si="2"/>
        <v>0.5589051830777676</v>
      </c>
      <c r="L17">
        <f t="shared" ca="1" si="3"/>
        <v>5.5472810881620589</v>
      </c>
      <c r="O17">
        <f t="shared" ca="1" si="4"/>
        <v>0.56893643579669684</v>
      </c>
      <c r="R17">
        <f t="shared" ca="1" si="5"/>
        <v>1.8456695530801908</v>
      </c>
    </row>
    <row r="18" spans="1:18" x14ac:dyDescent="0.25">
      <c r="A18">
        <v>17</v>
      </c>
      <c r="B18">
        <f t="shared" ca="1" si="1"/>
        <v>0.5642150161223739</v>
      </c>
      <c r="C18">
        <f t="shared" ca="1" si="1"/>
        <v>0.7961513588052721</v>
      </c>
      <c r="D18">
        <f t="shared" ca="1" si="1"/>
        <v>0.36495638372602424</v>
      </c>
      <c r="E18">
        <f t="shared" ca="1" si="1"/>
        <v>0.80601497510884201</v>
      </c>
      <c r="F18">
        <f t="shared" ca="1" si="1"/>
        <v>0.58325863667539279</v>
      </c>
      <c r="I18">
        <f t="shared" ca="1" si="2"/>
        <v>1.6612126270372278</v>
      </c>
      <c r="L18">
        <f t="shared" ca="1" si="3"/>
        <v>2.1093703240768278</v>
      </c>
      <c r="O18">
        <f t="shared" ca="1" si="4"/>
        <v>0.80560420411406131</v>
      </c>
      <c r="R18">
        <f t="shared" ca="1" si="5"/>
        <v>0.70155198584473299</v>
      </c>
    </row>
    <row r="19" spans="1:18" x14ac:dyDescent="0.25">
      <c r="A19">
        <v>18</v>
      </c>
      <c r="B19">
        <f t="shared" ca="1" si="1"/>
        <v>0.18077992148813726</v>
      </c>
      <c r="C19">
        <f t="shared" ca="1" si="1"/>
        <v>0.68258506214135051</v>
      </c>
      <c r="D19">
        <f t="shared" ca="1" si="1"/>
        <v>0.61138962577146849</v>
      </c>
      <c r="E19">
        <f t="shared" ca="1" si="1"/>
        <v>0.82969184093182458</v>
      </c>
      <c r="F19">
        <f t="shared" ca="1" si="1"/>
        <v>0.55565000182078839</v>
      </c>
      <c r="I19">
        <f t="shared" ca="1" si="2"/>
        <v>0.3988050301901605</v>
      </c>
      <c r="L19">
        <f t="shared" ca="1" si="3"/>
        <v>2.8720035615620536</v>
      </c>
      <c r="O19">
        <f t="shared" ca="1" si="4"/>
        <v>1.4164476475566632</v>
      </c>
      <c r="R19">
        <f t="shared" ca="1" si="5"/>
        <v>0.8802765010421657</v>
      </c>
    </row>
    <row r="20" spans="1:18" x14ac:dyDescent="0.25">
      <c r="A20">
        <v>19</v>
      </c>
      <c r="B20">
        <f t="shared" ca="1" si="1"/>
        <v>0.7273971257181322</v>
      </c>
      <c r="C20">
        <f t="shared" ca="1" si="1"/>
        <v>0.28252943683995235</v>
      </c>
      <c r="D20">
        <f t="shared" ca="1" si="1"/>
        <v>0.47694497819031922</v>
      </c>
      <c r="E20">
        <f t="shared" ca="1" si="1"/>
        <v>0.96905114818701166</v>
      </c>
      <c r="F20">
        <f t="shared" ca="1" si="1"/>
        <v>0.12530164761864571</v>
      </c>
      <c r="I20">
        <f t="shared" ca="1" si="2"/>
        <v>2.5994784316425297</v>
      </c>
      <c r="L20">
        <f t="shared" ca="1" si="3"/>
        <v>0.5820535629132183</v>
      </c>
      <c r="O20">
        <f t="shared" ca="1" si="4"/>
        <v>3.919401000270534</v>
      </c>
      <c r="R20">
        <f t="shared" ca="1" si="5"/>
        <v>0.14376418672999552</v>
      </c>
    </row>
    <row r="21" spans="1:18" x14ac:dyDescent="0.25">
      <c r="A21">
        <v>20</v>
      </c>
      <c r="B21">
        <f t="shared" ca="1" si="1"/>
        <v>0.26497297794812769</v>
      </c>
      <c r="C21">
        <f t="shared" ca="1" si="1"/>
        <v>0.80732588718822607</v>
      </c>
      <c r="D21">
        <f t="shared" ca="1" si="1"/>
        <v>1.8948530827036181E-2</v>
      </c>
      <c r="E21">
        <f t="shared" ca="1" si="1"/>
        <v>6.7804016275376244E-2</v>
      </c>
      <c r="F21">
        <f t="shared" ca="1" si="1"/>
        <v>0.60160288858630129</v>
      </c>
      <c r="I21">
        <f t="shared" ca="1" si="2"/>
        <v>0.61569603149736074</v>
      </c>
      <c r="L21">
        <f t="shared" ca="1" si="3"/>
        <v>0.74695401880313383</v>
      </c>
      <c r="O21">
        <f t="shared" ca="1" si="4"/>
        <v>5.8805250014375172</v>
      </c>
      <c r="R21">
        <f t="shared" ca="1" si="5"/>
        <v>4.3888893283463659</v>
      </c>
    </row>
    <row r="22" spans="1:18" x14ac:dyDescent="0.25">
      <c r="A22">
        <v>21</v>
      </c>
      <c r="B22">
        <f t="shared" ca="1" si="1"/>
        <v>0.16247604790619674</v>
      </c>
      <c r="C22">
        <f t="shared" ca="1" si="1"/>
        <v>0.65347835095073881</v>
      </c>
      <c r="D22">
        <f t="shared" ca="1" si="1"/>
        <v>0.43163883765238853</v>
      </c>
      <c r="E22">
        <f t="shared" ca="1" si="1"/>
        <v>0.56656535799949403</v>
      </c>
      <c r="F22">
        <f t="shared" ca="1" si="1"/>
        <v>0.90367425506598653</v>
      </c>
      <c r="I22">
        <f t="shared" ca="1" si="2"/>
        <v>0.35461083235376983</v>
      </c>
      <c r="L22">
        <f t="shared" ca="1" si="3"/>
        <v>3.493256871339788</v>
      </c>
      <c r="O22">
        <f t="shared" ca="1" si="4"/>
        <v>2.0785033084715248</v>
      </c>
      <c r="R22">
        <f t="shared" ca="1" si="5"/>
        <v>0.59391306868071314</v>
      </c>
    </row>
    <row r="23" spans="1:18" x14ac:dyDescent="0.25">
      <c r="A23">
        <v>22</v>
      </c>
      <c r="B23">
        <f t="shared" ca="1" si="1"/>
        <v>0.93864845735187685</v>
      </c>
      <c r="C23">
        <f t="shared" ca="1" si="1"/>
        <v>0.8573895492653314</v>
      </c>
      <c r="D23">
        <f t="shared" ca="1" si="1"/>
        <v>0.35255043795934171</v>
      </c>
      <c r="E23">
        <f t="shared" ca="1" si="1"/>
        <v>0.28806704359554591</v>
      </c>
      <c r="F23">
        <f t="shared" ca="1" si="1"/>
        <v>7.5443268675091768E-2</v>
      </c>
      <c r="I23">
        <f t="shared" ca="1" si="2"/>
        <v>5.5822699262053312</v>
      </c>
      <c r="L23">
        <f t="shared" ca="1" si="3"/>
        <v>0.19007761704868326</v>
      </c>
      <c r="O23">
        <f t="shared" ca="1" si="4"/>
        <v>0.53570081432750627</v>
      </c>
      <c r="R23">
        <f t="shared" ca="1" si="5"/>
        <v>1.7936990566324789</v>
      </c>
    </row>
    <row r="24" spans="1:18" x14ac:dyDescent="0.25">
      <c r="A24">
        <v>23</v>
      </c>
      <c r="B24">
        <f t="shared" ca="1" si="1"/>
        <v>0.59135781942984411</v>
      </c>
      <c r="C24">
        <f t="shared" ca="1" si="1"/>
        <v>0.79523398083810171</v>
      </c>
      <c r="D24">
        <f t="shared" ca="1" si="1"/>
        <v>0.17541968620922299</v>
      </c>
      <c r="E24">
        <f t="shared" ca="1" si="1"/>
        <v>0.99648502579632037</v>
      </c>
      <c r="F24">
        <f t="shared" ca="1" si="1"/>
        <v>0.51935871931774624</v>
      </c>
      <c r="I24">
        <f t="shared" ca="1" si="2"/>
        <v>1.7898307399759155</v>
      </c>
      <c r="L24">
        <f t="shared" ca="1" si="3"/>
        <v>2.5916279080222169</v>
      </c>
      <c r="O24">
        <f t="shared" ca="1" si="4"/>
        <v>2.380885899337172</v>
      </c>
      <c r="R24">
        <f t="shared" ca="1" si="5"/>
        <v>1.7539910091816643E-2</v>
      </c>
    </row>
    <row r="25" spans="1:18" x14ac:dyDescent="0.25">
      <c r="A25">
        <v>24</v>
      </c>
      <c r="B25">
        <f t="shared" ca="1" si="1"/>
        <v>0.29100447444348576</v>
      </c>
      <c r="C25">
        <f t="shared" ca="1" si="1"/>
        <v>0.50861368398143114</v>
      </c>
      <c r="D25">
        <f t="shared" ca="1" si="1"/>
        <v>0.80502170879314816</v>
      </c>
      <c r="E25">
        <f t="shared" ca="1" si="1"/>
        <v>0.41555725226020523</v>
      </c>
      <c r="F25">
        <f t="shared" ca="1" si="1"/>
        <v>0.61338070525836053</v>
      </c>
      <c r="I25">
        <f t="shared" ca="1" si="2"/>
        <v>0.68781212678324832</v>
      </c>
      <c r="L25">
        <f t="shared" ca="1" si="3"/>
        <v>1.7680873915082291</v>
      </c>
      <c r="O25">
        <f t="shared" ca="1" si="4"/>
        <v>0.84168703852062199</v>
      </c>
      <c r="R25">
        <f t="shared" ca="1" si="5"/>
        <v>1.6449639529295672</v>
      </c>
    </row>
    <row r="26" spans="1:18" x14ac:dyDescent="0.25">
      <c r="A26">
        <v>25</v>
      </c>
      <c r="B26">
        <f t="shared" ca="1" si="1"/>
        <v>0.24967632904436909</v>
      </c>
      <c r="C26">
        <f t="shared" ca="1" si="1"/>
        <v>0.49876695818074301</v>
      </c>
      <c r="D26">
        <f t="shared" ca="1" si="1"/>
        <v>0.17407000917927373</v>
      </c>
      <c r="E26">
        <f t="shared" ca="1" si="1"/>
        <v>0.17908896885882231</v>
      </c>
      <c r="F26">
        <f t="shared" ca="1" si="1"/>
        <v>0.27525856459947184</v>
      </c>
      <c r="I26">
        <f t="shared" ca="1" si="2"/>
        <v>0.57450120854677933</v>
      </c>
      <c r="L26">
        <f t="shared" ca="1" si="3"/>
        <v>1.372360166278161</v>
      </c>
      <c r="O26">
        <f t="shared" ca="1" si="4"/>
        <v>0.73694836283066656</v>
      </c>
      <c r="R26">
        <f t="shared" ca="1" si="5"/>
        <v>5.5536992765813533</v>
      </c>
    </row>
    <row r="27" spans="1:18" x14ac:dyDescent="0.25">
      <c r="A27">
        <v>26</v>
      </c>
      <c r="B27">
        <f t="shared" ca="1" si="1"/>
        <v>0.61527384171459054</v>
      </c>
      <c r="C27">
        <f t="shared" ca="1" si="1"/>
        <v>0.64580944911037619</v>
      </c>
      <c r="D27">
        <f t="shared" ca="1" si="1"/>
        <v>4.5256280083237455E-2</v>
      </c>
      <c r="E27">
        <f t="shared" ca="1" si="1"/>
        <v>6.8807434269420376E-2</v>
      </c>
      <c r="F27">
        <f t="shared" ca="1" si="1"/>
        <v>0.88056006934789077</v>
      </c>
      <c r="I27">
        <f t="shared" ca="1" si="2"/>
        <v>1.9104469499054682</v>
      </c>
      <c r="L27">
        <f t="shared" ca="1" si="3"/>
        <v>0.55298504558400707</v>
      </c>
      <c r="O27">
        <f t="shared" ca="1" si="4"/>
        <v>6.523816396846839</v>
      </c>
      <c r="R27">
        <f t="shared" ca="1" si="5"/>
        <v>0.95990347841760393</v>
      </c>
    </row>
    <row r="28" spans="1:18" x14ac:dyDescent="0.25">
      <c r="A28">
        <v>27</v>
      </c>
      <c r="B28">
        <f t="shared" ca="1" si="1"/>
        <v>6.3561788109290474E-2</v>
      </c>
      <c r="C28">
        <f t="shared" ca="1" si="1"/>
        <v>0.66277342294879538</v>
      </c>
      <c r="D28">
        <f t="shared" ca="1" si="1"/>
        <v>3.5380751695519908E-2</v>
      </c>
      <c r="E28">
        <f t="shared" ca="1" si="1"/>
        <v>0.57967242758183746</v>
      </c>
      <c r="F28">
        <f t="shared" ca="1" si="1"/>
        <v>4.1818848033921774E-2</v>
      </c>
      <c r="I28">
        <f t="shared" ca="1" si="2"/>
        <v>0.13134347393479939</v>
      </c>
      <c r="L28">
        <f t="shared" ca="1" si="3"/>
        <v>0.54436867799469324</v>
      </c>
      <c r="O28">
        <f t="shared" ca="1" si="4"/>
        <v>7.0014038123602154</v>
      </c>
      <c r="R28">
        <f t="shared" ca="1" si="5"/>
        <v>5.471531992856181</v>
      </c>
    </row>
    <row r="29" spans="1:18" x14ac:dyDescent="0.25">
      <c r="A29">
        <v>28</v>
      </c>
      <c r="B29">
        <f t="shared" ca="1" si="1"/>
        <v>0.77840062661976717</v>
      </c>
      <c r="C29">
        <f t="shared" ca="1" si="1"/>
        <v>0.3586128673817599</v>
      </c>
      <c r="D29">
        <f t="shared" ca="1" si="1"/>
        <v>0.3378753184894393</v>
      </c>
      <c r="E29">
        <f t="shared" ca="1" si="1"/>
        <v>0.41222591402129716</v>
      </c>
      <c r="F29">
        <f t="shared" ca="1" si="1"/>
        <v>0.61827472940445638</v>
      </c>
      <c r="I29">
        <f t="shared" ca="1" si="2"/>
        <v>3.0137683036390737</v>
      </c>
      <c r="L29">
        <f t="shared" ca="1" si="3"/>
        <v>1.9466166005517438</v>
      </c>
      <c r="O29">
        <f t="shared" ca="1" si="4"/>
        <v>0.97300541015516318</v>
      </c>
      <c r="R29">
        <f t="shared" ca="1" si="5"/>
        <v>1.8025862113874813</v>
      </c>
    </row>
    <row r="30" spans="1:18" x14ac:dyDescent="0.25">
      <c r="A30">
        <v>29</v>
      </c>
      <c r="B30">
        <f t="shared" ca="1" si="1"/>
        <v>8.769424531876846E-2</v>
      </c>
      <c r="C30">
        <f t="shared" ca="1" si="1"/>
        <v>0.68318177678779834</v>
      </c>
      <c r="D30">
        <f t="shared" ca="1" si="1"/>
        <v>0.30609763617883545</v>
      </c>
      <c r="E30">
        <f t="shared" ca="1" si="1"/>
        <v>0.3316506102479323</v>
      </c>
      <c r="F30">
        <f t="shared" ca="1" si="1"/>
        <v>0.94076404930018676</v>
      </c>
      <c r="I30">
        <f t="shared" ca="1" si="2"/>
        <v>0.18356017553614729</v>
      </c>
      <c r="L30">
        <f t="shared" ca="1" si="3"/>
        <v>2.652372084208348</v>
      </c>
      <c r="O30">
        <f t="shared" ca="1" si="4"/>
        <v>4.8713779861601063</v>
      </c>
      <c r="R30">
        <f t="shared" ca="1" si="5"/>
        <v>0.47373886000170912</v>
      </c>
    </row>
    <row r="31" spans="1:18" x14ac:dyDescent="0.25">
      <c r="A31">
        <v>30</v>
      </c>
      <c r="B31">
        <f t="shared" ca="1" si="1"/>
        <v>0.34073340177787037</v>
      </c>
      <c r="C31">
        <f t="shared" ca="1" si="1"/>
        <v>0.41205917413863724</v>
      </c>
      <c r="D31">
        <f t="shared" ca="1" si="1"/>
        <v>0.45650515925347956</v>
      </c>
      <c r="E31">
        <f t="shared" ca="1" si="1"/>
        <v>0.75057315659535606</v>
      </c>
      <c r="F31">
        <f t="shared" ca="1" si="1"/>
        <v>0.58303999600827872</v>
      </c>
      <c r="I31">
        <f t="shared" ca="1" si="2"/>
        <v>0.83325455326712072</v>
      </c>
      <c r="L31">
        <f t="shared" ca="1" si="3"/>
        <v>3.2036864338764981</v>
      </c>
      <c r="O31">
        <f t="shared" ca="1" si="4"/>
        <v>0.92056071190980771</v>
      </c>
      <c r="R31">
        <f t="shared" ca="1" si="5"/>
        <v>1.370549876390897</v>
      </c>
    </row>
    <row r="32" spans="1:18" x14ac:dyDescent="0.25">
      <c r="A32">
        <v>31</v>
      </c>
      <c r="B32">
        <f t="shared" ca="1" si="1"/>
        <v>0.37124329418231683</v>
      </c>
      <c r="C32">
        <f t="shared" ca="1" si="1"/>
        <v>2.5987198165117076E-2</v>
      </c>
      <c r="D32">
        <f t="shared" ca="1" si="1"/>
        <v>0.882524755647355</v>
      </c>
      <c r="E32">
        <f t="shared" ca="1" si="1"/>
        <v>0.10711384152424186</v>
      </c>
      <c r="F32">
        <f t="shared" ca="1" si="1"/>
        <v>0.17914776375780228</v>
      </c>
      <c r="I32">
        <f t="shared" ca="1" si="2"/>
        <v>0.92802178461733498</v>
      </c>
      <c r="L32">
        <f t="shared" ca="1" si="3"/>
        <v>1.021012850224049</v>
      </c>
      <c r="O32">
        <f t="shared" ca="1" si="4"/>
        <v>0.68662984359364831</v>
      </c>
      <c r="R32">
        <f t="shared" ca="1" si="5"/>
        <v>7.8243919685090644</v>
      </c>
    </row>
    <row r="33" spans="1:18" x14ac:dyDescent="0.25">
      <c r="A33">
        <v>32</v>
      </c>
      <c r="B33">
        <f t="shared" ca="1" si="1"/>
        <v>0.2483751330517957</v>
      </c>
      <c r="C33">
        <f t="shared" ca="1" si="1"/>
        <v>0.76630717188002972</v>
      </c>
      <c r="D33">
        <f t="shared" ca="1" si="1"/>
        <v>0.37004410210970073</v>
      </c>
      <c r="E33">
        <f t="shared" ca="1" si="1"/>
        <v>0.95495668489360697</v>
      </c>
      <c r="F33">
        <f t="shared" ca="1" si="1"/>
        <v>0.88877176138765923</v>
      </c>
      <c r="I33">
        <f t="shared" ca="1" si="2"/>
        <v>0.5710358532825468</v>
      </c>
      <c r="L33">
        <f t="shared" ca="1" si="3"/>
        <v>4.7160368220498059</v>
      </c>
      <c r="O33">
        <f t="shared" ca="1" si="4"/>
        <v>0.35119312952884874</v>
      </c>
      <c r="R33">
        <f t="shared" ca="1" si="5"/>
        <v>0.23901066827019399</v>
      </c>
    </row>
    <row r="34" spans="1:18" x14ac:dyDescent="0.25">
      <c r="A34">
        <v>33</v>
      </c>
      <c r="B34">
        <f t="shared" ca="1" si="1"/>
        <v>0.31282040249613363</v>
      </c>
      <c r="C34">
        <f t="shared" ca="1" si="1"/>
        <v>0.21739295225442201</v>
      </c>
      <c r="D34">
        <f t="shared" ca="1" si="1"/>
        <v>0.50008683244130148</v>
      </c>
      <c r="E34">
        <f t="shared" ca="1" si="1"/>
        <v>0.64781330493098666</v>
      </c>
      <c r="F34">
        <f t="shared" ca="1" si="1"/>
        <v>0.61084491589736345</v>
      </c>
      <c r="I34">
        <f t="shared" ca="1" si="2"/>
        <v>0.7503191961323542</v>
      </c>
      <c r="L34">
        <f t="shared" ca="1" si="3"/>
        <v>4.1307144990918747</v>
      </c>
      <c r="O34">
        <f t="shared" ca="1" si="4"/>
        <v>0.24999121154167825</v>
      </c>
      <c r="R34">
        <f t="shared" ca="1" si="5"/>
        <v>2.3815908913175936</v>
      </c>
    </row>
    <row r="35" spans="1:18" x14ac:dyDescent="0.25">
      <c r="A35">
        <v>34</v>
      </c>
      <c r="B35">
        <f t="shared" ref="B35:F66" ca="1" si="6">RAND()</f>
        <v>0.73666766105488291</v>
      </c>
      <c r="C35">
        <f t="shared" ca="1" si="6"/>
        <v>0.72420954142197302</v>
      </c>
      <c r="D35">
        <f t="shared" ca="1" si="6"/>
        <v>0.37513122721574821</v>
      </c>
      <c r="E35">
        <f t="shared" ca="1" si="6"/>
        <v>0.78330315273410345</v>
      </c>
      <c r="F35">
        <f t="shared" ca="1" si="6"/>
        <v>0.46701023615764314</v>
      </c>
      <c r="I35">
        <f t="shared" ca="1" si="2"/>
        <v>2.6686767967081848</v>
      </c>
      <c r="L35">
        <f t="shared" ca="1" si="3"/>
        <v>1.5026262680635203</v>
      </c>
      <c r="O35">
        <f t="shared" ca="1" si="4"/>
        <v>1.0176865688438177</v>
      </c>
      <c r="R35">
        <f t="shared" ca="1" si="5"/>
        <v>0.69723177287782401</v>
      </c>
    </row>
    <row r="36" spans="1:18" x14ac:dyDescent="0.25">
      <c r="A36">
        <v>35</v>
      </c>
      <c r="B36">
        <f t="shared" ca="1" si="6"/>
        <v>0.99973146783488576</v>
      </c>
      <c r="C36">
        <f t="shared" ca="1" si="6"/>
        <v>0.87875368905313</v>
      </c>
      <c r="D36">
        <f t="shared" ca="1" si="6"/>
        <v>1.5552255314214447E-2</v>
      </c>
      <c r="E36">
        <f t="shared" ca="1" si="6"/>
        <v>0.6063587300263299</v>
      </c>
      <c r="F36">
        <f t="shared" ca="1" si="6"/>
        <v>0.19052254327448903</v>
      </c>
      <c r="I36">
        <f t="shared" ca="1" si="2"/>
        <v>16.445079711212994</v>
      </c>
      <c r="L36">
        <f t="shared" ca="1" si="3"/>
        <v>1.6358527803112615</v>
      </c>
      <c r="O36">
        <f t="shared" ca="1" si="4"/>
        <v>3.5704267356540003</v>
      </c>
      <c r="R36">
        <f t="shared" ca="1" si="5"/>
        <v>3.3798581252610624</v>
      </c>
    </row>
    <row r="37" spans="1:18" x14ac:dyDescent="0.25">
      <c r="A37">
        <v>36</v>
      </c>
      <c r="B37">
        <f t="shared" ca="1" si="6"/>
        <v>0.17014570067016332</v>
      </c>
      <c r="C37">
        <f t="shared" ca="1" si="6"/>
        <v>0.32861154452702646</v>
      </c>
      <c r="D37">
        <f t="shared" ca="1" si="6"/>
        <v>0.5756865965786877</v>
      </c>
      <c r="E37">
        <f t="shared" ca="1" si="6"/>
        <v>0.63143529563720557</v>
      </c>
      <c r="F37">
        <f t="shared" ca="1" si="6"/>
        <v>0.21584015383771782</v>
      </c>
      <c r="I37">
        <f t="shared" ca="1" si="2"/>
        <v>0.37301027315413088</v>
      </c>
      <c r="L37">
        <f t="shared" ca="1" si="3"/>
        <v>1.4833273360704711</v>
      </c>
      <c r="O37">
        <f t="shared" ca="1" si="4"/>
        <v>2.8561119124885352</v>
      </c>
      <c r="R37">
        <f t="shared" ca="1" si="5"/>
        <v>2.5329026660308513</v>
      </c>
    </row>
    <row r="38" spans="1:18" x14ac:dyDescent="0.25">
      <c r="A38">
        <v>37</v>
      </c>
      <c r="B38">
        <f t="shared" ca="1" si="6"/>
        <v>0.58104590051919969</v>
      </c>
      <c r="C38">
        <f t="shared" ca="1" si="6"/>
        <v>2.3563233380566539E-2</v>
      </c>
      <c r="D38">
        <f t="shared" ca="1" si="6"/>
        <v>0.40361733306120107</v>
      </c>
      <c r="E38">
        <f t="shared" ca="1" si="6"/>
        <v>0.64714537771152336</v>
      </c>
      <c r="F38">
        <f t="shared" ca="1" si="6"/>
        <v>0.56409442089993078</v>
      </c>
      <c r="I38">
        <f t="shared" ca="1" si="2"/>
        <v>1.7399878256786301</v>
      </c>
      <c r="L38">
        <f t="shared" ca="1" si="3"/>
        <v>5.8646429109968636</v>
      </c>
      <c r="O38">
        <f t="shared" ca="1" si="4"/>
        <v>0.86344446438518718</v>
      </c>
      <c r="R38">
        <f t="shared" ca="1" si="5"/>
        <v>3.668475139171234</v>
      </c>
    </row>
    <row r="39" spans="1:18" x14ac:dyDescent="0.25">
      <c r="A39">
        <v>38</v>
      </c>
      <c r="B39">
        <f t="shared" ca="1" si="6"/>
        <v>0.15928852477066124</v>
      </c>
      <c r="C39">
        <f t="shared" ca="1" si="6"/>
        <v>0.93922088824085814</v>
      </c>
      <c r="D39">
        <f t="shared" ca="1" si="6"/>
        <v>0.48709141873343564</v>
      </c>
      <c r="E39">
        <f t="shared" ca="1" si="6"/>
        <v>0.70496892576770975</v>
      </c>
      <c r="F39">
        <f t="shared" ca="1" si="6"/>
        <v>0.23232448605175449</v>
      </c>
      <c r="I39">
        <f t="shared" ca="1" si="2"/>
        <v>0.34701350264282033</v>
      </c>
      <c r="L39">
        <f t="shared" ca="1" si="3"/>
        <v>1.2169370991991004</v>
      </c>
      <c r="O39">
        <f t="shared" ca="1" si="4"/>
        <v>2.4757551956550428</v>
      </c>
      <c r="R39">
        <f t="shared" ca="1" si="5"/>
        <v>1.545399995288729</v>
      </c>
    </row>
    <row r="40" spans="1:18" x14ac:dyDescent="0.25">
      <c r="A40">
        <v>39</v>
      </c>
      <c r="B40">
        <f t="shared" ca="1" si="6"/>
        <v>0.81739900963594148</v>
      </c>
      <c r="C40">
        <f t="shared" ca="1" si="6"/>
        <v>4.8930024339319922E-2</v>
      </c>
      <c r="D40">
        <f t="shared" ca="1" si="6"/>
        <v>0.29467644138809757</v>
      </c>
      <c r="E40">
        <f t="shared" ca="1" si="6"/>
        <v>0.19753554175743737</v>
      </c>
      <c r="F40">
        <f t="shared" ca="1" si="6"/>
        <v>0.21553000308434633</v>
      </c>
      <c r="I40">
        <f t="shared" ca="1" si="2"/>
        <v>3.4009037743109625</v>
      </c>
      <c r="L40">
        <f t="shared" ca="1" si="3"/>
        <v>1.7544590576099079</v>
      </c>
      <c r="O40">
        <f t="shared" ca="1" si="4"/>
        <v>0.1598221028020036</v>
      </c>
      <c r="R40">
        <f t="shared" ca="1" si="5"/>
        <v>6.9674574978609671</v>
      </c>
    </row>
    <row r="41" spans="1:18" x14ac:dyDescent="0.25">
      <c r="A41">
        <v>40</v>
      </c>
      <c r="B41">
        <f t="shared" ca="1" si="6"/>
        <v>0.72533905723144376</v>
      </c>
      <c r="C41">
        <f t="shared" ca="1" si="6"/>
        <v>0.55103966496805878</v>
      </c>
      <c r="D41">
        <f t="shared" ca="1" si="6"/>
        <v>0.82909371702654255</v>
      </c>
      <c r="E41">
        <f t="shared" ca="1" si="6"/>
        <v>0.89604921680986793</v>
      </c>
      <c r="F41">
        <f t="shared" ca="1" si="6"/>
        <v>0.91750345261056754</v>
      </c>
      <c r="I41">
        <f t="shared" ca="1" si="2"/>
        <v>2.5844357547855741</v>
      </c>
      <c r="L41">
        <f t="shared" ca="1" si="3"/>
        <v>1.9793487693216985</v>
      </c>
      <c r="O41">
        <f t="shared" ca="1" si="4"/>
        <v>4.7391833430800258E-2</v>
      </c>
      <c r="R41">
        <f t="shared" ca="1" si="5"/>
        <v>0.18223266812274955</v>
      </c>
    </row>
    <row r="42" spans="1:18" x14ac:dyDescent="0.25">
      <c r="A42">
        <v>41</v>
      </c>
      <c r="B42">
        <f t="shared" ca="1" si="6"/>
        <v>3.688135283996985E-2</v>
      </c>
      <c r="C42">
        <f t="shared" ca="1" si="6"/>
        <v>0.44643324053397093</v>
      </c>
      <c r="D42">
        <f t="shared" ca="1" si="6"/>
        <v>0.5623408441239176</v>
      </c>
      <c r="E42">
        <f t="shared" ca="1" si="6"/>
        <v>0.71095935911623687</v>
      </c>
      <c r="F42">
        <f t="shared" ca="1" si="6"/>
        <v>0.38296297553703951</v>
      </c>
      <c r="I42">
        <f t="shared" ca="1" si="2"/>
        <v>7.515733799912816E-2</v>
      </c>
      <c r="L42">
        <f t="shared" ca="1" si="3"/>
        <v>3.5861891796559422</v>
      </c>
      <c r="O42">
        <f t="shared" ca="1" si="4"/>
        <v>3.0714642325632129</v>
      </c>
      <c r="R42">
        <f t="shared" ca="1" si="5"/>
        <v>2.7066700569802644</v>
      </c>
    </row>
    <row r="43" spans="1:18" x14ac:dyDescent="0.25">
      <c r="A43">
        <v>42</v>
      </c>
      <c r="B43">
        <f t="shared" ca="1" si="6"/>
        <v>0.41900448843013094</v>
      </c>
      <c r="C43">
        <f t="shared" ca="1" si="6"/>
        <v>0.59614213168726893</v>
      </c>
      <c r="D43">
        <f t="shared" ca="1" si="6"/>
        <v>0.20706279083370549</v>
      </c>
      <c r="E43">
        <f t="shared" ca="1" si="6"/>
        <v>3.9676754778765755E-3</v>
      </c>
      <c r="F43">
        <f t="shared" ca="1" si="6"/>
        <v>0.34575630257589873</v>
      </c>
      <c r="I43">
        <f t="shared" ca="1" si="2"/>
        <v>1.0860244950262636</v>
      </c>
      <c r="L43">
        <f t="shared" ca="1" si="3"/>
        <v>2.3503581139231972E-2</v>
      </c>
      <c r="O43">
        <f t="shared" ca="1" si="4"/>
        <v>2.0246758522106525</v>
      </c>
      <c r="R43">
        <f t="shared" ca="1" si="5"/>
        <v>3.8755865778286913</v>
      </c>
    </row>
    <row r="44" spans="1:18" x14ac:dyDescent="0.25">
      <c r="A44">
        <v>43</v>
      </c>
      <c r="B44">
        <f t="shared" ca="1" si="6"/>
        <v>0.72924523539015673</v>
      </c>
      <c r="C44">
        <f t="shared" ca="1" si="6"/>
        <v>0.31342248876409085</v>
      </c>
      <c r="D44">
        <f t="shared" ca="1" si="6"/>
        <v>0.41496887318983278</v>
      </c>
      <c r="E44">
        <f t="shared" ca="1" si="6"/>
        <v>0.22981051544922992</v>
      </c>
      <c r="F44">
        <f t="shared" ca="1" si="6"/>
        <v>0.8285471961651758</v>
      </c>
      <c r="I44">
        <f t="shared" ca="1" si="2"/>
        <v>2.6130835908711756</v>
      </c>
      <c r="L44">
        <f t="shared" ca="1" si="3"/>
        <v>1.0826374136628993</v>
      </c>
      <c r="O44">
        <f t="shared" ca="1" si="4"/>
        <v>2.8206486992481654</v>
      </c>
      <c r="R44">
        <f t="shared" ca="1" si="5"/>
        <v>0.80771421510515784</v>
      </c>
    </row>
    <row r="45" spans="1:18" x14ac:dyDescent="0.25">
      <c r="A45">
        <v>44</v>
      </c>
      <c r="B45">
        <f t="shared" ca="1" si="6"/>
        <v>0.62088440064886619</v>
      </c>
      <c r="C45">
        <f t="shared" ca="1" si="6"/>
        <v>0.12836792963572285</v>
      </c>
      <c r="D45">
        <f t="shared" ca="1" si="6"/>
        <v>3.8506512659369108E-2</v>
      </c>
      <c r="E45">
        <f t="shared" ca="1" si="6"/>
        <v>0.11106921625672694</v>
      </c>
      <c r="F45">
        <f t="shared" ca="1" si="6"/>
        <v>0.57622375272714699</v>
      </c>
      <c r="I45">
        <f t="shared" ca="1" si="2"/>
        <v>1.9398282178513835</v>
      </c>
      <c r="L45">
        <f t="shared" ca="1" si="3"/>
        <v>1.2853802586708616</v>
      </c>
      <c r="O45">
        <f t="shared" ca="1" si="4"/>
        <v>5.3831338561737727</v>
      </c>
      <c r="R45">
        <f t="shared" ca="1" si="5"/>
        <v>4.9042717748101152</v>
      </c>
    </row>
    <row r="46" spans="1:18" x14ac:dyDescent="0.25">
      <c r="A46">
        <v>45</v>
      </c>
      <c r="B46">
        <f t="shared" ca="1" si="6"/>
        <v>0.30653481792531756</v>
      </c>
      <c r="C46">
        <f t="shared" ca="1" si="6"/>
        <v>0.41567675557074801</v>
      </c>
      <c r="D46">
        <f t="shared" ca="1" si="6"/>
        <v>0.7231398488267119</v>
      </c>
      <c r="E46">
        <f t="shared" ca="1" si="6"/>
        <v>0.97114070349188852</v>
      </c>
      <c r="F46">
        <f t="shared" ca="1" si="6"/>
        <v>0.65910297723654732</v>
      </c>
      <c r="I46">
        <f t="shared" ca="1" si="2"/>
        <v>0.73210849316072446</v>
      </c>
      <c r="L46">
        <f t="shared" ca="1" si="3"/>
        <v>3.1431618215233725</v>
      </c>
      <c r="O46">
        <f t="shared" ca="1" si="4"/>
        <v>1.488060442622994</v>
      </c>
      <c r="R46">
        <f t="shared" ca="1" si="5"/>
        <v>0.13762559435043153</v>
      </c>
    </row>
    <row r="47" spans="1:18" x14ac:dyDescent="0.25">
      <c r="A47">
        <v>46</v>
      </c>
      <c r="B47">
        <f t="shared" ca="1" si="6"/>
        <v>0.94531126639720309</v>
      </c>
      <c r="C47">
        <f t="shared" ca="1" si="6"/>
        <v>0.11277885022061307</v>
      </c>
      <c r="D47">
        <f t="shared" ca="1" si="6"/>
        <v>0.96643406569099133</v>
      </c>
      <c r="E47">
        <f t="shared" ca="1" si="6"/>
        <v>0.78560874787153967</v>
      </c>
      <c r="F47">
        <f t="shared" ca="1" si="6"/>
        <v>0.38472215568109502</v>
      </c>
      <c r="I47">
        <f t="shared" ca="1" si="2"/>
        <v>5.8121951156208596</v>
      </c>
      <c r="L47">
        <f t="shared" ca="1" si="3"/>
        <v>1.7487235355486639</v>
      </c>
      <c r="O47">
        <f t="shared" ca="1" si="4"/>
        <v>1.8221976782393516</v>
      </c>
      <c r="R47">
        <f t="shared" ca="1" si="5"/>
        <v>0.97449814853802819</v>
      </c>
    </row>
    <row r="48" spans="1:18" x14ac:dyDescent="0.25">
      <c r="A48">
        <v>47</v>
      </c>
      <c r="B48">
        <f t="shared" ca="1" si="6"/>
        <v>0.65445468797552975</v>
      </c>
      <c r="C48">
        <f t="shared" ca="1" si="6"/>
        <v>0.17846344772140998</v>
      </c>
      <c r="D48">
        <f t="shared" ca="1" si="6"/>
        <v>0.95016531707894325</v>
      </c>
      <c r="E48">
        <f t="shared" ca="1" si="6"/>
        <v>0.60945597058324807</v>
      </c>
      <c r="F48">
        <f t="shared" ca="1" si="6"/>
        <v>0.43947437917974597</v>
      </c>
      <c r="I48">
        <f t="shared" ca="1" si="2"/>
        <v>2.1252629904870957</v>
      </c>
      <c r="L48">
        <f t="shared" ca="1" si="3"/>
        <v>1.9323193538384742</v>
      </c>
      <c r="O48">
        <f t="shared" ca="1" si="4"/>
        <v>0.74738991492132112</v>
      </c>
      <c r="R48">
        <f t="shared" ca="1" si="5"/>
        <v>1.7171781162227806</v>
      </c>
    </row>
    <row r="49" spans="1:18" x14ac:dyDescent="0.25">
      <c r="A49">
        <v>48</v>
      </c>
      <c r="B49">
        <f t="shared" ca="1" si="6"/>
        <v>0.93108336148692883</v>
      </c>
      <c r="C49">
        <f t="shared" ca="1" si="6"/>
        <v>0.33824489379079159</v>
      </c>
      <c r="D49">
        <f t="shared" ca="1" si="6"/>
        <v>0.16002248901616756</v>
      </c>
      <c r="E49">
        <f t="shared" ca="1" si="6"/>
        <v>0.45368026535908723</v>
      </c>
      <c r="F49">
        <f t="shared" ca="1" si="6"/>
        <v>0.18167237756361376</v>
      </c>
      <c r="I49">
        <f t="shared" ca="1" si="2"/>
        <v>5.3497152845260603</v>
      </c>
      <c r="L49">
        <f t="shared" ca="1" si="3"/>
        <v>1.0856132649006145</v>
      </c>
      <c r="O49">
        <f t="shared" ca="1" si="4"/>
        <v>1.6254280100724963</v>
      </c>
      <c r="R49">
        <f t="shared" ca="1" si="5"/>
        <v>3.264623707561066</v>
      </c>
    </row>
    <row r="50" spans="1:18" x14ac:dyDescent="0.25">
      <c r="A50">
        <v>49</v>
      </c>
      <c r="B50">
        <f t="shared" ca="1" si="6"/>
        <v>0.62613573164394865</v>
      </c>
      <c r="C50">
        <f t="shared" ca="1" si="6"/>
        <v>0.87885060919092217</v>
      </c>
      <c r="D50">
        <f t="shared" ca="1" si="6"/>
        <v>0.56556371330854682</v>
      </c>
      <c r="E50">
        <f t="shared" ca="1" si="6"/>
        <v>0.46416433928806955</v>
      </c>
      <c r="F50">
        <f t="shared" ca="1" si="6"/>
        <v>0.49744560672424465</v>
      </c>
      <c r="I50">
        <f t="shared" ca="1" si="2"/>
        <v>1.9677249325453403</v>
      </c>
      <c r="L50">
        <f t="shared" ca="1" si="3"/>
        <v>1.0836016587395707</v>
      </c>
      <c r="O50">
        <f t="shared" ca="1" si="4"/>
        <v>7.769583646625812E-2</v>
      </c>
      <c r="R50">
        <f t="shared" ca="1" si="5"/>
        <v>1.1732240675699495</v>
      </c>
    </row>
    <row r="51" spans="1:18" x14ac:dyDescent="0.25">
      <c r="A51">
        <v>50</v>
      </c>
      <c r="B51">
        <f t="shared" ca="1" si="6"/>
        <v>0.52285129073239667</v>
      </c>
      <c r="C51">
        <f t="shared" ca="1" si="6"/>
        <v>0.22772762973109406</v>
      </c>
      <c r="D51">
        <f t="shared" ca="1" si="6"/>
        <v>0.72311247060914896</v>
      </c>
      <c r="E51">
        <f t="shared" ca="1" si="6"/>
        <v>0.3352058233735048</v>
      </c>
      <c r="F51">
        <f t="shared" ca="1" si="6"/>
        <v>0.7537255509935209</v>
      </c>
      <c r="I51">
        <f t="shared" ca="1" si="2"/>
        <v>1.4798541544196302</v>
      </c>
      <c r="L51">
        <f t="shared" ca="1" si="3"/>
        <v>1.6440194230148939</v>
      </c>
      <c r="O51">
        <f t="shared" ca="1" si="4"/>
        <v>2.0526330783804467</v>
      </c>
      <c r="R51">
        <f t="shared" ca="1" si="5"/>
        <v>1.2078548441797299</v>
      </c>
    </row>
    <row r="52" spans="1:18" x14ac:dyDescent="0.25">
      <c r="A52">
        <v>51</v>
      </c>
      <c r="B52">
        <f t="shared" ca="1" si="6"/>
        <v>0.61523851202996827</v>
      </c>
      <c r="C52">
        <f t="shared" ca="1" si="6"/>
        <v>0.28670491748554616</v>
      </c>
      <c r="D52">
        <f t="shared" ca="1" si="6"/>
        <v>0.75048358403697324</v>
      </c>
      <c r="E52">
        <f t="shared" ca="1" si="6"/>
        <v>0.31657720833111624</v>
      </c>
      <c r="F52">
        <f t="shared" ca="1" si="6"/>
        <v>0.58699460292937433</v>
      </c>
      <c r="I52">
        <f t="shared" ca="1" si="2"/>
        <v>1.9102632968744206</v>
      </c>
      <c r="L52">
        <f t="shared" ca="1" si="3"/>
        <v>1.2802917432159309</v>
      </c>
      <c r="O52">
        <f t="shared" ca="1" si="4"/>
        <v>1.0936136538420695</v>
      </c>
      <c r="R52">
        <f t="shared" ca="1" si="5"/>
        <v>1.6702636382467801</v>
      </c>
    </row>
    <row r="53" spans="1:18" x14ac:dyDescent="0.25">
      <c r="A53">
        <v>52</v>
      </c>
      <c r="B53">
        <f t="shared" ca="1" si="6"/>
        <v>0.33830969536185418</v>
      </c>
      <c r="C53">
        <f t="shared" ca="1" si="6"/>
        <v>0.94996088346000196</v>
      </c>
      <c r="D53">
        <f t="shared" ca="1" si="6"/>
        <v>0.86360080771255487</v>
      </c>
      <c r="E53">
        <f t="shared" ca="1" si="6"/>
        <v>0.62778183074605065</v>
      </c>
      <c r="F53">
        <f t="shared" ca="1" si="6"/>
        <v>0.36032335108993463</v>
      </c>
      <c r="I53">
        <f t="shared" ca="1" si="2"/>
        <v>0.82591530054630324</v>
      </c>
      <c r="L53">
        <f t="shared" ca="1" si="3"/>
        <v>0.92370524047248992</v>
      </c>
      <c r="O53">
        <f t="shared" ca="1" si="4"/>
        <v>0.68564193389036354</v>
      </c>
      <c r="R53">
        <f t="shared" ca="1" si="5"/>
        <v>0.95419814591237462</v>
      </c>
    </row>
    <row r="54" spans="1:18" x14ac:dyDescent="0.25">
      <c r="A54">
        <v>53</v>
      </c>
      <c r="B54">
        <f t="shared" ca="1" si="6"/>
        <v>0.55383364064013296</v>
      </c>
      <c r="C54">
        <f t="shared" ca="1" si="6"/>
        <v>0.36770356266826787</v>
      </c>
      <c r="D54">
        <f t="shared" ca="1" si="6"/>
        <v>0.13269356524740061</v>
      </c>
      <c r="E54">
        <f t="shared" ca="1" si="6"/>
        <v>0.25068290172773688</v>
      </c>
      <c r="F54">
        <f t="shared" ca="1" si="6"/>
        <v>0.24538967049106419</v>
      </c>
      <c r="I54">
        <f t="shared" ca="1" si="2"/>
        <v>1.6141267869227742</v>
      </c>
      <c r="L54">
        <f t="shared" ca="1" si="3"/>
        <v>1.7722444228136505</v>
      </c>
      <c r="O54">
        <f t="shared" ca="1" si="4"/>
        <v>3.8228583620017458E-2</v>
      </c>
      <c r="R54">
        <f t="shared" ca="1" si="5"/>
        <v>5.4116909064445897</v>
      </c>
    </row>
    <row r="55" spans="1:18" x14ac:dyDescent="0.25">
      <c r="A55">
        <v>54</v>
      </c>
      <c r="B55">
        <f t="shared" ca="1" si="6"/>
        <v>0.12540128967260877</v>
      </c>
      <c r="C55">
        <f t="shared" ca="1" si="6"/>
        <v>1.1988624740674081E-2</v>
      </c>
      <c r="D55">
        <f t="shared" ca="1" si="6"/>
        <v>9.0961024882292962E-2</v>
      </c>
      <c r="E55">
        <f t="shared" ca="1" si="6"/>
        <v>0.80937534034396474</v>
      </c>
      <c r="F55">
        <f t="shared" ca="1" si="6"/>
        <v>7.1170634872415595E-2</v>
      </c>
      <c r="I55">
        <f t="shared" ca="1" si="2"/>
        <v>0.26798022918010644</v>
      </c>
      <c r="L55">
        <f t="shared" ca="1" si="3"/>
        <v>1.2664611704176487</v>
      </c>
      <c r="O55">
        <f t="shared" ca="1" si="4"/>
        <v>13.136142412882513</v>
      </c>
      <c r="R55">
        <f t="shared" ca="1" si="5"/>
        <v>3.3921115079446587</v>
      </c>
    </row>
    <row r="56" spans="1:18" x14ac:dyDescent="0.25">
      <c r="A56">
        <v>55</v>
      </c>
      <c r="B56">
        <f t="shared" ca="1" si="6"/>
        <v>0.27056203999691353</v>
      </c>
      <c r="C56">
        <f t="shared" ca="1" si="6"/>
        <v>9.7475646013187811E-2</v>
      </c>
      <c r="D56">
        <f t="shared" ca="1" si="6"/>
        <v>7.4239222237310054E-3</v>
      </c>
      <c r="E56">
        <f t="shared" ca="1" si="6"/>
        <v>0.52752809631081254</v>
      </c>
      <c r="F56">
        <f t="shared" ca="1" si="6"/>
        <v>0.30093951693960697</v>
      </c>
      <c r="I56">
        <f t="shared" ca="1" si="2"/>
        <v>0.63096191836524129</v>
      </c>
      <c r="L56">
        <f t="shared" ca="1" si="3"/>
        <v>5.1391166432611701</v>
      </c>
      <c r="O56">
        <f t="shared" ca="1" si="4"/>
        <v>3.8694324735463503</v>
      </c>
      <c r="R56">
        <f t="shared" ca="1" si="5"/>
        <v>8.0683595441859648</v>
      </c>
    </row>
    <row r="57" spans="1:18" x14ac:dyDescent="0.25">
      <c r="A57">
        <v>56</v>
      </c>
      <c r="B57">
        <f t="shared" ca="1" si="6"/>
        <v>0.16997965499817824</v>
      </c>
      <c r="C57">
        <f t="shared" ca="1" si="6"/>
        <v>0.2574130263416502</v>
      </c>
      <c r="D57">
        <f t="shared" ca="1" si="6"/>
        <v>0.85976914793979964</v>
      </c>
      <c r="E57">
        <f t="shared" ca="1" si="6"/>
        <v>0.37248850866997774</v>
      </c>
      <c r="F57">
        <f t="shared" ca="1" si="6"/>
        <v>0.19139955162082978</v>
      </c>
      <c r="I57">
        <f t="shared" ca="1" si="2"/>
        <v>0.37261013288304234</v>
      </c>
      <c r="L57">
        <f t="shared" ca="1" si="3"/>
        <v>1.2556734133892675</v>
      </c>
      <c r="O57">
        <f t="shared" ca="1" si="4"/>
        <v>1.1880309378961975</v>
      </c>
      <c r="R57">
        <f t="shared" ca="1" si="5"/>
        <v>4.1167781720843237</v>
      </c>
    </row>
    <row r="58" spans="1:18" x14ac:dyDescent="0.25">
      <c r="A58">
        <v>57</v>
      </c>
      <c r="B58">
        <f t="shared" ca="1" si="6"/>
        <v>0.75943414617428751</v>
      </c>
      <c r="C58">
        <f t="shared" ca="1" si="6"/>
        <v>0.93919857087027614</v>
      </c>
      <c r="D58">
        <f t="shared" ca="1" si="6"/>
        <v>0.35039650936035271</v>
      </c>
      <c r="E58">
        <f t="shared" ca="1" si="6"/>
        <v>6.7692114870110953E-2</v>
      </c>
      <c r="F58">
        <f t="shared" ca="1" si="6"/>
        <v>0.41736305449815858</v>
      </c>
      <c r="I58">
        <f t="shared" ca="1" si="2"/>
        <v>2.8495228128743482</v>
      </c>
      <c r="L58">
        <f t="shared" ca="1" si="3"/>
        <v>0.18772375954339482</v>
      </c>
      <c r="O58">
        <f t="shared" ca="1" si="4"/>
        <v>0.96970738048298399</v>
      </c>
      <c r="R58">
        <f t="shared" ca="1" si="5"/>
        <v>1.6157686618058302</v>
      </c>
    </row>
    <row r="59" spans="1:18" x14ac:dyDescent="0.25">
      <c r="A59">
        <v>58</v>
      </c>
      <c r="B59">
        <f t="shared" ca="1" si="6"/>
        <v>0.10259816304626201</v>
      </c>
      <c r="C59">
        <f t="shared" ca="1" si="6"/>
        <v>3.4356374266182321E-2</v>
      </c>
      <c r="D59">
        <f t="shared" ca="1" si="6"/>
        <v>0.72792552523974796</v>
      </c>
      <c r="E59">
        <f t="shared" ca="1" si="6"/>
        <v>0.89962907417541316</v>
      </c>
      <c r="F59">
        <f t="shared" ca="1" si="6"/>
        <v>0.16636455449239196</v>
      </c>
      <c r="I59">
        <f t="shared" ca="1" si="2"/>
        <v>0.21650307693832432</v>
      </c>
      <c r="L59">
        <f t="shared" ca="1" si="3"/>
        <v>1.9848820228968238</v>
      </c>
      <c r="O59">
        <f t="shared" ca="1" si="4"/>
        <v>8.7485195845216062</v>
      </c>
      <c r="R59">
        <f t="shared" ca="1" si="5"/>
        <v>1.1975173852303</v>
      </c>
    </row>
    <row r="60" spans="1:18" x14ac:dyDescent="0.25">
      <c r="A60">
        <v>59</v>
      </c>
      <c r="B60">
        <f t="shared" ca="1" si="6"/>
        <v>0.8540561015480167</v>
      </c>
      <c r="C60">
        <f t="shared" ca="1" si="6"/>
        <v>0.73076542649256104</v>
      </c>
      <c r="D60">
        <f t="shared" ca="1" si="6"/>
        <v>0.72705874925276648</v>
      </c>
      <c r="E60">
        <f t="shared" ca="1" si="6"/>
        <v>0.26999251661191914</v>
      </c>
      <c r="F60">
        <f t="shared" ca="1" si="6"/>
        <v>0.12653915214649569</v>
      </c>
      <c r="I60">
        <f t="shared" ca="1" si="2"/>
        <v>3.8490659765954089</v>
      </c>
      <c r="L60">
        <f t="shared" ca="1" si="3"/>
        <v>0.19997466949266687</v>
      </c>
      <c r="O60">
        <f t="shared" ca="1" si="4"/>
        <v>0.2267048471557076</v>
      </c>
      <c r="R60">
        <f t="shared" ca="1" si="5"/>
        <v>1.1536587905117217</v>
      </c>
    </row>
    <row r="61" spans="1:18" x14ac:dyDescent="0.25">
      <c r="A61">
        <v>60</v>
      </c>
      <c r="B61">
        <f t="shared" ca="1" si="6"/>
        <v>0.16428580568934947</v>
      </c>
      <c r="C61">
        <f t="shared" ca="1" si="6"/>
        <v>0.75353711844517579</v>
      </c>
      <c r="D61">
        <f t="shared" ca="1" si="6"/>
        <v>0.17069015181128044</v>
      </c>
      <c r="E61">
        <f t="shared" ca="1" si="6"/>
        <v>0.89005659117314651</v>
      </c>
      <c r="F61">
        <f t="shared" ca="1" si="6"/>
        <v>0.46216357783852813</v>
      </c>
      <c r="I61">
        <f t="shared" ca="1" si="2"/>
        <v>0.35893719436685068</v>
      </c>
      <c r="L61">
        <f t="shared" ca="1" si="3"/>
        <v>3.5651575645230569</v>
      </c>
      <c r="O61">
        <f t="shared" ca="1" si="4"/>
        <v>3.3007923740573628</v>
      </c>
      <c r="R61">
        <f t="shared" ca="1" si="5"/>
        <v>0.84811005116775706</v>
      </c>
    </row>
    <row r="62" spans="1:18" x14ac:dyDescent="0.25">
      <c r="A62">
        <v>61</v>
      </c>
      <c r="B62">
        <f t="shared" ca="1" si="6"/>
        <v>0.44660238548897535</v>
      </c>
      <c r="C62">
        <f t="shared" ca="1" si="6"/>
        <v>0.54209840423033029</v>
      </c>
      <c r="D62">
        <f t="shared" ca="1" si="6"/>
        <v>0.76914296090059409</v>
      </c>
      <c r="E62">
        <f t="shared" ca="1" si="6"/>
        <v>0.7925055842009211</v>
      </c>
      <c r="F62">
        <f t="shared" ca="1" si="6"/>
        <v>0.9382762413602872</v>
      </c>
      <c r="I62">
        <f t="shared" ca="1" si="2"/>
        <v>1.1833570444878128</v>
      </c>
      <c r="L62">
        <f t="shared" ca="1" si="3"/>
        <v>2.6642020914931801</v>
      </c>
      <c r="O62">
        <f t="shared" ca="1" si="4"/>
        <v>0.49004385259177974</v>
      </c>
      <c r="R62">
        <f t="shared" ca="1" si="5"/>
        <v>0.20749956863528174</v>
      </c>
    </row>
    <row r="63" spans="1:18" x14ac:dyDescent="0.25">
      <c r="A63">
        <v>62</v>
      </c>
      <c r="B63">
        <f t="shared" ca="1" si="6"/>
        <v>0.16794214315905998</v>
      </c>
      <c r="C63">
        <f t="shared" ca="1" si="6"/>
        <v>3.4877867925595329E-2</v>
      </c>
      <c r="D63">
        <f t="shared" ca="1" si="6"/>
        <v>0.70431057568837308</v>
      </c>
      <c r="E63">
        <f t="shared" ca="1" si="6"/>
        <v>0.4245633279913037</v>
      </c>
      <c r="F63">
        <f t="shared" ca="1" si="6"/>
        <v>0.7061493973135885</v>
      </c>
      <c r="I63">
        <f t="shared" ca="1" si="2"/>
        <v>0.3677066022128036</v>
      </c>
      <c r="L63">
        <f t="shared" ca="1" si="3"/>
        <v>4.6621930916726599</v>
      </c>
      <c r="O63">
        <f t="shared" ca="1" si="4"/>
        <v>3.092138535178679</v>
      </c>
      <c r="R63">
        <f t="shared" ca="1" si="5"/>
        <v>3.2268172013587018</v>
      </c>
    </row>
    <row r="64" spans="1:18" x14ac:dyDescent="0.25">
      <c r="A64">
        <v>63</v>
      </c>
      <c r="B64">
        <f t="shared" ca="1" si="6"/>
        <v>0.14042207775238225</v>
      </c>
      <c r="C64">
        <f t="shared" ca="1" si="6"/>
        <v>1.6157326199279787E-3</v>
      </c>
      <c r="D64">
        <f t="shared" ca="1" si="6"/>
        <v>0.97049116572433791</v>
      </c>
      <c r="E64">
        <f t="shared" ca="1" si="6"/>
        <v>0.7532238031622519</v>
      </c>
      <c r="F64">
        <f t="shared" ca="1" si="6"/>
        <v>0.38645182986556459</v>
      </c>
      <c r="I64">
        <f t="shared" ca="1" si="2"/>
        <v>0.30262759658928234</v>
      </c>
      <c r="L64">
        <f t="shared" ca="1" si="3"/>
        <v>6.5086389702425569</v>
      </c>
      <c r="O64">
        <f t="shared" ca="1" si="4"/>
        <v>6.1771899473784728</v>
      </c>
      <c r="R64">
        <f t="shared" ca="1" si="5"/>
        <v>4.156215723509856</v>
      </c>
    </row>
    <row r="65" spans="1:18" x14ac:dyDescent="0.25">
      <c r="A65">
        <v>64</v>
      </c>
      <c r="B65">
        <f t="shared" ca="1" si="6"/>
        <v>0.31562773950868583</v>
      </c>
      <c r="C65">
        <f t="shared" ca="1" si="6"/>
        <v>0.29215177371498602</v>
      </c>
      <c r="D65">
        <f t="shared" ca="1" si="6"/>
        <v>0.55365344197181299</v>
      </c>
      <c r="E65">
        <f t="shared" ca="1" si="6"/>
        <v>0.18890756348236604</v>
      </c>
      <c r="F65">
        <f t="shared" ca="1" si="6"/>
        <v>0.34272104043341733</v>
      </c>
      <c r="I65">
        <f t="shared" ca="1" si="2"/>
        <v>0.75850653784069844</v>
      </c>
      <c r="L65">
        <f t="shared" ca="1" si="3"/>
        <v>1.1239584362914941</v>
      </c>
      <c r="O65">
        <f t="shared" ca="1" si="4"/>
        <v>0.91515634338589735</v>
      </c>
      <c r="R65">
        <f t="shared" ca="1" si="5"/>
        <v>3.9106651845134666</v>
      </c>
    </row>
    <row r="66" spans="1:18" x14ac:dyDescent="0.25">
      <c r="A66">
        <v>65</v>
      </c>
      <c r="B66">
        <f t="shared" ca="1" si="6"/>
        <v>0.21462515152519723</v>
      </c>
      <c r="C66">
        <f t="shared" ca="1" si="6"/>
        <v>0.77222214997466909</v>
      </c>
      <c r="D66">
        <f t="shared" ca="1" si="6"/>
        <v>0.24207721001039029</v>
      </c>
      <c r="E66">
        <f t="shared" ca="1" si="6"/>
        <v>4.3297197754996852E-2</v>
      </c>
      <c r="F66">
        <f t="shared" ca="1" si="6"/>
        <v>0.44903996406924251</v>
      </c>
      <c r="I66">
        <f t="shared" ca="1" si="2"/>
        <v>0.48318832238521564</v>
      </c>
      <c r="L66">
        <f t="shared" ca="1" si="3"/>
        <v>0.27847405157503413</v>
      </c>
      <c r="O66">
        <f t="shared" ca="1" si="4"/>
        <v>2.6096107344441348</v>
      </c>
      <c r="R66">
        <f t="shared" ca="1" si="5"/>
        <v>3.5436028523083243</v>
      </c>
    </row>
    <row r="67" spans="1:18" x14ac:dyDescent="0.25">
      <c r="A67">
        <v>66</v>
      </c>
      <c r="B67">
        <f t="shared" ref="B67:F101" ca="1" si="7">RAND()</f>
        <v>2.6460598027818638E-2</v>
      </c>
      <c r="C67">
        <f t="shared" ca="1" si="7"/>
        <v>8.3101253830302202E-3</v>
      </c>
      <c r="D67">
        <f t="shared" ca="1" si="7"/>
        <v>0.44100526467859247</v>
      </c>
      <c r="E67">
        <f t="shared" ca="1" si="7"/>
        <v>0.82885443793697211</v>
      </c>
      <c r="F67">
        <f t="shared" ca="1" si="7"/>
        <v>1.3551506857127138E-2</v>
      </c>
      <c r="I67">
        <f t="shared" ref="I67:I101" ca="1" si="8">-2*LN(1-B67)</f>
        <v>5.3633960882519587E-2</v>
      </c>
      <c r="L67">
        <f t="shared" ref="L67:L101" ca="1" si="9">-2*MIN(E67:F67)*LN(B67*C67*D67)</f>
        <v>0.25046105203088448</v>
      </c>
      <c r="O67">
        <f t="shared" ref="O67:O101" ca="1" si="10">-2*ABS(E67-F67)*LN(B67*C67*D67)</f>
        <v>15.068555253302033</v>
      </c>
      <c r="R67">
        <f t="shared" ref="R67:R101" ca="1" si="11">-2*(1-MAX(E67:F67))*LN(B67*C67*D67)</f>
        <v>3.1631388285191964</v>
      </c>
    </row>
    <row r="68" spans="1:18" x14ac:dyDescent="0.25">
      <c r="A68">
        <v>67</v>
      </c>
      <c r="B68">
        <f t="shared" ca="1" si="7"/>
        <v>2.3163976749345894E-2</v>
      </c>
      <c r="C68">
        <f t="shared" ca="1" si="7"/>
        <v>6.7036657067247818E-2</v>
      </c>
      <c r="D68">
        <f t="shared" ca="1" si="7"/>
        <v>0.84788657851727856</v>
      </c>
      <c r="E68">
        <f t="shared" ca="1" si="7"/>
        <v>0.32617198640576872</v>
      </c>
      <c r="F68">
        <f t="shared" ca="1" si="7"/>
        <v>0.34695649307639465</v>
      </c>
      <c r="I68">
        <f t="shared" ca="1" si="8"/>
        <v>4.6872956051827674E-2</v>
      </c>
      <c r="L68">
        <f t="shared" ca="1" si="9"/>
        <v>4.3267894909216196</v>
      </c>
      <c r="O68">
        <f t="shared" ca="1" si="10"/>
        <v>0.2757140060599147</v>
      </c>
      <c r="R68">
        <f t="shared" ca="1" si="11"/>
        <v>8.6628585551076061</v>
      </c>
    </row>
    <row r="69" spans="1:18" x14ac:dyDescent="0.25">
      <c r="A69">
        <v>68</v>
      </c>
      <c r="B69">
        <f t="shared" ca="1" si="7"/>
        <v>0.61900981305099478</v>
      </c>
      <c r="C69">
        <f t="shared" ca="1" si="7"/>
        <v>0.60797767991658125</v>
      </c>
      <c r="D69">
        <f t="shared" ca="1" si="7"/>
        <v>0.35410566015809863</v>
      </c>
      <c r="E69">
        <f t="shared" ca="1" si="7"/>
        <v>0.82260571594671505</v>
      </c>
      <c r="F69">
        <f t="shared" ca="1" si="7"/>
        <v>0.25540020577024569</v>
      </c>
      <c r="I69">
        <f t="shared" ca="1" si="8"/>
        <v>1.9299633204529698</v>
      </c>
      <c r="L69">
        <f t="shared" ca="1" si="9"/>
        <v>1.0294728688845043</v>
      </c>
      <c r="O69">
        <f t="shared" ca="1" si="10"/>
        <v>2.2863046724941061</v>
      </c>
      <c r="R69">
        <f t="shared" ca="1" si="11"/>
        <v>0.71504485275290874</v>
      </c>
    </row>
    <row r="70" spans="1:18" x14ac:dyDescent="0.25">
      <c r="A70">
        <v>69</v>
      </c>
      <c r="B70">
        <f t="shared" ca="1" si="7"/>
        <v>0.92063773169201746</v>
      </c>
      <c r="C70">
        <f t="shared" ca="1" si="7"/>
        <v>0.1407522323973136</v>
      </c>
      <c r="D70">
        <f t="shared" ca="1" si="7"/>
        <v>0.38272757819546621</v>
      </c>
      <c r="E70">
        <f t="shared" ca="1" si="7"/>
        <v>0.37576206687909064</v>
      </c>
      <c r="F70">
        <f t="shared" ca="1" si="7"/>
        <v>0.57393028282775138</v>
      </c>
      <c r="I70">
        <f t="shared" ca="1" si="8"/>
        <v>5.0674644678082625</v>
      </c>
      <c r="L70">
        <f t="shared" ca="1" si="9"/>
        <v>2.2574842873381331</v>
      </c>
      <c r="O70">
        <f t="shared" ca="1" si="10"/>
        <v>1.190544956997694</v>
      </c>
      <c r="R70">
        <f t="shared" ca="1" si="11"/>
        <v>2.5597200372448654</v>
      </c>
    </row>
    <row r="71" spans="1:18" x14ac:dyDescent="0.25">
      <c r="A71">
        <v>70</v>
      </c>
      <c r="B71">
        <f t="shared" ca="1" si="7"/>
        <v>0.90415141728548387</v>
      </c>
      <c r="C71">
        <f t="shared" ca="1" si="7"/>
        <v>0.36820676060404167</v>
      </c>
      <c r="D71">
        <f t="shared" ca="1" si="7"/>
        <v>0.86173352892239896</v>
      </c>
      <c r="E71">
        <f t="shared" ca="1" si="7"/>
        <v>0.44999337401258011</v>
      </c>
      <c r="F71">
        <f t="shared" ca="1" si="7"/>
        <v>0.75675426374889898</v>
      </c>
      <c r="I71">
        <f t="shared" ca="1" si="8"/>
        <v>4.6899711921883185</v>
      </c>
      <c r="L71">
        <f t="shared" ca="1" si="9"/>
        <v>1.1237938973763553</v>
      </c>
      <c r="O71">
        <f t="shared" ca="1" si="10"/>
        <v>0.7660913154462996</v>
      </c>
      <c r="R71">
        <f t="shared" ca="1" si="11"/>
        <v>0.60747133124267683</v>
      </c>
    </row>
    <row r="72" spans="1:18" x14ac:dyDescent="0.25">
      <c r="A72">
        <v>71</v>
      </c>
      <c r="B72">
        <f t="shared" ca="1" si="7"/>
        <v>0.91451020374339609</v>
      </c>
      <c r="C72">
        <f t="shared" ca="1" si="7"/>
        <v>0.47462614604432751</v>
      </c>
      <c r="D72">
        <f t="shared" ca="1" si="7"/>
        <v>0.90743429454698066</v>
      </c>
      <c r="E72">
        <f t="shared" ca="1" si="7"/>
        <v>0.3291514903769589</v>
      </c>
      <c r="F72">
        <f t="shared" ca="1" si="7"/>
        <v>0.60799035882563723</v>
      </c>
      <c r="I72">
        <f t="shared" ca="1" si="8"/>
        <v>4.9187165043785468</v>
      </c>
      <c r="L72">
        <f t="shared" ca="1" si="9"/>
        <v>0.61335972612336587</v>
      </c>
      <c r="O72">
        <f t="shared" ca="1" si="10"/>
        <v>0.51960430678397085</v>
      </c>
      <c r="R72">
        <f t="shared" ca="1" si="11"/>
        <v>0.73049320199966328</v>
      </c>
    </row>
    <row r="73" spans="1:18" x14ac:dyDescent="0.25">
      <c r="A73">
        <v>72</v>
      </c>
      <c r="B73">
        <f t="shared" ca="1" si="7"/>
        <v>0.66517293838319125</v>
      </c>
      <c r="C73">
        <f t="shared" ca="1" si="7"/>
        <v>0.60759183894784119</v>
      </c>
      <c r="D73">
        <f t="shared" ca="1" si="7"/>
        <v>0.78418731954610621</v>
      </c>
      <c r="E73">
        <f t="shared" ca="1" si="7"/>
        <v>0.54555842155057599</v>
      </c>
      <c r="F73">
        <f t="shared" ca="1" si="7"/>
        <v>0.16324615467948211</v>
      </c>
      <c r="I73">
        <f t="shared" ca="1" si="8"/>
        <v>2.1882822288627661</v>
      </c>
      <c r="L73">
        <f t="shared" ca="1" si="9"/>
        <v>0.3751617061131382</v>
      </c>
      <c r="O73">
        <f t="shared" ca="1" si="10"/>
        <v>0.87860521179778894</v>
      </c>
      <c r="R73">
        <f t="shared" ca="1" si="11"/>
        <v>1.0443681092186956</v>
      </c>
    </row>
    <row r="74" spans="1:18" x14ac:dyDescent="0.25">
      <c r="A74">
        <v>73</v>
      </c>
      <c r="B74">
        <f t="shared" ca="1" si="7"/>
        <v>0.4508292207387401</v>
      </c>
      <c r="C74">
        <f t="shared" ca="1" si="7"/>
        <v>7.1185906882102801E-2</v>
      </c>
      <c r="D74">
        <f t="shared" ca="1" si="7"/>
        <v>0.69012547934746171</v>
      </c>
      <c r="E74">
        <f t="shared" ca="1" si="7"/>
        <v>0.41590199214647039</v>
      </c>
      <c r="F74">
        <f t="shared" ca="1" si="7"/>
        <v>0.52519303893741842</v>
      </c>
      <c r="I74">
        <f t="shared" ca="1" si="8"/>
        <v>1.1986916250205135</v>
      </c>
      <c r="L74">
        <f t="shared" ca="1" si="9"/>
        <v>3.1691806166337151</v>
      </c>
      <c r="O74">
        <f t="shared" ca="1" si="10"/>
        <v>0.83279973071035551</v>
      </c>
      <c r="R74">
        <f t="shared" ca="1" si="11"/>
        <v>3.6180375330165702</v>
      </c>
    </row>
    <row r="75" spans="1:18" x14ac:dyDescent="0.25">
      <c r="A75">
        <v>74</v>
      </c>
      <c r="B75">
        <f t="shared" ca="1" si="7"/>
        <v>0.49398242462740105</v>
      </c>
      <c r="C75">
        <f t="shared" ca="1" si="7"/>
        <v>0.5956683975866145</v>
      </c>
      <c r="D75">
        <f t="shared" ca="1" si="7"/>
        <v>7.9995236215213428E-4</v>
      </c>
      <c r="E75">
        <f t="shared" ca="1" si="7"/>
        <v>0.50454718193185899</v>
      </c>
      <c r="F75">
        <f t="shared" ca="1" si="7"/>
        <v>0.53702470876241315</v>
      </c>
      <c r="I75">
        <f t="shared" ca="1" si="8"/>
        <v>1.3623677527198763</v>
      </c>
      <c r="L75">
        <f t="shared" ca="1" si="9"/>
        <v>8.4302617725190707</v>
      </c>
      <c r="O75">
        <f t="shared" ca="1" si="10"/>
        <v>0.54265302177935881</v>
      </c>
      <c r="R75">
        <f t="shared" ca="1" si="11"/>
        <v>7.7356549379523187</v>
      </c>
    </row>
    <row r="76" spans="1:18" x14ac:dyDescent="0.25">
      <c r="A76">
        <v>75</v>
      </c>
      <c r="B76">
        <f t="shared" ca="1" si="7"/>
        <v>0.93220457557771896</v>
      </c>
      <c r="C76">
        <f t="shared" ca="1" si="7"/>
        <v>0.59859470660238523</v>
      </c>
      <c r="D76">
        <f t="shared" ca="1" si="7"/>
        <v>0.96940044704510286</v>
      </c>
      <c r="E76">
        <f t="shared" ca="1" si="7"/>
        <v>0.2175659984635161</v>
      </c>
      <c r="F76">
        <f t="shared" ca="1" si="7"/>
        <v>0.1239878348597081</v>
      </c>
      <c r="I76">
        <f t="shared" ca="1" si="8"/>
        <v>5.3825211454202631</v>
      </c>
      <c r="L76">
        <f t="shared" ca="1" si="9"/>
        <v>0.15236890013692148</v>
      </c>
      <c r="O76">
        <f t="shared" ca="1" si="10"/>
        <v>0.11499839384467407</v>
      </c>
      <c r="R76">
        <f t="shared" ca="1" si="11"/>
        <v>0.96153472135988116</v>
      </c>
    </row>
    <row r="77" spans="1:18" x14ac:dyDescent="0.25">
      <c r="A77">
        <v>76</v>
      </c>
      <c r="B77">
        <f t="shared" ca="1" si="7"/>
        <v>0.6059146108045359</v>
      </c>
      <c r="C77">
        <f t="shared" ca="1" si="7"/>
        <v>0.92328698479805482</v>
      </c>
      <c r="D77">
        <f t="shared" ca="1" si="7"/>
        <v>0.95147921766117582</v>
      </c>
      <c r="E77">
        <f t="shared" ca="1" si="7"/>
        <v>7.3353780544946789E-2</v>
      </c>
      <c r="F77">
        <f t="shared" ca="1" si="7"/>
        <v>0.75217321504088364</v>
      </c>
      <c r="I77">
        <f t="shared" ca="1" si="8"/>
        <v>1.8623753386381359</v>
      </c>
      <c r="L77">
        <f t="shared" ca="1" si="9"/>
        <v>9.2509212206584007E-2</v>
      </c>
      <c r="O77">
        <f t="shared" ca="1" si="10"/>
        <v>0.85608472595709928</v>
      </c>
      <c r="R77">
        <f t="shared" ca="1" si="11"/>
        <v>0.31254368172899449</v>
      </c>
    </row>
    <row r="78" spans="1:18" x14ac:dyDescent="0.25">
      <c r="A78">
        <v>77</v>
      </c>
      <c r="B78">
        <f t="shared" ca="1" si="7"/>
        <v>0.6617120366150463</v>
      </c>
      <c r="C78">
        <f t="shared" ca="1" si="7"/>
        <v>0.83832581232714998</v>
      </c>
      <c r="D78">
        <f t="shared" ca="1" si="7"/>
        <v>0.77099984099456964</v>
      </c>
      <c r="E78">
        <f t="shared" ca="1" si="7"/>
        <v>0.52474552771846561</v>
      </c>
      <c r="F78">
        <f t="shared" ca="1" si="7"/>
        <v>0.903300072890862</v>
      </c>
      <c r="I78">
        <f t="shared" ca="1" si="8"/>
        <v>2.1677155670718884</v>
      </c>
      <c r="L78">
        <f t="shared" ca="1" si="9"/>
        <v>0.89137512750283932</v>
      </c>
      <c r="O78">
        <f t="shared" ca="1" si="10"/>
        <v>0.64304331937224823</v>
      </c>
      <c r="R78">
        <f t="shared" ca="1" si="11"/>
        <v>0.16426230487602866</v>
      </c>
    </row>
    <row r="79" spans="1:18" x14ac:dyDescent="0.25">
      <c r="A79">
        <v>78</v>
      </c>
      <c r="B79">
        <f t="shared" ca="1" si="7"/>
        <v>0.85882955660535887</v>
      </c>
      <c r="C79">
        <f t="shared" ca="1" si="7"/>
        <v>0.31204294033501179</v>
      </c>
      <c r="D79">
        <f t="shared" ca="1" si="7"/>
        <v>0.12458625508915</v>
      </c>
      <c r="E79">
        <f t="shared" ca="1" si="7"/>
        <v>0.84439290429807656</v>
      </c>
      <c r="F79">
        <f t="shared" ca="1" si="7"/>
        <v>0.12573121657109687</v>
      </c>
      <c r="I79">
        <f t="shared" ca="1" si="8"/>
        <v>3.9155746004699279</v>
      </c>
      <c r="L79">
        <f t="shared" ca="1" si="9"/>
        <v>0.85486068868427401</v>
      </c>
      <c r="O79">
        <f t="shared" ca="1" si="10"/>
        <v>4.8862616783310182</v>
      </c>
      <c r="R79">
        <f t="shared" ca="1" si="11"/>
        <v>1.05799015251464</v>
      </c>
    </row>
    <row r="80" spans="1:18" x14ac:dyDescent="0.25">
      <c r="A80">
        <v>79</v>
      </c>
      <c r="B80">
        <f t="shared" ca="1" si="7"/>
        <v>0.92408874561857801</v>
      </c>
      <c r="C80">
        <f t="shared" ca="1" si="7"/>
        <v>0.50303645522118579</v>
      </c>
      <c r="D80">
        <f t="shared" ca="1" si="7"/>
        <v>0.22195730070373365</v>
      </c>
      <c r="E80">
        <f t="shared" ca="1" si="7"/>
        <v>0.25744143395953245</v>
      </c>
      <c r="F80">
        <f t="shared" ca="1" si="7"/>
        <v>0.40955611128438196</v>
      </c>
      <c r="I80">
        <f t="shared" ca="1" si="8"/>
        <v>5.1563806530053782</v>
      </c>
      <c r="L80">
        <f t="shared" ca="1" si="9"/>
        <v>1.1694586363968369</v>
      </c>
      <c r="O80">
        <f t="shared" ca="1" si="10"/>
        <v>0.69099919303676038</v>
      </c>
      <c r="R80">
        <f t="shared" ca="1" si="11"/>
        <v>2.6821622857910001</v>
      </c>
    </row>
    <row r="81" spans="1:18" x14ac:dyDescent="0.25">
      <c r="A81">
        <v>80</v>
      </c>
      <c r="B81">
        <f t="shared" ca="1" si="7"/>
        <v>0.83239909453159877</v>
      </c>
      <c r="C81">
        <f t="shared" ca="1" si="7"/>
        <v>0.70232010796630306</v>
      </c>
      <c r="D81">
        <f t="shared" ca="1" si="7"/>
        <v>0.86816016792672812</v>
      </c>
      <c r="E81">
        <f t="shared" ca="1" si="7"/>
        <v>0.39447631505090253</v>
      </c>
      <c r="F81">
        <f t="shared" ca="1" si="7"/>
        <v>0.80160437019929953</v>
      </c>
      <c r="I81">
        <f t="shared" ca="1" si="8"/>
        <v>3.57233937678531</v>
      </c>
      <c r="L81">
        <f t="shared" ca="1" si="9"/>
        <v>0.53505845321649237</v>
      </c>
      <c r="O81">
        <f t="shared" ca="1" si="10"/>
        <v>0.55221897776202544</v>
      </c>
      <c r="R81">
        <f t="shared" ca="1" si="11"/>
        <v>0.26909919494755163</v>
      </c>
    </row>
    <row r="82" spans="1:18" x14ac:dyDescent="0.25">
      <c r="A82">
        <v>81</v>
      </c>
      <c r="B82">
        <f t="shared" ca="1" si="7"/>
        <v>0.84731824683444845</v>
      </c>
      <c r="C82">
        <f t="shared" ca="1" si="7"/>
        <v>0.46714759183000087</v>
      </c>
      <c r="D82">
        <f t="shared" ca="1" si="7"/>
        <v>7.894883045004697E-2</v>
      </c>
      <c r="E82">
        <f t="shared" ca="1" si="7"/>
        <v>0.60991117199323674</v>
      </c>
      <c r="F82">
        <f t="shared" ca="1" si="7"/>
        <v>0.97591115932055417</v>
      </c>
      <c r="I82">
        <f t="shared" ca="1" si="8"/>
        <v>3.7587991371134626</v>
      </c>
      <c r="L82">
        <f t="shared" ca="1" si="9"/>
        <v>4.2275923377779785</v>
      </c>
      <c r="O82">
        <f t="shared" ca="1" si="10"/>
        <v>2.5369247410161595</v>
      </c>
      <c r="R82">
        <f t="shared" ca="1" si="11"/>
        <v>0.1669715246395076</v>
      </c>
    </row>
    <row r="83" spans="1:18" x14ac:dyDescent="0.25">
      <c r="A83">
        <v>82</v>
      </c>
      <c r="B83">
        <f t="shared" ca="1" si="7"/>
        <v>0.51888509825297002</v>
      </c>
      <c r="C83">
        <f t="shared" ca="1" si="7"/>
        <v>0.61100556762011682</v>
      </c>
      <c r="D83">
        <f t="shared" ca="1" si="7"/>
        <v>0.739207174546052</v>
      </c>
      <c r="E83">
        <f t="shared" ca="1" si="7"/>
        <v>0.631156980559339</v>
      </c>
      <c r="F83">
        <f t="shared" ca="1" si="7"/>
        <v>0.9115601216066288</v>
      </c>
      <c r="I83">
        <f t="shared" ca="1" si="8"/>
        <v>1.4632983128658714</v>
      </c>
      <c r="L83">
        <f t="shared" ca="1" si="9"/>
        <v>1.8314901539983208</v>
      </c>
      <c r="O83">
        <f t="shared" ca="1" si="10"/>
        <v>0.81367331392452391</v>
      </c>
      <c r="R83">
        <f t="shared" ca="1" si="11"/>
        <v>0.2566346748707784</v>
      </c>
    </row>
    <row r="84" spans="1:18" x14ac:dyDescent="0.25">
      <c r="A84">
        <v>83</v>
      </c>
      <c r="B84">
        <f t="shared" ca="1" si="7"/>
        <v>0.69365840911190257</v>
      </c>
      <c r="C84">
        <f t="shared" ca="1" si="7"/>
        <v>0.60710936910085278</v>
      </c>
      <c r="D84">
        <f t="shared" ca="1" si="7"/>
        <v>0.98105101774079972</v>
      </c>
      <c r="E84">
        <f t="shared" ca="1" si="7"/>
        <v>0.59040208936189209</v>
      </c>
      <c r="F84">
        <f t="shared" ca="1" si="7"/>
        <v>0.19849030054079275</v>
      </c>
      <c r="I84">
        <f t="shared" ca="1" si="8"/>
        <v>2.3661089790974743</v>
      </c>
      <c r="L84">
        <f t="shared" ca="1" si="9"/>
        <v>0.35091210786596361</v>
      </c>
      <c r="O84">
        <f t="shared" ca="1" si="10"/>
        <v>0.69286303430463381</v>
      </c>
      <c r="R84">
        <f t="shared" ca="1" si="11"/>
        <v>0.72413042757207058</v>
      </c>
    </row>
    <row r="85" spans="1:18" x14ac:dyDescent="0.25">
      <c r="A85">
        <v>84</v>
      </c>
      <c r="B85">
        <f t="shared" ca="1" si="7"/>
        <v>0.74312153120619162</v>
      </c>
      <c r="C85">
        <f t="shared" ca="1" si="7"/>
        <v>0.33310662786351375</v>
      </c>
      <c r="D85">
        <f t="shared" ca="1" si="7"/>
        <v>0.68117288407728427</v>
      </c>
      <c r="E85">
        <f t="shared" ca="1" si="7"/>
        <v>3.1283618205501185E-2</v>
      </c>
      <c r="F85">
        <f t="shared" ca="1" si="7"/>
        <v>0.91699280751637302</v>
      </c>
      <c r="I85">
        <f t="shared" ca="1" si="8"/>
        <v>2.7183043800052702</v>
      </c>
      <c r="L85">
        <f t="shared" ca="1" si="9"/>
        <v>0.11137765519065029</v>
      </c>
      <c r="O85">
        <f t="shared" ca="1" si="10"/>
        <v>3.1533504864507496</v>
      </c>
      <c r="R85">
        <f t="shared" ca="1" si="11"/>
        <v>0.29552676426538144</v>
      </c>
    </row>
    <row r="86" spans="1:18" x14ac:dyDescent="0.25">
      <c r="A86">
        <v>85</v>
      </c>
      <c r="B86">
        <f t="shared" ca="1" si="7"/>
        <v>0.89563308500409455</v>
      </c>
      <c r="C86">
        <f t="shared" ca="1" si="7"/>
        <v>0.43336410925937541</v>
      </c>
      <c r="D86">
        <f t="shared" ca="1" si="7"/>
        <v>9.7337037493222645E-2</v>
      </c>
      <c r="E86">
        <f t="shared" ca="1" si="7"/>
        <v>0.56629336113324968</v>
      </c>
      <c r="F86">
        <f t="shared" ca="1" si="7"/>
        <v>0.29480364652578306</v>
      </c>
      <c r="I86">
        <f t="shared" ca="1" si="8"/>
        <v>4.5196851198569163</v>
      </c>
      <c r="L86">
        <f t="shared" ca="1" si="9"/>
        <v>1.9315400302669876</v>
      </c>
      <c r="O86">
        <f t="shared" ca="1" si="10"/>
        <v>1.7787882129341954</v>
      </c>
      <c r="R86">
        <f t="shared" ca="1" si="11"/>
        <v>2.8416260932865041</v>
      </c>
    </row>
    <row r="87" spans="1:18" x14ac:dyDescent="0.25">
      <c r="A87">
        <v>86</v>
      </c>
      <c r="B87">
        <f t="shared" ca="1" si="7"/>
        <v>0.74446151399363991</v>
      </c>
      <c r="C87">
        <f t="shared" ca="1" si="7"/>
        <v>0.7315189015982535</v>
      </c>
      <c r="D87">
        <f t="shared" ca="1" si="7"/>
        <v>0.96563351099026951</v>
      </c>
      <c r="E87">
        <f t="shared" ca="1" si="7"/>
        <v>0.68544394163965516</v>
      </c>
      <c r="F87">
        <f t="shared" ca="1" si="7"/>
        <v>0.14598133970215554</v>
      </c>
      <c r="I87">
        <f t="shared" ca="1" si="8"/>
        <v>2.7287645010401653</v>
      </c>
      <c r="L87">
        <f t="shared" ca="1" si="9"/>
        <v>0.18764361006724786</v>
      </c>
      <c r="O87">
        <f t="shared" ca="1" si="10"/>
        <v>0.69342225746355735</v>
      </c>
      <c r="R87">
        <f t="shared" ca="1" si="11"/>
        <v>0.40432862501252592</v>
      </c>
    </row>
    <row r="88" spans="1:18" x14ac:dyDescent="0.25">
      <c r="A88">
        <v>87</v>
      </c>
      <c r="B88">
        <f t="shared" ca="1" si="7"/>
        <v>0.60921817060965999</v>
      </c>
      <c r="C88">
        <f t="shared" ca="1" si="7"/>
        <v>0.76654367481616992</v>
      </c>
      <c r="D88">
        <f t="shared" ca="1" si="7"/>
        <v>0.77999327108033611</v>
      </c>
      <c r="E88">
        <f t="shared" ca="1" si="7"/>
        <v>0.72522395944578943</v>
      </c>
      <c r="F88">
        <f t="shared" ca="1" si="7"/>
        <v>0.62936806639591414</v>
      </c>
      <c r="I88">
        <f t="shared" ca="1" si="8"/>
        <v>1.8792117116500626</v>
      </c>
      <c r="L88">
        <f t="shared" ca="1" si="9"/>
        <v>1.2712132544055237</v>
      </c>
      <c r="O88">
        <f t="shared" ca="1" si="10"/>
        <v>0.19361211390287797</v>
      </c>
      <c r="R88">
        <f t="shared" ca="1" si="11"/>
        <v>0.55499947232125701</v>
      </c>
    </row>
    <row r="89" spans="1:18" x14ac:dyDescent="0.25">
      <c r="A89">
        <v>88</v>
      </c>
      <c r="B89">
        <f t="shared" ca="1" si="7"/>
        <v>0.71708470076180841</v>
      </c>
      <c r="C89">
        <f t="shared" ca="1" si="7"/>
        <v>0.16845423144186422</v>
      </c>
      <c r="D89">
        <f t="shared" ca="1" si="7"/>
        <v>0.77631036053288349</v>
      </c>
      <c r="E89">
        <f t="shared" ca="1" si="7"/>
        <v>7.021819202470625E-2</v>
      </c>
      <c r="F89">
        <f t="shared" ca="1" si="7"/>
        <v>0.84127914622948252</v>
      </c>
      <c r="I89">
        <f t="shared" ca="1" si="8"/>
        <v>2.5252154442300023</v>
      </c>
      <c r="L89">
        <f t="shared" ca="1" si="9"/>
        <v>0.33239261287492089</v>
      </c>
      <c r="O89">
        <f t="shared" ca="1" si="10"/>
        <v>3.6499795546398857</v>
      </c>
      <c r="R89">
        <f t="shared" ca="1" si="11"/>
        <v>0.75133861726257178</v>
      </c>
    </row>
    <row r="90" spans="1:18" x14ac:dyDescent="0.25">
      <c r="A90">
        <v>89</v>
      </c>
      <c r="B90">
        <f t="shared" ca="1" si="7"/>
        <v>0.16285096380740782</v>
      </c>
      <c r="C90">
        <f t="shared" ca="1" si="7"/>
        <v>0.26092171948087517</v>
      </c>
      <c r="D90">
        <f t="shared" ca="1" si="7"/>
        <v>0.77731230378342409</v>
      </c>
      <c r="E90">
        <f t="shared" ca="1" si="7"/>
        <v>0.57106433957116276</v>
      </c>
      <c r="F90">
        <f t="shared" ca="1" si="7"/>
        <v>0.37589233275402345</v>
      </c>
      <c r="I90">
        <f t="shared" ca="1" si="8"/>
        <v>0.3555063287524029</v>
      </c>
      <c r="L90">
        <f t="shared" ca="1" si="9"/>
        <v>2.5638621743639805</v>
      </c>
      <c r="O90">
        <f t="shared" ca="1" si="10"/>
        <v>1.3312166335156947</v>
      </c>
      <c r="R90">
        <f t="shared" ca="1" si="11"/>
        <v>2.9256566819333654</v>
      </c>
    </row>
    <row r="91" spans="1:18" x14ac:dyDescent="0.25">
      <c r="A91">
        <v>90</v>
      </c>
      <c r="B91">
        <f t="shared" ca="1" si="7"/>
        <v>0.85948081087116102</v>
      </c>
      <c r="C91">
        <f t="shared" ca="1" si="7"/>
        <v>0.47810037670355199</v>
      </c>
      <c r="D91">
        <f t="shared" ca="1" si="7"/>
        <v>0.79533866427007094</v>
      </c>
      <c r="E91">
        <f t="shared" ca="1" si="7"/>
        <v>0.89803449464790863</v>
      </c>
      <c r="F91">
        <f t="shared" ca="1" si="7"/>
        <v>0.84088060457231895</v>
      </c>
      <c r="I91">
        <f t="shared" ca="1" si="8"/>
        <v>3.9248224442094513</v>
      </c>
      <c r="L91">
        <f t="shared" ca="1" si="9"/>
        <v>1.8807953240631252</v>
      </c>
      <c r="O91">
        <f t="shared" ca="1" si="10"/>
        <v>0.12783594795941328</v>
      </c>
      <c r="R91">
        <f t="shared" ca="1" si="11"/>
        <v>0.2280659639896041</v>
      </c>
    </row>
    <row r="92" spans="1:18" x14ac:dyDescent="0.25">
      <c r="A92">
        <v>91</v>
      </c>
      <c r="B92">
        <f t="shared" ca="1" si="7"/>
        <v>0.84433447776196036</v>
      </c>
      <c r="C92">
        <f t="shared" ca="1" si="7"/>
        <v>0.67644977050710053</v>
      </c>
      <c r="D92">
        <f t="shared" ca="1" si="7"/>
        <v>0.4985188772273883</v>
      </c>
      <c r="E92">
        <f t="shared" ca="1" si="7"/>
        <v>0.20831782752752126</v>
      </c>
      <c r="F92">
        <f t="shared" ca="1" si="7"/>
        <v>3.6054319442779592E-2</v>
      </c>
      <c r="I92">
        <f t="shared" ca="1" si="8"/>
        <v>3.7200913235965385</v>
      </c>
      <c r="L92">
        <f t="shared" ca="1" si="9"/>
        <v>9.0584131737119072E-2</v>
      </c>
      <c r="O92">
        <f t="shared" ca="1" si="10"/>
        <v>0.43280085579237065</v>
      </c>
      <c r="R92">
        <f t="shared" ca="1" si="11"/>
        <v>1.989049947787529</v>
      </c>
    </row>
    <row r="93" spans="1:18" x14ac:dyDescent="0.25">
      <c r="A93">
        <v>92</v>
      </c>
      <c r="B93">
        <f t="shared" ca="1" si="7"/>
        <v>0.74206286340870797</v>
      </c>
      <c r="C93">
        <f t="shared" ca="1" si="7"/>
        <v>0.6026109694037749</v>
      </c>
      <c r="D93">
        <f t="shared" ca="1" si="7"/>
        <v>0.19802147908456713</v>
      </c>
      <c r="E93">
        <f t="shared" ca="1" si="7"/>
        <v>0.75925520658268708</v>
      </c>
      <c r="F93">
        <f t="shared" ca="1" si="7"/>
        <v>0.20635049641314995</v>
      </c>
      <c r="I93">
        <f t="shared" ca="1" si="8"/>
        <v>2.710078760745033</v>
      </c>
      <c r="L93">
        <f t="shared" ca="1" si="9"/>
        <v>1.0004633667691467</v>
      </c>
      <c r="O93">
        <f t="shared" ca="1" si="10"/>
        <v>2.6806861018216748</v>
      </c>
      <c r="R93">
        <f t="shared" ca="1" si="11"/>
        <v>1.167219612945301</v>
      </c>
    </row>
    <row r="94" spans="1:18" x14ac:dyDescent="0.25">
      <c r="A94">
        <v>93</v>
      </c>
      <c r="B94">
        <f t="shared" ca="1" si="7"/>
        <v>0.98526647540914425</v>
      </c>
      <c r="C94">
        <f t="shared" ca="1" si="7"/>
        <v>0.14148265133156213</v>
      </c>
      <c r="D94">
        <f t="shared" ca="1" si="7"/>
        <v>0.12404348589834924</v>
      </c>
      <c r="E94">
        <f t="shared" ca="1" si="7"/>
        <v>0.88200335789016238</v>
      </c>
      <c r="F94">
        <f t="shared" ca="1" si="7"/>
        <v>0.73455789561335927</v>
      </c>
      <c r="I94">
        <f t="shared" ca="1" si="8"/>
        <v>8.4352595947420959</v>
      </c>
      <c r="L94">
        <f t="shared" ca="1" si="9"/>
        <v>5.961002548646948</v>
      </c>
      <c r="O94">
        <f t="shared" ca="1" si="10"/>
        <v>1.1965330189318109</v>
      </c>
      <c r="R94">
        <f t="shared" ca="1" si="11"/>
        <v>0.95755322834179013</v>
      </c>
    </row>
    <row r="95" spans="1:18" x14ac:dyDescent="0.25">
      <c r="A95">
        <v>94</v>
      </c>
      <c r="B95">
        <f t="shared" ca="1" si="7"/>
        <v>0.34845894705725178</v>
      </c>
      <c r="C95">
        <f t="shared" ca="1" si="7"/>
        <v>0.88821987235165778</v>
      </c>
      <c r="D95">
        <f t="shared" ca="1" si="7"/>
        <v>0.9568809723312599</v>
      </c>
      <c r="E95">
        <f t="shared" ca="1" si="7"/>
        <v>0.81188209213113949</v>
      </c>
      <c r="F95">
        <f t="shared" ca="1" si="7"/>
        <v>0.29345124665093647</v>
      </c>
      <c r="I95">
        <f t="shared" ca="1" si="8"/>
        <v>0.85682974288706437</v>
      </c>
      <c r="L95">
        <f t="shared" ca="1" si="9"/>
        <v>0.71417059016572648</v>
      </c>
      <c r="O95">
        <f t="shared" ca="1" si="10"/>
        <v>1.2617021297480715</v>
      </c>
      <c r="R95">
        <f t="shared" ca="1" si="11"/>
        <v>0.4578214569429131</v>
      </c>
    </row>
    <row r="96" spans="1:18" x14ac:dyDescent="0.25">
      <c r="A96">
        <v>95</v>
      </c>
      <c r="B96">
        <f t="shared" ca="1" si="7"/>
        <v>0.27452957478412843</v>
      </c>
      <c r="C96">
        <f t="shared" ca="1" si="7"/>
        <v>0.16342403438825848</v>
      </c>
      <c r="D96">
        <f t="shared" ca="1" si="7"/>
        <v>0.11801453036109755</v>
      </c>
      <c r="E96">
        <f t="shared" ca="1" si="7"/>
        <v>0.23359301799211862</v>
      </c>
      <c r="F96">
        <f t="shared" ca="1" si="7"/>
        <v>3.1462377911411266E-2</v>
      </c>
      <c r="I96">
        <f t="shared" ca="1" si="8"/>
        <v>0.64186994436182154</v>
      </c>
      <c r="L96">
        <f t="shared" ca="1" si="9"/>
        <v>0.3297918434063028</v>
      </c>
      <c r="O96">
        <f t="shared" ca="1" si="10"/>
        <v>2.1187539158295703</v>
      </c>
      <c r="R96">
        <f t="shared" ca="1" si="11"/>
        <v>8.0335558903882873</v>
      </c>
    </row>
    <row r="97" spans="1:18" x14ac:dyDescent="0.25">
      <c r="A97">
        <v>96</v>
      </c>
      <c r="B97">
        <f t="shared" ca="1" si="7"/>
        <v>0.84723103114051712</v>
      </c>
      <c r="C97">
        <f t="shared" ca="1" si="7"/>
        <v>0.17333587300939912</v>
      </c>
      <c r="D97">
        <f t="shared" ca="1" si="7"/>
        <v>0.43195431210883573</v>
      </c>
      <c r="E97">
        <f t="shared" ca="1" si="7"/>
        <v>0.58177290767742518</v>
      </c>
      <c r="F97">
        <f t="shared" ca="1" si="7"/>
        <v>2.6438982023740842E-2</v>
      </c>
      <c r="I97">
        <f t="shared" ca="1" si="8"/>
        <v>3.7576570125085733</v>
      </c>
      <c r="L97">
        <f t="shared" ca="1" si="9"/>
        <v>0.14582375150186194</v>
      </c>
      <c r="O97">
        <f t="shared" ca="1" si="10"/>
        <v>3.0629347341119142</v>
      </c>
      <c r="R97">
        <f t="shared" ca="1" si="11"/>
        <v>2.3067243484423812</v>
      </c>
    </row>
    <row r="98" spans="1:18" x14ac:dyDescent="0.25">
      <c r="A98">
        <v>97</v>
      </c>
      <c r="B98">
        <f t="shared" ca="1" si="7"/>
        <v>0.71813184079876013</v>
      </c>
      <c r="C98">
        <f t="shared" ca="1" si="7"/>
        <v>0.93901607544407184</v>
      </c>
      <c r="D98">
        <f t="shared" ca="1" si="7"/>
        <v>0.4534682578568372</v>
      </c>
      <c r="E98">
        <f t="shared" ca="1" si="7"/>
        <v>0.766818187755958</v>
      </c>
      <c r="F98">
        <f t="shared" ca="1" si="7"/>
        <v>0.6262217623732913</v>
      </c>
      <c r="I98">
        <f t="shared" ca="1" si="8"/>
        <v>2.5326316758576319</v>
      </c>
      <c r="L98">
        <f t="shared" ca="1" si="9"/>
        <v>1.4839637098220786</v>
      </c>
      <c r="O98">
        <f t="shared" ca="1" si="10"/>
        <v>0.33317269621526613</v>
      </c>
      <c r="R98">
        <f t="shared" ca="1" si="11"/>
        <v>0.55257317447622212</v>
      </c>
    </row>
    <row r="99" spans="1:18" x14ac:dyDescent="0.25">
      <c r="A99">
        <v>98</v>
      </c>
      <c r="B99">
        <f t="shared" ca="1" si="7"/>
        <v>0.4735078446376394</v>
      </c>
      <c r="C99">
        <f t="shared" ca="1" si="7"/>
        <v>0.24953053176035245</v>
      </c>
      <c r="D99">
        <f t="shared" ca="1" si="7"/>
        <v>0.84410466334223466</v>
      </c>
      <c r="E99">
        <f t="shared" ca="1" si="7"/>
        <v>0.64226008502567455</v>
      </c>
      <c r="F99">
        <f t="shared" ca="1" si="7"/>
        <v>0.73443488051748951</v>
      </c>
      <c r="I99">
        <f t="shared" ca="1" si="8"/>
        <v>1.283037694231526</v>
      </c>
      <c r="L99">
        <f t="shared" ca="1" si="9"/>
        <v>2.9611267399007999</v>
      </c>
      <c r="O99">
        <f t="shared" ca="1" si="10"/>
        <v>0.42496997406399628</v>
      </c>
      <c r="R99">
        <f t="shared" ca="1" si="11"/>
        <v>1.2243824500679927</v>
      </c>
    </row>
    <row r="100" spans="1:18" x14ac:dyDescent="0.25">
      <c r="A100">
        <v>99</v>
      </c>
      <c r="B100">
        <f t="shared" ca="1" si="7"/>
        <v>0.20775117351668337</v>
      </c>
      <c r="C100">
        <f t="shared" ca="1" si="7"/>
        <v>0.77215718703072345</v>
      </c>
      <c r="D100">
        <f t="shared" ca="1" si="7"/>
        <v>0.91350646456973683</v>
      </c>
      <c r="E100">
        <f t="shared" ca="1" si="7"/>
        <v>0.21828326794727093</v>
      </c>
      <c r="F100">
        <f t="shared" ca="1" si="7"/>
        <v>0.29642682817704069</v>
      </c>
      <c r="I100">
        <f t="shared" ca="1" si="8"/>
        <v>0.46575952331524639</v>
      </c>
      <c r="L100">
        <f t="shared" ca="1" si="9"/>
        <v>0.83840252857396735</v>
      </c>
      <c r="O100">
        <f t="shared" ca="1" si="10"/>
        <v>0.30014100074879413</v>
      </c>
      <c r="R100">
        <f t="shared" ca="1" si="11"/>
        <v>2.7023487958576276</v>
      </c>
    </row>
    <row r="101" spans="1:18" x14ac:dyDescent="0.25">
      <c r="A101">
        <v>100</v>
      </c>
      <c r="B101">
        <f t="shared" ca="1" si="7"/>
        <v>0.89225542949105274</v>
      </c>
      <c r="C101">
        <f t="shared" ca="1" si="7"/>
        <v>0.37560976835464244</v>
      </c>
      <c r="D101">
        <f t="shared" ca="1" si="7"/>
        <v>0.75661029499319155</v>
      </c>
      <c r="E101">
        <f t="shared" ca="1" si="7"/>
        <v>0.40178584569610587</v>
      </c>
      <c r="F101">
        <f t="shared" ca="1" si="7"/>
        <v>0.96872749880410747</v>
      </c>
      <c r="I101">
        <f t="shared" ca="1" si="8"/>
        <v>4.4559838819520596</v>
      </c>
      <c r="L101">
        <f t="shared" ca="1" si="9"/>
        <v>1.1025922217508781</v>
      </c>
      <c r="O101">
        <f t="shared" ca="1" si="10"/>
        <v>1.5558175172160518</v>
      </c>
      <c r="R101">
        <f t="shared" ca="1" si="11"/>
        <v>8.5818893180637332E-2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F53" sqref="F53"/>
    </sheetView>
  </sheetViews>
  <sheetFormatPr defaultRowHeight="13.8" x14ac:dyDescent="0.25"/>
  <sheetData>
    <row r="1" spans="1:3" x14ac:dyDescent="0.25">
      <c r="A1" s="24" t="s">
        <v>45</v>
      </c>
      <c r="B1" s="24" t="s">
        <v>46</v>
      </c>
      <c r="C1" s="24" t="s">
        <v>47</v>
      </c>
    </row>
    <row r="2" spans="1:3" ht="15" x14ac:dyDescent="0.25">
      <c r="A2" s="22">
        <v>1</v>
      </c>
      <c r="B2" s="22">
        <v>80</v>
      </c>
      <c r="C2" s="22">
        <v>20</v>
      </c>
    </row>
    <row r="3" spans="1:3" ht="15" x14ac:dyDescent="0.25">
      <c r="A3" s="22">
        <v>2</v>
      </c>
      <c r="B3" s="22">
        <v>105</v>
      </c>
      <c r="C3" s="22">
        <v>50</v>
      </c>
    </row>
    <row r="4" spans="1:3" ht="15" x14ac:dyDescent="0.25">
      <c r="A4" s="22">
        <v>3</v>
      </c>
      <c r="B4" s="22">
        <v>100</v>
      </c>
      <c r="C4" s="22">
        <v>80</v>
      </c>
    </row>
    <row r="5" spans="1:3" ht="15" x14ac:dyDescent="0.25">
      <c r="A5" s="22">
        <v>4</v>
      </c>
      <c r="B5" s="22">
        <v>94</v>
      </c>
      <c r="C5" s="22">
        <v>35</v>
      </c>
    </row>
    <row r="6" spans="1:3" ht="15" x14ac:dyDescent="0.25">
      <c r="A6" s="22">
        <v>5</v>
      </c>
      <c r="B6" s="22">
        <v>112</v>
      </c>
      <c r="C6" s="22">
        <v>115</v>
      </c>
    </row>
    <row r="7" spans="1:3" ht="15" x14ac:dyDescent="0.25">
      <c r="A7" s="22">
        <v>6</v>
      </c>
      <c r="B7" s="22">
        <v>108</v>
      </c>
      <c r="C7" s="22">
        <v>40</v>
      </c>
    </row>
    <row r="8" spans="1:3" ht="15" x14ac:dyDescent="0.25">
      <c r="A8" s="22">
        <v>7</v>
      </c>
      <c r="B8" s="22">
        <v>100</v>
      </c>
      <c r="C8" s="22">
        <v>40</v>
      </c>
    </row>
    <row r="9" spans="1:3" ht="15" x14ac:dyDescent="0.25">
      <c r="A9" s="22">
        <v>8</v>
      </c>
      <c r="B9" s="22">
        <v>88</v>
      </c>
      <c r="C9" s="22">
        <v>50</v>
      </c>
    </row>
    <row r="10" spans="1:3" ht="15" x14ac:dyDescent="0.25">
      <c r="A10" s="22">
        <v>9</v>
      </c>
      <c r="B10" s="22">
        <v>92</v>
      </c>
      <c r="C10" s="22">
        <v>30</v>
      </c>
    </row>
    <row r="11" spans="1:3" ht="15" x14ac:dyDescent="0.25">
      <c r="A11" s="22">
        <v>10</v>
      </c>
      <c r="B11" s="22">
        <v>90</v>
      </c>
      <c r="C11" s="22">
        <v>35</v>
      </c>
    </row>
    <row r="12" spans="1:3" ht="15" x14ac:dyDescent="0.25">
      <c r="A12" s="22">
        <v>11</v>
      </c>
      <c r="B12" s="22">
        <v>92</v>
      </c>
      <c r="C12" s="22">
        <v>70</v>
      </c>
    </row>
    <row r="13" spans="1:3" ht="15" x14ac:dyDescent="0.25">
      <c r="A13" s="22">
        <v>12</v>
      </c>
      <c r="B13" s="22">
        <v>101</v>
      </c>
      <c r="C13" s="22">
        <v>120</v>
      </c>
    </row>
    <row r="14" spans="1:3" ht="15" x14ac:dyDescent="0.25">
      <c r="A14" s="22">
        <v>13</v>
      </c>
      <c r="B14" s="22">
        <v>98</v>
      </c>
      <c r="C14" s="22">
        <v>100</v>
      </c>
    </row>
    <row r="15" spans="1:3" ht="15" x14ac:dyDescent="0.25">
      <c r="A15" s="22">
        <v>14</v>
      </c>
      <c r="B15" s="22">
        <v>95</v>
      </c>
      <c r="C15" s="22">
        <v>70</v>
      </c>
    </row>
    <row r="16" spans="1:3" ht="15" x14ac:dyDescent="0.25">
      <c r="A16" s="22">
        <v>15</v>
      </c>
      <c r="B16" s="22">
        <v>90</v>
      </c>
      <c r="C16" s="22">
        <v>65</v>
      </c>
    </row>
    <row r="17" spans="1:3" ht="15" x14ac:dyDescent="0.25">
      <c r="A17" s="22">
        <v>16</v>
      </c>
      <c r="B17" s="22">
        <v>95</v>
      </c>
      <c r="C17" s="22">
        <v>80</v>
      </c>
    </row>
    <row r="18" spans="1:3" ht="15" x14ac:dyDescent="0.25">
      <c r="A18" s="22">
        <v>17</v>
      </c>
      <c r="B18" s="22">
        <v>109</v>
      </c>
      <c r="C18" s="22">
        <v>150</v>
      </c>
    </row>
    <row r="19" spans="1:3" ht="15" x14ac:dyDescent="0.25">
      <c r="A19" s="22">
        <v>18</v>
      </c>
      <c r="B19" s="22">
        <v>90</v>
      </c>
      <c r="C19" s="22">
        <v>50</v>
      </c>
    </row>
    <row r="20" spans="1:3" ht="15" x14ac:dyDescent="0.25">
      <c r="A20" s="22">
        <v>19</v>
      </c>
      <c r="B20" s="22">
        <v>97</v>
      </c>
      <c r="C20" s="22">
        <v>60</v>
      </c>
    </row>
    <row r="21" spans="1:3" ht="15" x14ac:dyDescent="0.25">
      <c r="A21" s="22">
        <v>20</v>
      </c>
      <c r="B21" s="22">
        <v>90</v>
      </c>
      <c r="C21" s="22">
        <v>50</v>
      </c>
    </row>
    <row r="22" spans="1:3" ht="15" x14ac:dyDescent="0.25">
      <c r="A22" s="22">
        <v>21</v>
      </c>
      <c r="B22" s="22">
        <v>87</v>
      </c>
      <c r="C22" s="22">
        <v>60</v>
      </c>
    </row>
    <row r="23" spans="1:3" ht="15" x14ac:dyDescent="0.25">
      <c r="A23" s="22">
        <v>22</v>
      </c>
      <c r="B23" s="22">
        <v>100</v>
      </c>
      <c r="C23" s="22">
        <v>90</v>
      </c>
    </row>
    <row r="24" spans="1:3" ht="15" x14ac:dyDescent="0.25">
      <c r="A24" s="22">
        <v>23</v>
      </c>
      <c r="B24" s="22">
        <v>98</v>
      </c>
      <c r="C24" s="22">
        <v>40</v>
      </c>
    </row>
    <row r="25" spans="1:3" ht="15" x14ac:dyDescent="0.25">
      <c r="A25" s="22">
        <v>24</v>
      </c>
      <c r="B25" s="22">
        <v>89</v>
      </c>
      <c r="C25" s="22">
        <v>25</v>
      </c>
    </row>
    <row r="26" spans="1:3" ht="15" x14ac:dyDescent="0.25">
      <c r="A26" s="22">
        <v>25</v>
      </c>
      <c r="B26" s="22">
        <v>90</v>
      </c>
      <c r="C26" s="22">
        <v>85</v>
      </c>
    </row>
    <row r="27" spans="1:3" ht="15" x14ac:dyDescent="0.25">
      <c r="A27" s="22">
        <v>26</v>
      </c>
      <c r="B27" s="22">
        <v>97</v>
      </c>
      <c r="C27" s="22">
        <v>75</v>
      </c>
    </row>
    <row r="28" spans="1:3" ht="15" x14ac:dyDescent="0.25">
      <c r="A28" s="22">
        <v>27</v>
      </c>
      <c r="B28" s="22">
        <v>108</v>
      </c>
      <c r="C28" s="22">
        <v>175</v>
      </c>
    </row>
    <row r="29" spans="1:3" ht="15" x14ac:dyDescent="0.25">
      <c r="A29" s="22">
        <v>28</v>
      </c>
      <c r="B29" s="22">
        <v>102</v>
      </c>
      <c r="C29" s="22">
        <v>100</v>
      </c>
    </row>
    <row r="30" spans="1:3" ht="15" x14ac:dyDescent="0.25">
      <c r="A30" s="22">
        <v>29</v>
      </c>
      <c r="B30" s="22">
        <v>88</v>
      </c>
      <c r="C30" s="22">
        <v>40</v>
      </c>
    </row>
    <row r="31" spans="1:3" ht="15" x14ac:dyDescent="0.25">
      <c r="A31" s="22">
        <v>30</v>
      </c>
      <c r="B31" s="22">
        <v>96</v>
      </c>
      <c r="C31" s="22">
        <v>50</v>
      </c>
    </row>
    <row r="32" spans="1:3" ht="15" x14ac:dyDescent="0.25">
      <c r="A32" s="22">
        <v>31</v>
      </c>
      <c r="B32" s="22">
        <v>92</v>
      </c>
      <c r="C32" s="22">
        <v>75</v>
      </c>
    </row>
    <row r="33" spans="1:3" ht="15" x14ac:dyDescent="0.25">
      <c r="A33" s="22">
        <v>32</v>
      </c>
      <c r="B33" s="22">
        <v>102</v>
      </c>
      <c r="C33" s="22">
        <v>25</v>
      </c>
    </row>
    <row r="34" spans="1:3" ht="15" x14ac:dyDescent="0.25">
      <c r="A34" s="22">
        <v>33</v>
      </c>
      <c r="B34" s="22">
        <v>115</v>
      </c>
      <c r="C34" s="22">
        <v>95</v>
      </c>
    </row>
    <row r="35" spans="1:3" ht="15" x14ac:dyDescent="0.25">
      <c r="A35" s="22">
        <v>34</v>
      </c>
      <c r="B35" s="22">
        <v>90</v>
      </c>
      <c r="C35" s="22">
        <v>60</v>
      </c>
    </row>
    <row r="36" spans="1:3" ht="15" x14ac:dyDescent="0.25">
      <c r="A36" s="22">
        <v>35</v>
      </c>
      <c r="B36" s="22">
        <v>92</v>
      </c>
      <c r="C36" s="22">
        <v>70</v>
      </c>
    </row>
    <row r="37" spans="1:3" ht="15" x14ac:dyDescent="0.25">
      <c r="A37" s="22">
        <v>36</v>
      </c>
      <c r="B37" s="22">
        <v>95</v>
      </c>
      <c r="C37" s="22">
        <v>85</v>
      </c>
    </row>
    <row r="38" spans="1:3" ht="15" x14ac:dyDescent="0.25">
      <c r="A38" s="22">
        <v>37</v>
      </c>
      <c r="B38" s="22">
        <v>108</v>
      </c>
      <c r="C38" s="22">
        <v>170</v>
      </c>
    </row>
    <row r="39" spans="1:3" ht="15" x14ac:dyDescent="0.25">
      <c r="A39" s="22">
        <v>38</v>
      </c>
      <c r="B39" s="22">
        <v>95</v>
      </c>
      <c r="C39" s="22">
        <v>120</v>
      </c>
    </row>
    <row r="40" spans="1:3" ht="15" x14ac:dyDescent="0.25">
      <c r="A40" s="22">
        <v>39</v>
      </c>
      <c r="B40" s="22">
        <v>99</v>
      </c>
      <c r="C40" s="22">
        <v>160</v>
      </c>
    </row>
    <row r="41" spans="1:3" ht="15" x14ac:dyDescent="0.25">
      <c r="A41" s="22">
        <v>40</v>
      </c>
      <c r="B41" s="22">
        <v>97</v>
      </c>
      <c r="C41" s="22">
        <v>50</v>
      </c>
    </row>
    <row r="42" spans="1:3" ht="15" x14ac:dyDescent="0.25">
      <c r="A42" s="22">
        <v>41</v>
      </c>
      <c r="B42" s="22">
        <v>102</v>
      </c>
      <c r="C42" s="22">
        <v>80</v>
      </c>
    </row>
    <row r="43" spans="1:3" ht="15" x14ac:dyDescent="0.25">
      <c r="A43" s="22">
        <v>42</v>
      </c>
      <c r="B43" s="22">
        <v>95</v>
      </c>
      <c r="C43" s="22">
        <v>20</v>
      </c>
    </row>
    <row r="44" spans="1:3" ht="15" x14ac:dyDescent="0.25">
      <c r="A44" s="22">
        <v>43</v>
      </c>
      <c r="B44" s="22">
        <v>90</v>
      </c>
      <c r="C44" s="22">
        <v>55</v>
      </c>
    </row>
    <row r="45" spans="1:3" ht="15" x14ac:dyDescent="0.25">
      <c r="A45" s="22">
        <v>44</v>
      </c>
      <c r="B45" s="22">
        <v>101</v>
      </c>
      <c r="C45" s="22">
        <v>70</v>
      </c>
    </row>
    <row r="46" spans="1:3" ht="15" x14ac:dyDescent="0.25">
      <c r="A46" s="22">
        <v>45</v>
      </c>
      <c r="B46" s="22">
        <v>104</v>
      </c>
      <c r="C46" s="22">
        <v>80</v>
      </c>
    </row>
    <row r="47" spans="1:3" ht="15" x14ac:dyDescent="0.25">
      <c r="A47" s="22">
        <v>46</v>
      </c>
      <c r="B47" s="22">
        <v>120</v>
      </c>
      <c r="C47" s="22">
        <v>100</v>
      </c>
    </row>
    <row r="48" spans="1:3" ht="15" x14ac:dyDescent="0.25">
      <c r="A48" s="22">
        <v>47</v>
      </c>
      <c r="B48" s="22">
        <v>101</v>
      </c>
      <c r="C48" s="22">
        <v>60</v>
      </c>
    </row>
    <row r="49" spans="1:3" ht="15" x14ac:dyDescent="0.25">
      <c r="A49" s="22">
        <v>48</v>
      </c>
      <c r="B49" s="22">
        <v>95</v>
      </c>
      <c r="C49" s="22">
        <v>50</v>
      </c>
    </row>
    <row r="50" spans="1:3" ht="15" x14ac:dyDescent="0.25">
      <c r="A50" s="22">
        <v>49</v>
      </c>
      <c r="B50" s="22">
        <v>98</v>
      </c>
      <c r="C50" s="22">
        <v>70</v>
      </c>
    </row>
    <row r="51" spans="1:3" ht="15" x14ac:dyDescent="0.25">
      <c r="A51" s="22">
        <v>50</v>
      </c>
      <c r="B51" s="22">
        <v>108</v>
      </c>
      <c r="C51" s="22">
        <v>160</v>
      </c>
    </row>
    <row r="52" spans="1:3" x14ac:dyDescent="0.25">
      <c r="B52">
        <f xml:space="preserve"> 0.9/2 + 0.5</f>
        <v>0.95</v>
      </c>
    </row>
    <row r="53" spans="1:3" x14ac:dyDescent="0.25">
      <c r="A53" t="s">
        <v>159</v>
      </c>
      <c r="B53">
        <f>_xlfn.NORM.S.INV(B52)</f>
        <v>1.6448536269514715</v>
      </c>
    </row>
    <row r="54" spans="1:3" x14ac:dyDescent="0.25">
      <c r="A54" t="s">
        <v>159</v>
      </c>
      <c r="B54">
        <f>_xlfn.T.INV.2T(0.1,49)</f>
        <v>1.6765508926168529</v>
      </c>
    </row>
    <row r="55" spans="1:3" x14ac:dyDescent="0.25">
      <c r="A55" t="s">
        <v>160</v>
      </c>
      <c r="B55">
        <f>_xlfn.CHISQ.INV(0.05,49)</f>
        <v>33.930305618527832</v>
      </c>
    </row>
    <row r="56" spans="1:3" x14ac:dyDescent="0.25">
      <c r="A56" t="s">
        <v>161</v>
      </c>
      <c r="B56">
        <f>_xlfn.CHISQ.INV(0.95,49)</f>
        <v>66.33864886296881</v>
      </c>
    </row>
    <row r="57" spans="1:3" x14ac:dyDescent="0.25">
      <c r="A57" t="s">
        <v>160</v>
      </c>
      <c r="B57">
        <f>_xlfn.CHISQ.INV(0.05,50)</f>
        <v>34.764251683501755</v>
      </c>
    </row>
    <row r="58" spans="1:3" x14ac:dyDescent="0.25">
      <c r="A58" t="s">
        <v>164</v>
      </c>
      <c r="B58">
        <f>_xlfn.CHISQ.INV(0.95,50)</f>
        <v>67.504806549541186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2"/>
  <sheetViews>
    <sheetView tabSelected="1" topLeftCell="A37" workbookViewId="0">
      <selection activeCell="M45" sqref="M45"/>
    </sheetView>
  </sheetViews>
  <sheetFormatPr defaultRowHeight="13.8" x14ac:dyDescent="0.25"/>
  <cols>
    <col min="2" max="2" width="11.19921875" bestFit="1" customWidth="1"/>
  </cols>
  <sheetData>
    <row r="1" spans="1:8" x14ac:dyDescent="0.25">
      <c r="F1" t="s">
        <v>273</v>
      </c>
      <c r="H1" t="s">
        <v>276</v>
      </c>
    </row>
    <row r="3" spans="1:8" x14ac:dyDescent="0.25">
      <c r="A3">
        <v>0</v>
      </c>
      <c r="B3">
        <v>0</v>
      </c>
      <c r="E3">
        <f>1/SQRT(2*PI())*EXP(-1*B3^2 / 2)</f>
        <v>0.3989422804014327</v>
      </c>
    </row>
    <row r="4" spans="1:8" x14ac:dyDescent="0.25">
      <c r="A4">
        <v>1</v>
      </c>
      <c r="B4">
        <v>0.1</v>
      </c>
      <c r="C4">
        <v>0.05</v>
      </c>
      <c r="D4">
        <f>1/SQRT(2*PI())*EXP(-1 *C4^2 / 2)</f>
        <v>0.39844391409476404</v>
      </c>
      <c r="E4">
        <f t="shared" ref="E4:E13" si="0">1/SQRT(2*PI())*EXP(-1*B4^2 / 2)</f>
        <v>0.39695254747701181</v>
      </c>
      <c r="F4">
        <f ca="1">RAND()</f>
        <v>2.9964839522105269E-2</v>
      </c>
      <c r="G4">
        <f ca="1">1/SQRT(2*PI())*EXP(-1*F4^2 / 2)</f>
        <v>0.39876321713654922</v>
      </c>
    </row>
    <row r="5" spans="1:8" x14ac:dyDescent="0.25">
      <c r="A5">
        <v>2</v>
      </c>
      <c r="B5">
        <v>0.2</v>
      </c>
      <c r="C5">
        <v>0.15</v>
      </c>
      <c r="D5">
        <f t="shared" ref="D5:D13" si="1">1/SQRT(2*PI())*EXP(-1 *C5^2 / 2)</f>
        <v>0.39447933090788895</v>
      </c>
      <c r="E5">
        <f t="shared" si="0"/>
        <v>0.39104269397545588</v>
      </c>
      <c r="F5">
        <f t="shared" ref="F5:F13" ca="1" si="2">RAND()</f>
        <v>0.16127594450900651</v>
      </c>
      <c r="G5">
        <f t="shared" ref="G5:G13" ca="1" si="3">1/SQRT(2*PI())*EXP(-1*F5^2 / 2)</f>
        <v>0.39378764055798671</v>
      </c>
    </row>
    <row r="6" spans="1:8" x14ac:dyDescent="0.25">
      <c r="A6">
        <v>3</v>
      </c>
      <c r="B6">
        <v>0.3</v>
      </c>
      <c r="C6">
        <v>0.25</v>
      </c>
      <c r="D6">
        <f t="shared" si="1"/>
        <v>0.38666811680284924</v>
      </c>
      <c r="E6">
        <f t="shared" si="0"/>
        <v>0.38138781546052414</v>
      </c>
      <c r="F6">
        <f t="shared" ca="1" si="2"/>
        <v>0.10643431387267233</v>
      </c>
      <c r="G6">
        <f t="shared" ca="1" si="3"/>
        <v>0.39668900627528075</v>
      </c>
    </row>
    <row r="7" spans="1:8" x14ac:dyDescent="0.25">
      <c r="A7">
        <v>4</v>
      </c>
      <c r="B7">
        <v>0.4</v>
      </c>
      <c r="C7">
        <v>0.35</v>
      </c>
      <c r="D7">
        <f t="shared" si="1"/>
        <v>0.37524034691693792</v>
      </c>
      <c r="E7">
        <f t="shared" si="0"/>
        <v>0.36827014030332333</v>
      </c>
      <c r="F7">
        <f t="shared" ca="1" si="2"/>
        <v>0.29545954543198061</v>
      </c>
      <c r="G7">
        <f t="shared" ca="1" si="3"/>
        <v>0.38190373502033603</v>
      </c>
    </row>
    <row r="8" spans="1:8" x14ac:dyDescent="0.25">
      <c r="A8">
        <v>5</v>
      </c>
      <c r="B8">
        <v>0.5</v>
      </c>
      <c r="C8">
        <v>0.45</v>
      </c>
      <c r="D8">
        <f t="shared" si="1"/>
        <v>0.36052696246164795</v>
      </c>
      <c r="E8">
        <f t="shared" si="0"/>
        <v>0.35206532676429952</v>
      </c>
      <c r="F8">
        <f t="shared" ca="1" si="2"/>
        <v>0.32524336137939558</v>
      </c>
      <c r="G8">
        <f t="shared" ca="1" si="3"/>
        <v>0.37838989176139282</v>
      </c>
    </row>
    <row r="9" spans="1:8" x14ac:dyDescent="0.25">
      <c r="A9">
        <v>6</v>
      </c>
      <c r="B9">
        <v>0.6</v>
      </c>
      <c r="C9">
        <v>0.55000000000000004</v>
      </c>
      <c r="D9">
        <f t="shared" si="1"/>
        <v>0.3429438550193839</v>
      </c>
      <c r="E9">
        <f t="shared" si="0"/>
        <v>0.33322460289179967</v>
      </c>
      <c r="F9">
        <f t="shared" ca="1" si="2"/>
        <v>0.77171249076237469</v>
      </c>
      <c r="G9">
        <f t="shared" ca="1" si="3"/>
        <v>0.29620348325678181</v>
      </c>
    </row>
    <row r="10" spans="1:8" x14ac:dyDescent="0.25">
      <c r="A10">
        <v>7</v>
      </c>
      <c r="B10">
        <v>0.7</v>
      </c>
      <c r="C10">
        <v>0.65</v>
      </c>
      <c r="D10">
        <f t="shared" si="1"/>
        <v>0.32297235966791427</v>
      </c>
      <c r="E10">
        <f t="shared" si="0"/>
        <v>0.31225393336676127</v>
      </c>
      <c r="F10">
        <f t="shared" ca="1" si="2"/>
        <v>0.19723691921084119</v>
      </c>
      <c r="G10">
        <f t="shared" ca="1" si="3"/>
        <v>0.39125735665418071</v>
      </c>
    </row>
    <row r="11" spans="1:8" x14ac:dyDescent="0.25">
      <c r="A11">
        <v>8</v>
      </c>
      <c r="B11">
        <v>0.8</v>
      </c>
      <c r="C11">
        <v>0.75</v>
      </c>
      <c r="D11">
        <f t="shared" si="1"/>
        <v>0.30113743215480443</v>
      </c>
      <c r="E11">
        <f t="shared" si="0"/>
        <v>0.28969155276148273</v>
      </c>
      <c r="F11">
        <f t="shared" ca="1" si="2"/>
        <v>0.84476680770721746</v>
      </c>
      <c r="G11">
        <f t="shared" ca="1" si="3"/>
        <v>0.27922035307811299</v>
      </c>
    </row>
    <row r="12" spans="1:8" x14ac:dyDescent="0.25">
      <c r="A12">
        <v>9</v>
      </c>
      <c r="B12">
        <v>0.9</v>
      </c>
      <c r="C12">
        <v>0.85</v>
      </c>
      <c r="D12">
        <f t="shared" si="1"/>
        <v>0.27798488613099648</v>
      </c>
      <c r="E12">
        <f t="shared" si="0"/>
        <v>0.26608524989875482</v>
      </c>
      <c r="F12">
        <f t="shared" ca="1" si="2"/>
        <v>0.46514662244239491</v>
      </c>
      <c r="G12">
        <f t="shared" ca="1" si="3"/>
        <v>0.35803690067235744</v>
      </c>
    </row>
    <row r="13" spans="1:8" x14ac:dyDescent="0.25">
      <c r="A13">
        <v>10</v>
      </c>
      <c r="B13">
        <v>1</v>
      </c>
      <c r="C13">
        <v>0.95</v>
      </c>
      <c r="D13">
        <f t="shared" si="1"/>
        <v>0.25405905646918903</v>
      </c>
      <c r="E13">
        <f t="shared" si="0"/>
        <v>0.24197072451914337</v>
      </c>
      <c r="F13">
        <f t="shared" ca="1" si="2"/>
        <v>2.1803678154480699E-2</v>
      </c>
      <c r="G13">
        <f t="shared" ca="1" si="3"/>
        <v>0.39884746301487184</v>
      </c>
    </row>
    <row r="14" spans="1:8" x14ac:dyDescent="0.25">
      <c r="A14" t="s">
        <v>270</v>
      </c>
    </row>
    <row r="17" spans="1:9" x14ac:dyDescent="0.25">
      <c r="A17" t="s">
        <v>267</v>
      </c>
    </row>
    <row r="20" spans="1:9" x14ac:dyDescent="0.25">
      <c r="D20">
        <f>1/10*SUM(D4:D13)</f>
        <v>0.34144562606263767</v>
      </c>
      <c r="F20">
        <f>D20-B34</f>
        <v>1.008799940946381E-4</v>
      </c>
    </row>
    <row r="22" spans="1:9" x14ac:dyDescent="0.25">
      <c r="A22" t="s">
        <v>268</v>
      </c>
    </row>
    <row r="25" spans="1:9" x14ac:dyDescent="0.25">
      <c r="G25">
        <f>1/20*(E3+E13+2*SUM(E4:E12))</f>
        <v>0.34114303653597017</v>
      </c>
      <c r="I25">
        <f>G25-B34</f>
        <v>-2.0170953257286905E-4</v>
      </c>
    </row>
    <row r="27" spans="1:9" x14ac:dyDescent="0.25">
      <c r="A27" t="s">
        <v>269</v>
      </c>
    </row>
    <row r="30" spans="1:9" x14ac:dyDescent="0.25">
      <c r="H30">
        <f>1/30*(E3+E13+4*(E4+E6+E8+E10+E12)+2*(E5+E7+E9+E11))</f>
        <v>0.34134501588847022</v>
      </c>
    </row>
    <row r="32" spans="1:9" x14ac:dyDescent="0.25">
      <c r="A32" t="s">
        <v>271</v>
      </c>
    </row>
    <row r="34" spans="1:8" x14ac:dyDescent="0.25">
      <c r="B34">
        <f>_xlfn.NORM.S.DIST(1,1)-0.5</f>
        <v>0.34134474606854304</v>
      </c>
    </row>
    <row r="35" spans="1:8" x14ac:dyDescent="0.25">
      <c r="B35">
        <f>ABS(D20-B34)</f>
        <v>1.008799940946381E-4</v>
      </c>
    </row>
    <row r="36" spans="1:8" x14ac:dyDescent="0.25">
      <c r="B36">
        <f>ABS(G25-B34)</f>
        <v>2.0170953257286905E-4</v>
      </c>
    </row>
    <row r="37" spans="1:8" x14ac:dyDescent="0.25">
      <c r="B37">
        <f>ABS(H30-B34)</f>
        <v>2.6981992717889369E-7</v>
      </c>
    </row>
    <row r="39" spans="1:8" x14ac:dyDescent="0.25">
      <c r="A39" t="s">
        <v>272</v>
      </c>
    </row>
    <row r="44" spans="1:8" x14ac:dyDescent="0.25">
      <c r="C44">
        <f ca="1">1/10*SUM(G4:G13)</f>
        <v>0.36730990474278502</v>
      </c>
    </row>
    <row r="45" spans="1:8" x14ac:dyDescent="0.25">
      <c r="C45" t="s">
        <v>275</v>
      </c>
    </row>
    <row r="46" spans="1:8" x14ac:dyDescent="0.25">
      <c r="A46" t="s">
        <v>274</v>
      </c>
    </row>
    <row r="47" spans="1:8" x14ac:dyDescent="0.25">
      <c r="H47" t="s">
        <v>278</v>
      </c>
    </row>
    <row r="51" spans="1:14" x14ac:dyDescent="0.25">
      <c r="A51" t="s">
        <v>277</v>
      </c>
    </row>
    <row r="53" spans="1:14" x14ac:dyDescent="0.25">
      <c r="A53">
        <v>1</v>
      </c>
      <c r="B53">
        <f t="shared" ref="B53:C116" ca="1" si="4">RAND()</f>
        <v>0.77396295131164683</v>
      </c>
      <c r="C53">
        <f t="shared" ca="1" si="4"/>
        <v>0.61812832333105694</v>
      </c>
      <c r="D53">
        <f ca="1">IF(B53^2+C53^2&lt;=1,1,0)</f>
        <v>1</v>
      </c>
      <c r="F53" s="69">
        <f ca="1">4/1000*SUM(D53:D1052)</f>
        <v>3.24</v>
      </c>
      <c r="H53">
        <f ca="1">RAND()</f>
        <v>0.94875280110475813</v>
      </c>
      <c r="I53">
        <f t="shared" ref="I53:J68" ca="1" si="5">RAND()</f>
        <v>0.58326762615548622</v>
      </c>
      <c r="J53">
        <f t="shared" ca="1" si="5"/>
        <v>0.15166423438739651</v>
      </c>
      <c r="K53">
        <f ca="1">IF(H53+I53+J53&lt;=1,1,0)</f>
        <v>0</v>
      </c>
      <c r="L53">
        <f ca="1">H53+I53</f>
        <v>1.5320204272602442</v>
      </c>
      <c r="N53">
        <f ca="1">1/1000*SUMPRODUCT(L53:L1052,K53:K1052)</f>
        <v>7.5109923321144065E-2</v>
      </c>
    </row>
    <row r="54" spans="1:14" x14ac:dyDescent="0.25">
      <c r="A54">
        <v>2</v>
      </c>
      <c r="B54">
        <f t="shared" ca="1" si="4"/>
        <v>4.2839723791899265E-2</v>
      </c>
      <c r="C54">
        <f t="shared" ca="1" si="4"/>
        <v>0.93343301494853104</v>
      </c>
      <c r="D54">
        <f t="shared" ref="D54:D117" ca="1" si="6">IF(B54^2+C54^2&lt;=1,1,0)</f>
        <v>1</v>
      </c>
      <c r="H54">
        <f t="shared" ref="H54:J117" ca="1" si="7">RAND()</f>
        <v>0.73957139179531128</v>
      </c>
      <c r="I54">
        <f t="shared" ca="1" si="5"/>
        <v>0.81961693743646957</v>
      </c>
      <c r="J54">
        <f t="shared" ca="1" si="5"/>
        <v>0.74174955837892365</v>
      </c>
      <c r="K54">
        <f t="shared" ref="K54:K117" ca="1" si="8">IF(H54+I54+J54&lt;=1,1,0)</f>
        <v>0</v>
      </c>
      <c r="L54">
        <f t="shared" ref="L54:L117" ca="1" si="9">H54+I54</f>
        <v>1.5591883292317807</v>
      </c>
    </row>
    <row r="55" spans="1:14" x14ac:dyDescent="0.25">
      <c r="A55">
        <v>3</v>
      </c>
      <c r="B55">
        <f t="shared" ca="1" si="4"/>
        <v>9.9989142083818372E-2</v>
      </c>
      <c r="C55">
        <f t="shared" ca="1" si="4"/>
        <v>0.10817609778658299</v>
      </c>
      <c r="D55">
        <f t="shared" ca="1" si="6"/>
        <v>1</v>
      </c>
      <c r="H55">
        <f t="shared" ca="1" si="7"/>
        <v>0.90047033742630422</v>
      </c>
      <c r="I55">
        <f t="shared" ca="1" si="5"/>
        <v>0.41761713400131628</v>
      </c>
      <c r="J55">
        <f t="shared" ca="1" si="5"/>
        <v>0.81760538086908596</v>
      </c>
      <c r="K55">
        <f t="shared" ca="1" si="8"/>
        <v>0</v>
      </c>
      <c r="L55">
        <f t="shared" ca="1" si="9"/>
        <v>1.3180874714276205</v>
      </c>
    </row>
    <row r="56" spans="1:14" x14ac:dyDescent="0.25">
      <c r="A56">
        <v>4</v>
      </c>
      <c r="B56">
        <f t="shared" ca="1" si="4"/>
        <v>0.8129998090943541</v>
      </c>
      <c r="C56">
        <f t="shared" ca="1" si="4"/>
        <v>0.74477185520251898</v>
      </c>
      <c r="D56">
        <f t="shared" ca="1" si="6"/>
        <v>0</v>
      </c>
      <c r="H56">
        <f t="shared" ca="1" si="7"/>
        <v>0.23658851397701841</v>
      </c>
      <c r="I56">
        <f t="shared" ca="1" si="5"/>
        <v>0.45011637239150037</v>
      </c>
      <c r="J56">
        <f t="shared" ca="1" si="5"/>
        <v>0.44575158863751718</v>
      </c>
      <c r="K56">
        <f t="shared" ca="1" si="8"/>
        <v>0</v>
      </c>
      <c r="L56">
        <f t="shared" ca="1" si="9"/>
        <v>0.68670488636851879</v>
      </c>
    </row>
    <row r="57" spans="1:14" x14ac:dyDescent="0.25">
      <c r="A57">
        <v>5</v>
      </c>
      <c r="B57">
        <f t="shared" ca="1" si="4"/>
        <v>0.81315749409248439</v>
      </c>
      <c r="C57">
        <f t="shared" ca="1" si="4"/>
        <v>0.93332542556965314</v>
      </c>
      <c r="D57">
        <f t="shared" ca="1" si="6"/>
        <v>0</v>
      </c>
      <c r="H57">
        <f t="shared" ca="1" si="7"/>
        <v>0.61358785316402631</v>
      </c>
      <c r="I57">
        <f t="shared" ca="1" si="5"/>
        <v>1.6255265650095385E-2</v>
      </c>
      <c r="J57">
        <f t="shared" ca="1" si="5"/>
        <v>0.95179078199881639</v>
      </c>
      <c r="K57">
        <f t="shared" ca="1" si="8"/>
        <v>0</v>
      </c>
      <c r="L57">
        <f t="shared" ca="1" si="9"/>
        <v>0.62984311881412169</v>
      </c>
    </row>
    <row r="58" spans="1:14" x14ac:dyDescent="0.25">
      <c r="A58">
        <v>6</v>
      </c>
      <c r="B58">
        <f t="shared" ca="1" si="4"/>
        <v>0.35839661622736207</v>
      </c>
      <c r="C58">
        <f t="shared" ca="1" si="4"/>
        <v>0.61070083029697197</v>
      </c>
      <c r="D58">
        <f t="shared" ca="1" si="6"/>
        <v>1</v>
      </c>
      <c r="H58">
        <f t="shared" ca="1" si="7"/>
        <v>0.92418041452726196</v>
      </c>
      <c r="I58">
        <f t="shared" ca="1" si="5"/>
        <v>0.15081599166227411</v>
      </c>
      <c r="J58">
        <f t="shared" ca="1" si="5"/>
        <v>0.94885113158526568</v>
      </c>
      <c r="K58">
        <f t="shared" ca="1" si="8"/>
        <v>0</v>
      </c>
      <c r="L58">
        <f t="shared" ca="1" si="9"/>
        <v>1.0749964061895361</v>
      </c>
    </row>
    <row r="59" spans="1:14" x14ac:dyDescent="0.25">
      <c r="A59">
        <v>7</v>
      </c>
      <c r="B59">
        <f t="shared" ca="1" si="4"/>
        <v>0.69602752532736156</v>
      </c>
      <c r="C59">
        <f t="shared" ca="1" si="4"/>
        <v>0.29402974836728091</v>
      </c>
      <c r="D59">
        <f t="shared" ca="1" si="6"/>
        <v>1</v>
      </c>
      <c r="H59">
        <f t="shared" ca="1" si="7"/>
        <v>0.18503629836476188</v>
      </c>
      <c r="I59">
        <f t="shared" ca="1" si="5"/>
        <v>0.86157485742691364</v>
      </c>
      <c r="J59">
        <f t="shared" ca="1" si="5"/>
        <v>0.28887552360118796</v>
      </c>
      <c r="K59">
        <f t="shared" ca="1" si="8"/>
        <v>0</v>
      </c>
      <c r="L59">
        <f t="shared" ca="1" si="9"/>
        <v>1.0466111557916755</v>
      </c>
    </row>
    <row r="60" spans="1:14" x14ac:dyDescent="0.25">
      <c r="A60">
        <v>8</v>
      </c>
      <c r="B60">
        <f t="shared" ca="1" si="4"/>
        <v>0.90563889453860658</v>
      </c>
      <c r="C60">
        <f t="shared" ca="1" si="4"/>
        <v>0.62198649806099038</v>
      </c>
      <c r="D60">
        <f t="shared" ca="1" si="6"/>
        <v>0</v>
      </c>
      <c r="H60">
        <f t="shared" ca="1" si="7"/>
        <v>6.3993131779224166E-2</v>
      </c>
      <c r="I60">
        <f t="shared" ca="1" si="5"/>
        <v>0.95201159350446729</v>
      </c>
      <c r="J60">
        <f t="shared" ca="1" si="5"/>
        <v>5.8592200121434734E-2</v>
      </c>
      <c r="K60">
        <f t="shared" ca="1" si="8"/>
        <v>0</v>
      </c>
      <c r="L60">
        <f t="shared" ca="1" si="9"/>
        <v>1.0160047252836915</v>
      </c>
    </row>
    <row r="61" spans="1:14" x14ac:dyDescent="0.25">
      <c r="A61">
        <v>9</v>
      </c>
      <c r="B61">
        <f t="shared" ca="1" si="4"/>
        <v>0.21101766325734095</v>
      </c>
      <c r="C61">
        <f t="shared" ca="1" si="4"/>
        <v>0.26629654471129982</v>
      </c>
      <c r="D61">
        <f t="shared" ca="1" si="6"/>
        <v>1</v>
      </c>
      <c r="H61">
        <f t="shared" ca="1" si="7"/>
        <v>0.5036137653019086</v>
      </c>
      <c r="I61">
        <f t="shared" ca="1" si="5"/>
        <v>0.37992733504202558</v>
      </c>
      <c r="J61">
        <f t="shared" ca="1" si="5"/>
        <v>0.36831152077125207</v>
      </c>
      <c r="K61">
        <f t="shared" ca="1" si="8"/>
        <v>0</v>
      </c>
      <c r="L61">
        <f t="shared" ca="1" si="9"/>
        <v>0.88354110034393418</v>
      </c>
    </row>
    <row r="62" spans="1:14" x14ac:dyDescent="0.25">
      <c r="A62">
        <v>10</v>
      </c>
      <c r="B62">
        <f t="shared" ca="1" si="4"/>
        <v>0.10987351324130867</v>
      </c>
      <c r="C62">
        <f t="shared" ca="1" si="4"/>
        <v>1.3393258098125527E-2</v>
      </c>
      <c r="D62">
        <f t="shared" ca="1" si="6"/>
        <v>1</v>
      </c>
      <c r="H62">
        <f t="shared" ca="1" si="7"/>
        <v>0.7382104890703689</v>
      </c>
      <c r="I62">
        <f t="shared" ca="1" si="5"/>
        <v>0.202773267456694</v>
      </c>
      <c r="J62">
        <f t="shared" ca="1" si="5"/>
        <v>0.78857825262312575</v>
      </c>
      <c r="K62">
        <f t="shared" ca="1" si="8"/>
        <v>0</v>
      </c>
      <c r="L62">
        <f t="shared" ca="1" si="9"/>
        <v>0.9409837565270629</v>
      </c>
    </row>
    <row r="63" spans="1:14" x14ac:dyDescent="0.25">
      <c r="A63">
        <v>11</v>
      </c>
      <c r="B63">
        <f t="shared" ca="1" si="4"/>
        <v>0.25120012201492903</v>
      </c>
      <c r="C63">
        <f t="shared" ca="1" si="4"/>
        <v>0.60993497062870605</v>
      </c>
      <c r="D63">
        <f t="shared" ca="1" si="6"/>
        <v>1</v>
      </c>
      <c r="H63">
        <f t="shared" ca="1" si="7"/>
        <v>0.31965005470165053</v>
      </c>
      <c r="I63">
        <f t="shared" ca="1" si="5"/>
        <v>0.48120093361323357</v>
      </c>
      <c r="J63">
        <f t="shared" ca="1" si="5"/>
        <v>0.71543212004358314</v>
      </c>
      <c r="K63">
        <f t="shared" ca="1" si="8"/>
        <v>0</v>
      </c>
      <c r="L63">
        <f t="shared" ca="1" si="9"/>
        <v>0.8008509883148841</v>
      </c>
    </row>
    <row r="64" spans="1:14" x14ac:dyDescent="0.25">
      <c r="A64">
        <v>12</v>
      </c>
      <c r="B64">
        <f t="shared" ca="1" si="4"/>
        <v>0.75508626685951619</v>
      </c>
      <c r="C64">
        <f t="shared" ca="1" si="4"/>
        <v>0.70121665483830597</v>
      </c>
      <c r="D64">
        <f t="shared" ca="1" si="6"/>
        <v>0</v>
      </c>
      <c r="H64">
        <f t="shared" ca="1" si="7"/>
        <v>5.6308474125841834E-2</v>
      </c>
      <c r="I64">
        <f t="shared" ca="1" si="5"/>
        <v>0.48040652824622343</v>
      </c>
      <c r="J64">
        <f t="shared" ca="1" si="5"/>
        <v>0.5241516506773416</v>
      </c>
      <c r="K64">
        <f t="shared" ca="1" si="8"/>
        <v>0</v>
      </c>
      <c r="L64">
        <f t="shared" ca="1" si="9"/>
        <v>0.53671500237206526</v>
      </c>
    </row>
    <row r="65" spans="1:12" x14ac:dyDescent="0.25">
      <c r="A65">
        <v>13</v>
      </c>
      <c r="B65">
        <f t="shared" ca="1" si="4"/>
        <v>0.20856217723165882</v>
      </c>
      <c r="C65">
        <f t="shared" ca="1" si="4"/>
        <v>0.88081726545523886</v>
      </c>
      <c r="D65">
        <f t="shared" ca="1" si="6"/>
        <v>1</v>
      </c>
      <c r="H65">
        <f t="shared" ca="1" si="7"/>
        <v>0.52463254199521181</v>
      </c>
      <c r="I65">
        <f t="shared" ca="1" si="5"/>
        <v>0.92370991940097547</v>
      </c>
      <c r="J65">
        <f t="shared" ca="1" si="5"/>
        <v>0.93704286402125003</v>
      </c>
      <c r="K65">
        <f t="shared" ca="1" si="8"/>
        <v>0</v>
      </c>
      <c r="L65">
        <f t="shared" ca="1" si="9"/>
        <v>1.4483424613961873</v>
      </c>
    </row>
    <row r="66" spans="1:12" x14ac:dyDescent="0.25">
      <c r="A66">
        <v>14</v>
      </c>
      <c r="B66">
        <f t="shared" ca="1" si="4"/>
        <v>0.40658163005741399</v>
      </c>
      <c r="C66">
        <f t="shared" ca="1" si="4"/>
        <v>3.6566116381099745E-2</v>
      </c>
      <c r="D66">
        <f t="shared" ca="1" si="6"/>
        <v>1</v>
      </c>
      <c r="H66">
        <f t="shared" ca="1" si="7"/>
        <v>0.79745055688177202</v>
      </c>
      <c r="I66">
        <f t="shared" ca="1" si="5"/>
        <v>3.0431725687843469E-2</v>
      </c>
      <c r="J66">
        <f t="shared" ca="1" si="5"/>
        <v>0.44944734321638269</v>
      </c>
      <c r="K66">
        <f t="shared" ca="1" si="8"/>
        <v>0</v>
      </c>
      <c r="L66">
        <f t="shared" ca="1" si="9"/>
        <v>0.82788228256961549</v>
      </c>
    </row>
    <row r="67" spans="1:12" x14ac:dyDescent="0.25">
      <c r="A67">
        <v>15</v>
      </c>
      <c r="B67">
        <f t="shared" ca="1" si="4"/>
        <v>0.90979260256214178</v>
      </c>
      <c r="C67">
        <f t="shared" ca="1" si="4"/>
        <v>0.50667144341732151</v>
      </c>
      <c r="D67">
        <f t="shared" ca="1" si="6"/>
        <v>0</v>
      </c>
      <c r="H67">
        <f t="shared" ca="1" si="7"/>
        <v>0.27368492774333975</v>
      </c>
      <c r="I67">
        <f t="shared" ca="1" si="5"/>
        <v>0.91196781815287009</v>
      </c>
      <c r="J67">
        <f t="shared" ca="1" si="5"/>
        <v>0.11620013249856764</v>
      </c>
      <c r="K67">
        <f t="shared" ca="1" si="8"/>
        <v>0</v>
      </c>
      <c r="L67">
        <f t="shared" ca="1" si="9"/>
        <v>1.1856527458962098</v>
      </c>
    </row>
    <row r="68" spans="1:12" x14ac:dyDescent="0.25">
      <c r="A68">
        <v>16</v>
      </c>
      <c r="B68">
        <f t="shared" ca="1" si="4"/>
        <v>0.59524241382394583</v>
      </c>
      <c r="C68">
        <f t="shared" ca="1" si="4"/>
        <v>0.26788078595677145</v>
      </c>
      <c r="D68">
        <f t="shared" ca="1" si="6"/>
        <v>1</v>
      </c>
      <c r="H68">
        <f t="shared" ca="1" si="7"/>
        <v>0.18578557815816099</v>
      </c>
      <c r="I68">
        <f t="shared" ca="1" si="5"/>
        <v>0.38044331643419749</v>
      </c>
      <c r="J68">
        <f t="shared" ca="1" si="5"/>
        <v>0.15869063712056086</v>
      </c>
      <c r="K68">
        <f t="shared" ca="1" si="8"/>
        <v>1</v>
      </c>
      <c r="L68">
        <f t="shared" ca="1" si="9"/>
        <v>0.56622889459235848</v>
      </c>
    </row>
    <row r="69" spans="1:12" x14ac:dyDescent="0.25">
      <c r="A69">
        <v>17</v>
      </c>
      <c r="B69">
        <f t="shared" ca="1" si="4"/>
        <v>0.36018879754694533</v>
      </c>
      <c r="C69">
        <f t="shared" ca="1" si="4"/>
        <v>0.82049017408639169</v>
      </c>
      <c r="D69">
        <f t="shared" ca="1" si="6"/>
        <v>1</v>
      </c>
      <c r="H69">
        <f t="shared" ca="1" si="7"/>
        <v>0.85534604623667498</v>
      </c>
      <c r="I69">
        <f t="shared" ca="1" si="7"/>
        <v>0.32589678565925051</v>
      </c>
      <c r="J69">
        <f t="shared" ca="1" si="7"/>
        <v>0.99828983546910177</v>
      </c>
      <c r="K69">
        <f t="shared" ca="1" si="8"/>
        <v>0</v>
      </c>
      <c r="L69">
        <f t="shared" ca="1" si="9"/>
        <v>1.1812428318959256</v>
      </c>
    </row>
    <row r="70" spans="1:12" x14ac:dyDescent="0.25">
      <c r="A70">
        <v>18</v>
      </c>
      <c r="B70">
        <f t="shared" ca="1" si="4"/>
        <v>0.4003971062670747</v>
      </c>
      <c r="C70">
        <f t="shared" ca="1" si="4"/>
        <v>0.59503551664221477</v>
      </c>
      <c r="D70">
        <f t="shared" ca="1" si="6"/>
        <v>1</v>
      </c>
      <c r="H70">
        <f t="shared" ca="1" si="7"/>
        <v>0.89396316827265776</v>
      </c>
      <c r="I70">
        <f t="shared" ca="1" si="7"/>
        <v>0.71323525866098669</v>
      </c>
      <c r="J70">
        <f t="shared" ca="1" si="7"/>
        <v>0.12609547382536213</v>
      </c>
      <c r="K70">
        <f t="shared" ca="1" si="8"/>
        <v>0</v>
      </c>
      <c r="L70">
        <f t="shared" ca="1" si="9"/>
        <v>1.6071984269336443</v>
      </c>
    </row>
    <row r="71" spans="1:12" x14ac:dyDescent="0.25">
      <c r="A71">
        <v>19</v>
      </c>
      <c r="B71">
        <f t="shared" ca="1" si="4"/>
        <v>0.77261892025626933</v>
      </c>
      <c r="C71">
        <f t="shared" ca="1" si="4"/>
        <v>0.34916493374260871</v>
      </c>
      <c r="D71">
        <f t="shared" ca="1" si="6"/>
        <v>1</v>
      </c>
      <c r="H71">
        <f t="shared" ca="1" si="7"/>
        <v>0.48909800344337051</v>
      </c>
      <c r="I71">
        <f t="shared" ca="1" si="7"/>
        <v>0.86293816044439475</v>
      </c>
      <c r="J71">
        <f t="shared" ca="1" si="7"/>
        <v>0.52846844368478529</v>
      </c>
      <c r="K71">
        <f t="shared" ca="1" si="8"/>
        <v>0</v>
      </c>
      <c r="L71">
        <f t="shared" ca="1" si="9"/>
        <v>1.3520361638877652</v>
      </c>
    </row>
    <row r="72" spans="1:12" x14ac:dyDescent="0.25">
      <c r="A72">
        <v>20</v>
      </c>
      <c r="B72">
        <f t="shared" ca="1" si="4"/>
        <v>0.26425064300306711</v>
      </c>
      <c r="C72">
        <f t="shared" ca="1" si="4"/>
        <v>0.82809832003859907</v>
      </c>
      <c r="D72">
        <f t="shared" ca="1" si="6"/>
        <v>1</v>
      </c>
      <c r="H72">
        <f t="shared" ca="1" si="7"/>
        <v>0.78130260585154476</v>
      </c>
      <c r="I72">
        <f t="shared" ca="1" si="7"/>
        <v>0.45926680812259568</v>
      </c>
      <c r="J72">
        <f t="shared" ca="1" si="7"/>
        <v>0.25793431557126179</v>
      </c>
      <c r="K72">
        <f t="shared" ca="1" si="8"/>
        <v>0</v>
      </c>
      <c r="L72">
        <f t="shared" ca="1" si="9"/>
        <v>1.2405694139741406</v>
      </c>
    </row>
    <row r="73" spans="1:12" x14ac:dyDescent="0.25">
      <c r="A73">
        <v>21</v>
      </c>
      <c r="B73">
        <f t="shared" ca="1" si="4"/>
        <v>0.85627894387715442</v>
      </c>
      <c r="C73">
        <f t="shared" ca="1" si="4"/>
        <v>9.2279129357104361E-2</v>
      </c>
      <c r="D73">
        <f t="shared" ca="1" si="6"/>
        <v>1</v>
      </c>
      <c r="H73">
        <f t="shared" ca="1" si="7"/>
        <v>0.51598697972985386</v>
      </c>
      <c r="I73">
        <f t="shared" ca="1" si="7"/>
        <v>0.75644360652215248</v>
      </c>
      <c r="J73">
        <f t="shared" ca="1" si="7"/>
        <v>0.72687833432192717</v>
      </c>
      <c r="K73">
        <f t="shared" ca="1" si="8"/>
        <v>0</v>
      </c>
      <c r="L73">
        <f t="shared" ca="1" si="9"/>
        <v>1.2724305862520064</v>
      </c>
    </row>
    <row r="74" spans="1:12" x14ac:dyDescent="0.25">
      <c r="A74">
        <v>22</v>
      </c>
      <c r="B74">
        <f t="shared" ca="1" si="4"/>
        <v>0.22243704498174377</v>
      </c>
      <c r="C74">
        <f t="shared" ca="1" si="4"/>
        <v>0.28529143840736393</v>
      </c>
      <c r="D74">
        <f t="shared" ca="1" si="6"/>
        <v>1</v>
      </c>
      <c r="H74">
        <f t="shared" ca="1" si="7"/>
        <v>0.15175334006017926</v>
      </c>
      <c r="I74">
        <f t="shared" ca="1" si="7"/>
        <v>8.8824156506430163E-2</v>
      </c>
      <c r="J74">
        <f t="shared" ca="1" si="7"/>
        <v>0.30606584332683229</v>
      </c>
      <c r="K74">
        <f t="shared" ca="1" si="8"/>
        <v>1</v>
      </c>
      <c r="L74">
        <f t="shared" ca="1" si="9"/>
        <v>0.24057749656660943</v>
      </c>
    </row>
    <row r="75" spans="1:12" x14ac:dyDescent="0.25">
      <c r="A75">
        <v>23</v>
      </c>
      <c r="B75">
        <f t="shared" ca="1" si="4"/>
        <v>0.15355477298619447</v>
      </c>
      <c r="C75">
        <f t="shared" ca="1" si="4"/>
        <v>0.36216859133807466</v>
      </c>
      <c r="D75">
        <f t="shared" ca="1" si="6"/>
        <v>1</v>
      </c>
      <c r="H75">
        <f t="shared" ca="1" si="7"/>
        <v>0.88789953668853527</v>
      </c>
      <c r="I75">
        <f t="shared" ca="1" si="7"/>
        <v>0.56994741837014695</v>
      </c>
      <c r="J75">
        <f t="shared" ca="1" si="7"/>
        <v>0.8296224709414709</v>
      </c>
      <c r="K75">
        <f t="shared" ca="1" si="8"/>
        <v>0</v>
      </c>
      <c r="L75">
        <f t="shared" ca="1" si="9"/>
        <v>1.4578469550586823</v>
      </c>
    </row>
    <row r="76" spans="1:12" x14ac:dyDescent="0.25">
      <c r="A76">
        <v>24</v>
      </c>
      <c r="B76">
        <f t="shared" ca="1" si="4"/>
        <v>0.9811613685961782</v>
      </c>
      <c r="C76">
        <f t="shared" ca="1" si="4"/>
        <v>0.16864196325940628</v>
      </c>
      <c r="D76">
        <f t="shared" ca="1" si="6"/>
        <v>1</v>
      </c>
      <c r="H76">
        <f t="shared" ca="1" si="7"/>
        <v>0.11782166920712056</v>
      </c>
      <c r="I76">
        <f t="shared" ca="1" si="7"/>
        <v>0.73285173821929361</v>
      </c>
      <c r="J76">
        <f t="shared" ca="1" si="7"/>
        <v>0.9114397675462047</v>
      </c>
      <c r="K76">
        <f t="shared" ca="1" si="8"/>
        <v>0</v>
      </c>
      <c r="L76">
        <f t="shared" ca="1" si="9"/>
        <v>0.85067340742641417</v>
      </c>
    </row>
    <row r="77" spans="1:12" x14ac:dyDescent="0.25">
      <c r="A77">
        <v>25</v>
      </c>
      <c r="B77">
        <f t="shared" ca="1" si="4"/>
        <v>0.14662565298886798</v>
      </c>
      <c r="C77">
        <f t="shared" ca="1" si="4"/>
        <v>0.95167461408939147</v>
      </c>
      <c r="D77">
        <f t="shared" ca="1" si="6"/>
        <v>1</v>
      </c>
      <c r="H77">
        <f t="shared" ca="1" si="7"/>
        <v>8.5941356198310448E-2</v>
      </c>
      <c r="I77">
        <f t="shared" ca="1" si="7"/>
        <v>0.48338750082045701</v>
      </c>
      <c r="J77">
        <f t="shared" ca="1" si="7"/>
        <v>0.79041301135474384</v>
      </c>
      <c r="K77">
        <f t="shared" ca="1" si="8"/>
        <v>0</v>
      </c>
      <c r="L77">
        <f t="shared" ca="1" si="9"/>
        <v>0.56932885701876745</v>
      </c>
    </row>
    <row r="78" spans="1:12" x14ac:dyDescent="0.25">
      <c r="A78">
        <v>26</v>
      </c>
      <c r="B78">
        <f t="shared" ca="1" si="4"/>
        <v>0.47965360917389965</v>
      </c>
      <c r="C78">
        <f t="shared" ca="1" si="4"/>
        <v>0.48736224098150605</v>
      </c>
      <c r="D78">
        <f t="shared" ca="1" si="6"/>
        <v>1</v>
      </c>
      <c r="H78">
        <f t="shared" ca="1" si="7"/>
        <v>0.34817282876777178</v>
      </c>
      <c r="I78">
        <f t="shared" ca="1" si="7"/>
        <v>0.35561784106040706</v>
      </c>
      <c r="J78">
        <f t="shared" ca="1" si="7"/>
        <v>0.62186544498587915</v>
      </c>
      <c r="K78">
        <f t="shared" ca="1" si="8"/>
        <v>0</v>
      </c>
      <c r="L78">
        <f t="shared" ca="1" si="9"/>
        <v>0.70379066982817884</v>
      </c>
    </row>
    <row r="79" spans="1:12" x14ac:dyDescent="0.25">
      <c r="A79">
        <v>27</v>
      </c>
      <c r="B79">
        <f t="shared" ca="1" si="4"/>
        <v>0.13890254081519915</v>
      </c>
      <c r="C79">
        <f t="shared" ca="1" si="4"/>
        <v>0.94088747247287063</v>
      </c>
      <c r="D79">
        <f t="shared" ca="1" si="6"/>
        <v>1</v>
      </c>
      <c r="H79">
        <f t="shared" ca="1" si="7"/>
        <v>0.27039662047031132</v>
      </c>
      <c r="I79">
        <f t="shared" ca="1" si="7"/>
        <v>0.22730511619971872</v>
      </c>
      <c r="J79">
        <f t="shared" ca="1" si="7"/>
        <v>0.52179560040786466</v>
      </c>
      <c r="K79">
        <f t="shared" ca="1" si="8"/>
        <v>0</v>
      </c>
      <c r="L79">
        <f t="shared" ca="1" si="9"/>
        <v>0.49770173667003004</v>
      </c>
    </row>
    <row r="80" spans="1:12" x14ac:dyDescent="0.25">
      <c r="A80">
        <v>28</v>
      </c>
      <c r="B80">
        <f t="shared" ca="1" si="4"/>
        <v>0.65096231588829567</v>
      </c>
      <c r="C80">
        <f t="shared" ca="1" si="4"/>
        <v>0.3052552077049735</v>
      </c>
      <c r="D80">
        <f t="shared" ca="1" si="6"/>
        <v>1</v>
      </c>
      <c r="H80">
        <f t="shared" ca="1" si="7"/>
        <v>0.34096507913818808</v>
      </c>
      <c r="I80">
        <f t="shared" ca="1" si="7"/>
        <v>0.78826496343599006</v>
      </c>
      <c r="J80">
        <f t="shared" ca="1" si="7"/>
        <v>0.30133674948739397</v>
      </c>
      <c r="K80">
        <f t="shared" ca="1" si="8"/>
        <v>0</v>
      </c>
      <c r="L80">
        <f t="shared" ca="1" si="9"/>
        <v>1.1292300425741781</v>
      </c>
    </row>
    <row r="81" spans="1:12" x14ac:dyDescent="0.25">
      <c r="A81">
        <v>29</v>
      </c>
      <c r="B81">
        <f t="shared" ca="1" si="4"/>
        <v>1.8344440471530721E-2</v>
      </c>
      <c r="C81">
        <f t="shared" ca="1" si="4"/>
        <v>0.53072537184306456</v>
      </c>
      <c r="D81">
        <f t="shared" ca="1" si="6"/>
        <v>1</v>
      </c>
      <c r="H81">
        <f t="shared" ca="1" si="7"/>
        <v>0.3141188329150757</v>
      </c>
      <c r="I81">
        <f t="shared" ca="1" si="7"/>
        <v>0.2867941479392998</v>
      </c>
      <c r="J81">
        <f t="shared" ca="1" si="7"/>
        <v>0.35300931782311462</v>
      </c>
      <c r="K81">
        <f t="shared" ca="1" si="8"/>
        <v>1</v>
      </c>
      <c r="L81">
        <f t="shared" ca="1" si="9"/>
        <v>0.6009129808543755</v>
      </c>
    </row>
    <row r="82" spans="1:12" x14ac:dyDescent="0.25">
      <c r="A82">
        <v>30</v>
      </c>
      <c r="B82">
        <f t="shared" ca="1" si="4"/>
        <v>0.35981098008633794</v>
      </c>
      <c r="C82">
        <f t="shared" ca="1" si="4"/>
        <v>7.2552252657631988E-2</v>
      </c>
      <c r="D82">
        <f t="shared" ca="1" si="6"/>
        <v>1</v>
      </c>
      <c r="H82">
        <f t="shared" ca="1" si="7"/>
        <v>0.26634489573582187</v>
      </c>
      <c r="I82">
        <f t="shared" ca="1" si="7"/>
        <v>0.95168257387548238</v>
      </c>
      <c r="J82">
        <f t="shared" ca="1" si="7"/>
        <v>0.35711215473716584</v>
      </c>
      <c r="K82">
        <f t="shared" ca="1" si="8"/>
        <v>0</v>
      </c>
      <c r="L82">
        <f t="shared" ca="1" si="9"/>
        <v>1.2180274696113043</v>
      </c>
    </row>
    <row r="83" spans="1:12" x14ac:dyDescent="0.25">
      <c r="A83">
        <v>31</v>
      </c>
      <c r="B83">
        <f t="shared" ca="1" si="4"/>
        <v>0.63669662232588298</v>
      </c>
      <c r="C83">
        <f t="shared" ca="1" si="4"/>
        <v>3.689663744429017E-2</v>
      </c>
      <c r="D83">
        <f t="shared" ca="1" si="6"/>
        <v>1</v>
      </c>
      <c r="H83">
        <f t="shared" ca="1" si="7"/>
        <v>0.30870752913289068</v>
      </c>
      <c r="I83">
        <f t="shared" ca="1" si="7"/>
        <v>0.34912977750421226</v>
      </c>
      <c r="J83">
        <f t="shared" ca="1" si="7"/>
        <v>0.52114087967413414</v>
      </c>
      <c r="K83">
        <f t="shared" ca="1" si="8"/>
        <v>0</v>
      </c>
      <c r="L83">
        <f t="shared" ca="1" si="9"/>
        <v>0.65783730663710294</v>
      </c>
    </row>
    <row r="84" spans="1:12" x14ac:dyDescent="0.25">
      <c r="A84">
        <v>32</v>
      </c>
      <c r="B84">
        <f t="shared" ca="1" si="4"/>
        <v>0.73373582153268013</v>
      </c>
      <c r="C84">
        <f t="shared" ca="1" si="4"/>
        <v>0.70154143609687314</v>
      </c>
      <c r="D84">
        <f t="shared" ca="1" si="6"/>
        <v>0</v>
      </c>
      <c r="H84">
        <f t="shared" ca="1" si="7"/>
        <v>0.9347809973237331</v>
      </c>
      <c r="I84">
        <f t="shared" ca="1" si="7"/>
        <v>0.34336499354789329</v>
      </c>
      <c r="J84">
        <f t="shared" ca="1" si="7"/>
        <v>0.53471491320882358</v>
      </c>
      <c r="K84">
        <f t="shared" ca="1" si="8"/>
        <v>0</v>
      </c>
      <c r="L84">
        <f t="shared" ca="1" si="9"/>
        <v>1.2781459908716264</v>
      </c>
    </row>
    <row r="85" spans="1:12" x14ac:dyDescent="0.25">
      <c r="A85">
        <v>33</v>
      </c>
      <c r="B85">
        <f t="shared" ca="1" si="4"/>
        <v>0.89954223885610962</v>
      </c>
      <c r="C85">
        <f t="shared" ca="1" si="4"/>
        <v>0.74136331395681665</v>
      </c>
      <c r="D85">
        <f t="shared" ca="1" si="6"/>
        <v>0</v>
      </c>
      <c r="H85">
        <f t="shared" ca="1" si="7"/>
        <v>0.13321117193119514</v>
      </c>
      <c r="I85">
        <f t="shared" ca="1" si="7"/>
        <v>0.89693166409151748</v>
      </c>
      <c r="J85">
        <f t="shared" ca="1" si="7"/>
        <v>6.7140934403621011E-2</v>
      </c>
      <c r="K85">
        <f t="shared" ca="1" si="8"/>
        <v>0</v>
      </c>
      <c r="L85">
        <f t="shared" ca="1" si="9"/>
        <v>1.0301428360227125</v>
      </c>
    </row>
    <row r="86" spans="1:12" x14ac:dyDescent="0.25">
      <c r="A86">
        <v>34</v>
      </c>
      <c r="B86">
        <f t="shared" ca="1" si="4"/>
        <v>0.11632705398914456</v>
      </c>
      <c r="C86">
        <f t="shared" ca="1" si="4"/>
        <v>0.55191282467245106</v>
      </c>
      <c r="D86">
        <f t="shared" ca="1" si="6"/>
        <v>1</v>
      </c>
      <c r="H86">
        <f t="shared" ca="1" si="7"/>
        <v>0.79996436327494147</v>
      </c>
      <c r="I86">
        <f t="shared" ca="1" si="7"/>
        <v>0.12803825510360978</v>
      </c>
      <c r="J86">
        <f t="shared" ca="1" si="7"/>
        <v>0.12002250316989149</v>
      </c>
      <c r="K86">
        <f t="shared" ca="1" si="8"/>
        <v>0</v>
      </c>
      <c r="L86">
        <f t="shared" ca="1" si="9"/>
        <v>0.92800261837855125</v>
      </c>
    </row>
    <row r="87" spans="1:12" x14ac:dyDescent="0.25">
      <c r="A87">
        <v>35</v>
      </c>
      <c r="B87">
        <f t="shared" ca="1" si="4"/>
        <v>0.28189871036897185</v>
      </c>
      <c r="C87">
        <f t="shared" ca="1" si="4"/>
        <v>0.30618819961181976</v>
      </c>
      <c r="D87">
        <f t="shared" ca="1" si="6"/>
        <v>1</v>
      </c>
      <c r="H87">
        <f t="shared" ca="1" si="7"/>
        <v>0.50695145645179895</v>
      </c>
      <c r="I87">
        <f t="shared" ca="1" si="7"/>
        <v>0.31243816959539739</v>
      </c>
      <c r="J87">
        <f t="shared" ca="1" si="7"/>
        <v>0.83504223092072549</v>
      </c>
      <c r="K87">
        <f t="shared" ca="1" si="8"/>
        <v>0</v>
      </c>
      <c r="L87">
        <f t="shared" ca="1" si="9"/>
        <v>0.81938962604719634</v>
      </c>
    </row>
    <row r="88" spans="1:12" x14ac:dyDescent="0.25">
      <c r="A88">
        <v>36</v>
      </c>
      <c r="B88">
        <f t="shared" ca="1" si="4"/>
        <v>0.54732029076518651</v>
      </c>
      <c r="C88">
        <f t="shared" ca="1" si="4"/>
        <v>0.57235477620081454</v>
      </c>
      <c r="D88">
        <f t="shared" ca="1" si="6"/>
        <v>1</v>
      </c>
      <c r="H88">
        <f t="shared" ca="1" si="7"/>
        <v>0.52845026642343729</v>
      </c>
      <c r="I88">
        <f t="shared" ca="1" si="7"/>
        <v>0.24369813725610323</v>
      </c>
      <c r="J88">
        <f t="shared" ca="1" si="7"/>
        <v>0.9317184178213439</v>
      </c>
      <c r="K88">
        <f t="shared" ca="1" si="8"/>
        <v>0</v>
      </c>
      <c r="L88">
        <f t="shared" ca="1" si="9"/>
        <v>0.77214840367954052</v>
      </c>
    </row>
    <row r="89" spans="1:12" x14ac:dyDescent="0.25">
      <c r="A89">
        <v>37</v>
      </c>
      <c r="B89">
        <f t="shared" ca="1" si="4"/>
        <v>0.53908729690199875</v>
      </c>
      <c r="C89">
        <f t="shared" ca="1" si="4"/>
        <v>0.61927552491644411</v>
      </c>
      <c r="D89">
        <f t="shared" ca="1" si="6"/>
        <v>1</v>
      </c>
      <c r="H89">
        <f t="shared" ca="1" si="7"/>
        <v>0.12990506569719862</v>
      </c>
      <c r="I89">
        <f t="shared" ca="1" si="7"/>
        <v>0.85034074074132848</v>
      </c>
      <c r="J89">
        <f t="shared" ca="1" si="7"/>
        <v>0.86443854370283224</v>
      </c>
      <c r="K89">
        <f t="shared" ca="1" si="8"/>
        <v>0</v>
      </c>
      <c r="L89">
        <f t="shared" ca="1" si="9"/>
        <v>0.9802458064385271</v>
      </c>
    </row>
    <row r="90" spans="1:12" x14ac:dyDescent="0.25">
      <c r="A90">
        <v>38</v>
      </c>
      <c r="B90">
        <f t="shared" ca="1" si="4"/>
        <v>0.45908965915443445</v>
      </c>
      <c r="C90">
        <f t="shared" ca="1" si="4"/>
        <v>0.75021433339543941</v>
      </c>
      <c r="D90">
        <f t="shared" ca="1" si="6"/>
        <v>1</v>
      </c>
      <c r="H90">
        <f t="shared" ca="1" si="7"/>
        <v>0.76044479343452254</v>
      </c>
      <c r="I90">
        <f t="shared" ca="1" si="7"/>
        <v>0.25558161427570714</v>
      </c>
      <c r="J90">
        <f t="shared" ca="1" si="7"/>
        <v>0.58266436611675387</v>
      </c>
      <c r="K90">
        <f t="shared" ca="1" si="8"/>
        <v>0</v>
      </c>
      <c r="L90">
        <f t="shared" ca="1" si="9"/>
        <v>1.0160264077102297</v>
      </c>
    </row>
    <row r="91" spans="1:12" x14ac:dyDescent="0.25">
      <c r="A91">
        <v>39</v>
      </c>
      <c r="B91">
        <f t="shared" ca="1" si="4"/>
        <v>0.38424865759360571</v>
      </c>
      <c r="C91">
        <f t="shared" ca="1" si="4"/>
        <v>0.7745667034830559</v>
      </c>
      <c r="D91">
        <f t="shared" ca="1" si="6"/>
        <v>1</v>
      </c>
      <c r="H91">
        <f t="shared" ca="1" si="7"/>
        <v>0.14960350163426328</v>
      </c>
      <c r="I91">
        <f t="shared" ca="1" si="7"/>
        <v>0.14059561226521</v>
      </c>
      <c r="J91">
        <f t="shared" ca="1" si="7"/>
        <v>0.67247943802144117</v>
      </c>
      <c r="K91">
        <f t="shared" ca="1" si="8"/>
        <v>1</v>
      </c>
      <c r="L91">
        <f t="shared" ca="1" si="9"/>
        <v>0.29019911389947328</v>
      </c>
    </row>
    <row r="92" spans="1:12" x14ac:dyDescent="0.25">
      <c r="A92">
        <v>40</v>
      </c>
      <c r="B92">
        <f t="shared" ca="1" si="4"/>
        <v>0.79799396774676457</v>
      </c>
      <c r="C92">
        <f t="shared" ca="1" si="4"/>
        <v>0.65635590664202959</v>
      </c>
      <c r="D92">
        <f t="shared" ca="1" si="6"/>
        <v>0</v>
      </c>
      <c r="H92">
        <f t="shared" ca="1" si="7"/>
        <v>0.80635946459851049</v>
      </c>
      <c r="I92">
        <f t="shared" ca="1" si="7"/>
        <v>0.79580111000444942</v>
      </c>
      <c r="J92">
        <f t="shared" ca="1" si="7"/>
        <v>0.82491851334796373</v>
      </c>
      <c r="K92">
        <f t="shared" ca="1" si="8"/>
        <v>0</v>
      </c>
      <c r="L92">
        <f t="shared" ca="1" si="9"/>
        <v>1.6021605746029599</v>
      </c>
    </row>
    <row r="93" spans="1:12" x14ac:dyDescent="0.25">
      <c r="A93">
        <v>41</v>
      </c>
      <c r="B93">
        <f t="shared" ca="1" si="4"/>
        <v>0.56470059541906614</v>
      </c>
      <c r="C93">
        <f t="shared" ca="1" si="4"/>
        <v>0.38761091108698464</v>
      </c>
      <c r="D93">
        <f t="shared" ca="1" si="6"/>
        <v>1</v>
      </c>
      <c r="H93">
        <f t="shared" ca="1" si="7"/>
        <v>0.65264313795798801</v>
      </c>
      <c r="I93">
        <f t="shared" ca="1" si="7"/>
        <v>0.47745232354048506</v>
      </c>
      <c r="J93">
        <f t="shared" ca="1" si="7"/>
        <v>0.46429970786924224</v>
      </c>
      <c r="K93">
        <f t="shared" ca="1" si="8"/>
        <v>0</v>
      </c>
      <c r="L93">
        <f t="shared" ca="1" si="9"/>
        <v>1.1300954614984731</v>
      </c>
    </row>
    <row r="94" spans="1:12" x14ac:dyDescent="0.25">
      <c r="A94">
        <v>42</v>
      </c>
      <c r="B94">
        <f t="shared" ca="1" si="4"/>
        <v>6.7309668197418571E-2</v>
      </c>
      <c r="C94">
        <f t="shared" ca="1" si="4"/>
        <v>0.76189302042302853</v>
      </c>
      <c r="D94">
        <f t="shared" ca="1" si="6"/>
        <v>1</v>
      </c>
      <c r="H94">
        <f t="shared" ca="1" si="7"/>
        <v>0.28936449139465814</v>
      </c>
      <c r="I94">
        <f t="shared" ca="1" si="7"/>
        <v>0.10803765511287389</v>
      </c>
      <c r="J94">
        <f t="shared" ca="1" si="7"/>
        <v>0.10057665085001677</v>
      </c>
      <c r="K94">
        <f t="shared" ca="1" si="8"/>
        <v>1</v>
      </c>
      <c r="L94">
        <f t="shared" ca="1" si="9"/>
        <v>0.39740214650753203</v>
      </c>
    </row>
    <row r="95" spans="1:12" x14ac:dyDescent="0.25">
      <c r="A95">
        <v>43</v>
      </c>
      <c r="B95">
        <f t="shared" ca="1" si="4"/>
        <v>0.37471930020698085</v>
      </c>
      <c r="C95">
        <f t="shared" ca="1" si="4"/>
        <v>0.72422168122329289</v>
      </c>
      <c r="D95">
        <f t="shared" ca="1" si="6"/>
        <v>1</v>
      </c>
      <c r="H95">
        <f t="shared" ca="1" si="7"/>
        <v>0.8184208822961917</v>
      </c>
      <c r="I95">
        <f t="shared" ca="1" si="7"/>
        <v>0.50540795724146592</v>
      </c>
      <c r="J95">
        <f t="shared" ca="1" si="7"/>
        <v>0.57278497686330987</v>
      </c>
      <c r="K95">
        <f t="shared" ca="1" si="8"/>
        <v>0</v>
      </c>
      <c r="L95">
        <f t="shared" ca="1" si="9"/>
        <v>1.3238288395376576</v>
      </c>
    </row>
    <row r="96" spans="1:12" x14ac:dyDescent="0.25">
      <c r="A96">
        <v>44</v>
      </c>
      <c r="B96">
        <f t="shared" ca="1" si="4"/>
        <v>0.12309705421127837</v>
      </c>
      <c r="C96">
        <f t="shared" ca="1" si="4"/>
        <v>0.61091538156397107</v>
      </c>
      <c r="D96">
        <f t="shared" ca="1" si="6"/>
        <v>1</v>
      </c>
      <c r="H96">
        <f t="shared" ca="1" si="7"/>
        <v>0.20109332709094752</v>
      </c>
      <c r="I96">
        <f t="shared" ca="1" si="7"/>
        <v>0.48832374281472846</v>
      </c>
      <c r="J96">
        <f t="shared" ca="1" si="7"/>
        <v>0.90042258166349765</v>
      </c>
      <c r="K96">
        <f t="shared" ca="1" si="8"/>
        <v>0</v>
      </c>
      <c r="L96">
        <f t="shared" ca="1" si="9"/>
        <v>0.68941706990567597</v>
      </c>
    </row>
    <row r="97" spans="1:12" x14ac:dyDescent="0.25">
      <c r="A97">
        <v>45</v>
      </c>
      <c r="B97">
        <f t="shared" ca="1" si="4"/>
        <v>0.64867674810155695</v>
      </c>
      <c r="C97">
        <f t="shared" ca="1" si="4"/>
        <v>0.66523612034058111</v>
      </c>
      <c r="D97">
        <f t="shared" ca="1" si="6"/>
        <v>1</v>
      </c>
      <c r="H97">
        <f t="shared" ca="1" si="7"/>
        <v>0.29258820167778599</v>
      </c>
      <c r="I97">
        <f t="shared" ca="1" si="7"/>
        <v>0.78717417840014325</v>
      </c>
      <c r="J97">
        <f t="shared" ca="1" si="7"/>
        <v>0.81525770225731264</v>
      </c>
      <c r="K97">
        <f t="shared" ca="1" si="8"/>
        <v>0</v>
      </c>
      <c r="L97">
        <f t="shared" ca="1" si="9"/>
        <v>1.0797623800779292</v>
      </c>
    </row>
    <row r="98" spans="1:12" x14ac:dyDescent="0.25">
      <c r="A98">
        <v>46</v>
      </c>
      <c r="B98">
        <f t="shared" ca="1" si="4"/>
        <v>0.90007040222083479</v>
      </c>
      <c r="C98">
        <f t="shared" ca="1" si="4"/>
        <v>0.71865536515480011</v>
      </c>
      <c r="D98">
        <f t="shared" ca="1" si="6"/>
        <v>0</v>
      </c>
      <c r="H98">
        <f t="shared" ca="1" si="7"/>
        <v>0.85666414283650483</v>
      </c>
      <c r="I98">
        <f t="shared" ca="1" si="7"/>
        <v>0.59959338011998109</v>
      </c>
      <c r="J98">
        <f t="shared" ca="1" si="7"/>
        <v>0.96563381001929405</v>
      </c>
      <c r="K98">
        <f t="shared" ca="1" si="8"/>
        <v>0</v>
      </c>
      <c r="L98">
        <f t="shared" ca="1" si="9"/>
        <v>1.456257522956486</v>
      </c>
    </row>
    <row r="99" spans="1:12" x14ac:dyDescent="0.25">
      <c r="A99">
        <v>47</v>
      </c>
      <c r="B99">
        <f t="shared" ca="1" si="4"/>
        <v>3.0729542491978012E-2</v>
      </c>
      <c r="C99">
        <f t="shared" ca="1" si="4"/>
        <v>0.9889101358231186</v>
      </c>
      <c r="D99">
        <f t="shared" ca="1" si="6"/>
        <v>1</v>
      </c>
      <c r="H99">
        <f t="shared" ca="1" si="7"/>
        <v>0.13205389780962795</v>
      </c>
      <c r="I99">
        <f t="shared" ca="1" si="7"/>
        <v>0.24339697502612778</v>
      </c>
      <c r="J99">
        <f t="shared" ca="1" si="7"/>
        <v>0.32739916476716358</v>
      </c>
      <c r="K99">
        <f t="shared" ca="1" si="8"/>
        <v>1</v>
      </c>
      <c r="L99">
        <f t="shared" ca="1" si="9"/>
        <v>0.37545087283575573</v>
      </c>
    </row>
    <row r="100" spans="1:12" x14ac:dyDescent="0.25">
      <c r="A100">
        <v>48</v>
      </c>
      <c r="B100">
        <f t="shared" ca="1" si="4"/>
        <v>0.5218569269948774</v>
      </c>
      <c r="C100">
        <f t="shared" ca="1" si="4"/>
        <v>0.3137032374133184</v>
      </c>
      <c r="D100">
        <f t="shared" ca="1" si="6"/>
        <v>1</v>
      </c>
      <c r="H100">
        <f t="shared" ca="1" si="7"/>
        <v>0.84961775107913606</v>
      </c>
      <c r="I100">
        <f t="shared" ca="1" si="7"/>
        <v>0.2894828765410441</v>
      </c>
      <c r="J100">
        <f t="shared" ca="1" si="7"/>
        <v>0.40337498099374403</v>
      </c>
      <c r="K100">
        <f t="shared" ca="1" si="8"/>
        <v>0</v>
      </c>
      <c r="L100">
        <f t="shared" ca="1" si="9"/>
        <v>1.1391006276201803</v>
      </c>
    </row>
    <row r="101" spans="1:12" x14ac:dyDescent="0.25">
      <c r="A101">
        <v>49</v>
      </c>
      <c r="B101">
        <f t="shared" ca="1" si="4"/>
        <v>0.16960795199137202</v>
      </c>
      <c r="C101">
        <f t="shared" ca="1" si="4"/>
        <v>0.63554221648930043</v>
      </c>
      <c r="D101">
        <f t="shared" ca="1" si="6"/>
        <v>1</v>
      </c>
      <c r="H101">
        <f t="shared" ca="1" si="7"/>
        <v>0.16859151126069571</v>
      </c>
      <c r="I101">
        <f t="shared" ca="1" si="7"/>
        <v>3.3271544156894595E-2</v>
      </c>
      <c r="J101">
        <f t="shared" ca="1" si="7"/>
        <v>0.75414358320276398</v>
      </c>
      <c r="K101">
        <f t="shared" ca="1" si="8"/>
        <v>1</v>
      </c>
      <c r="L101">
        <f t="shared" ca="1" si="9"/>
        <v>0.20186305541759031</v>
      </c>
    </row>
    <row r="102" spans="1:12" x14ac:dyDescent="0.25">
      <c r="A102">
        <v>50</v>
      </c>
      <c r="B102">
        <f t="shared" ca="1" si="4"/>
        <v>0.15525971554768947</v>
      </c>
      <c r="C102">
        <f t="shared" ca="1" si="4"/>
        <v>0.87057288086797946</v>
      </c>
      <c r="D102">
        <f t="shared" ca="1" si="6"/>
        <v>1</v>
      </c>
      <c r="H102">
        <f t="shared" ca="1" si="7"/>
        <v>0.39825332039336536</v>
      </c>
      <c r="I102">
        <f t="shared" ca="1" si="7"/>
        <v>0.86051202887737754</v>
      </c>
      <c r="J102">
        <f t="shared" ca="1" si="7"/>
        <v>0.43102188511541661</v>
      </c>
      <c r="K102">
        <f t="shared" ca="1" si="8"/>
        <v>0</v>
      </c>
      <c r="L102">
        <f t="shared" ca="1" si="9"/>
        <v>1.2587653492707429</v>
      </c>
    </row>
    <row r="103" spans="1:12" x14ac:dyDescent="0.25">
      <c r="A103">
        <v>51</v>
      </c>
      <c r="B103">
        <f t="shared" ca="1" si="4"/>
        <v>0.71428836182248123</v>
      </c>
      <c r="C103">
        <f t="shared" ca="1" si="4"/>
        <v>0.25200565529330021</v>
      </c>
      <c r="D103">
        <f t="shared" ca="1" si="6"/>
        <v>1</v>
      </c>
      <c r="H103">
        <f t="shared" ca="1" si="7"/>
        <v>0.10772961859072783</v>
      </c>
      <c r="I103">
        <f t="shared" ca="1" si="7"/>
        <v>0.6875217038118191</v>
      </c>
      <c r="J103">
        <f t="shared" ca="1" si="7"/>
        <v>0.59304950359140496</v>
      </c>
      <c r="K103">
        <f t="shared" ca="1" si="8"/>
        <v>0</v>
      </c>
      <c r="L103">
        <f t="shared" ca="1" si="9"/>
        <v>0.79525132240254692</v>
      </c>
    </row>
    <row r="104" spans="1:12" x14ac:dyDescent="0.25">
      <c r="A104">
        <v>52</v>
      </c>
      <c r="B104">
        <f t="shared" ca="1" si="4"/>
        <v>4.0659033403814715E-2</v>
      </c>
      <c r="C104">
        <f t="shared" ca="1" si="4"/>
        <v>0.7952866283790041</v>
      </c>
      <c r="D104">
        <f t="shared" ca="1" si="6"/>
        <v>1</v>
      </c>
      <c r="H104">
        <f t="shared" ca="1" si="7"/>
        <v>0.86765115321890796</v>
      </c>
      <c r="I104">
        <f t="shared" ca="1" si="7"/>
        <v>0.35895303205937146</v>
      </c>
      <c r="J104">
        <f t="shared" ca="1" si="7"/>
        <v>0.66905529592223079</v>
      </c>
      <c r="K104">
        <f t="shared" ca="1" si="8"/>
        <v>0</v>
      </c>
      <c r="L104">
        <f t="shared" ca="1" si="9"/>
        <v>1.2266041852782794</v>
      </c>
    </row>
    <row r="105" spans="1:12" x14ac:dyDescent="0.25">
      <c r="A105">
        <v>53</v>
      </c>
      <c r="B105">
        <f t="shared" ca="1" si="4"/>
        <v>0.65020182344366728</v>
      </c>
      <c r="C105">
        <f t="shared" ca="1" si="4"/>
        <v>0.42429985064238429</v>
      </c>
      <c r="D105">
        <f t="shared" ca="1" si="6"/>
        <v>1</v>
      </c>
      <c r="H105">
        <f t="shared" ca="1" si="7"/>
        <v>0.36669606153438483</v>
      </c>
      <c r="I105">
        <f t="shared" ca="1" si="7"/>
        <v>0.55123487548754535</v>
      </c>
      <c r="J105">
        <f t="shared" ca="1" si="7"/>
        <v>0.69762874300136035</v>
      </c>
      <c r="K105">
        <f t="shared" ca="1" si="8"/>
        <v>0</v>
      </c>
      <c r="L105">
        <f t="shared" ca="1" si="9"/>
        <v>0.91793093702193018</v>
      </c>
    </row>
    <row r="106" spans="1:12" x14ac:dyDescent="0.25">
      <c r="A106">
        <v>54</v>
      </c>
      <c r="B106">
        <f t="shared" ca="1" si="4"/>
        <v>0.70665801134402872</v>
      </c>
      <c r="C106">
        <f t="shared" ca="1" si="4"/>
        <v>0.6358424769330796</v>
      </c>
      <c r="D106">
        <f t="shared" ca="1" si="6"/>
        <v>1</v>
      </c>
      <c r="H106">
        <f t="shared" ca="1" si="7"/>
        <v>4.4519258489365443E-2</v>
      </c>
      <c r="I106">
        <f t="shared" ca="1" si="7"/>
        <v>0.6627566305155459</v>
      </c>
      <c r="J106">
        <f t="shared" ca="1" si="7"/>
        <v>0.55105380195840736</v>
      </c>
      <c r="K106">
        <f t="shared" ca="1" si="8"/>
        <v>0</v>
      </c>
      <c r="L106">
        <f t="shared" ca="1" si="9"/>
        <v>0.70727588900491134</v>
      </c>
    </row>
    <row r="107" spans="1:12" x14ac:dyDescent="0.25">
      <c r="A107">
        <v>55</v>
      </c>
      <c r="B107">
        <f t="shared" ca="1" si="4"/>
        <v>0.68809401114768176</v>
      </c>
      <c r="C107">
        <f t="shared" ca="1" si="4"/>
        <v>0.48933320332120145</v>
      </c>
      <c r="D107">
        <f t="shared" ca="1" si="6"/>
        <v>1</v>
      </c>
      <c r="H107">
        <f t="shared" ca="1" si="7"/>
        <v>0.84826068689844314</v>
      </c>
      <c r="I107">
        <f t="shared" ca="1" si="7"/>
        <v>0.7993586492497573</v>
      </c>
      <c r="J107">
        <f t="shared" ca="1" si="7"/>
        <v>0.78194501323743715</v>
      </c>
      <c r="K107">
        <f t="shared" ca="1" si="8"/>
        <v>0</v>
      </c>
      <c r="L107">
        <f t="shared" ca="1" si="9"/>
        <v>1.6476193361482006</v>
      </c>
    </row>
    <row r="108" spans="1:12" x14ac:dyDescent="0.25">
      <c r="A108">
        <v>56</v>
      </c>
      <c r="B108">
        <f t="shared" ca="1" si="4"/>
        <v>0.33743511484013955</v>
      </c>
      <c r="C108">
        <f t="shared" ca="1" si="4"/>
        <v>0.94969712899002079</v>
      </c>
      <c r="D108">
        <f t="shared" ca="1" si="6"/>
        <v>0</v>
      </c>
      <c r="H108">
        <f t="shared" ca="1" si="7"/>
        <v>0.60608384620807054</v>
      </c>
      <c r="I108">
        <f t="shared" ca="1" si="7"/>
        <v>0.24576117459916313</v>
      </c>
      <c r="J108">
        <f t="shared" ca="1" si="7"/>
        <v>3.5338732729178646E-2</v>
      </c>
      <c r="K108">
        <f t="shared" ca="1" si="8"/>
        <v>1</v>
      </c>
      <c r="L108">
        <f t="shared" ca="1" si="9"/>
        <v>0.85184502080723368</v>
      </c>
    </row>
    <row r="109" spans="1:12" x14ac:dyDescent="0.25">
      <c r="A109">
        <v>57</v>
      </c>
      <c r="B109">
        <f t="shared" ca="1" si="4"/>
        <v>0.96784584256743711</v>
      </c>
      <c r="C109">
        <f t="shared" ca="1" si="4"/>
        <v>0.71485931048175588</v>
      </c>
      <c r="D109">
        <f t="shared" ca="1" si="6"/>
        <v>0</v>
      </c>
      <c r="H109">
        <f t="shared" ca="1" si="7"/>
        <v>0.26856721019939345</v>
      </c>
      <c r="I109">
        <f t="shared" ca="1" si="7"/>
        <v>0.18058464979122069</v>
      </c>
      <c r="J109">
        <f t="shared" ca="1" si="7"/>
        <v>0.22880886944623036</v>
      </c>
      <c r="K109">
        <f t="shared" ca="1" si="8"/>
        <v>1</v>
      </c>
      <c r="L109">
        <f t="shared" ca="1" si="9"/>
        <v>0.44915185999061413</v>
      </c>
    </row>
    <row r="110" spans="1:12" x14ac:dyDescent="0.25">
      <c r="A110">
        <v>58</v>
      </c>
      <c r="B110">
        <f t="shared" ca="1" si="4"/>
        <v>0.88455444629689528</v>
      </c>
      <c r="C110">
        <f t="shared" ca="1" si="4"/>
        <v>0.17173382806501114</v>
      </c>
      <c r="D110">
        <f t="shared" ca="1" si="6"/>
        <v>1</v>
      </c>
      <c r="H110">
        <f t="shared" ca="1" si="7"/>
        <v>2.5362673070836284E-2</v>
      </c>
      <c r="I110">
        <f t="shared" ca="1" si="7"/>
        <v>3.4847058067081993E-2</v>
      </c>
      <c r="J110">
        <f t="shared" ca="1" si="7"/>
        <v>0.57343813760013285</v>
      </c>
      <c r="K110">
        <f t="shared" ca="1" si="8"/>
        <v>1</v>
      </c>
      <c r="L110">
        <f t="shared" ca="1" si="9"/>
        <v>6.0209731137918276E-2</v>
      </c>
    </row>
    <row r="111" spans="1:12" x14ac:dyDescent="0.25">
      <c r="A111">
        <v>59</v>
      </c>
      <c r="B111">
        <f t="shared" ca="1" si="4"/>
        <v>0.47383472742403787</v>
      </c>
      <c r="C111">
        <f t="shared" ca="1" si="4"/>
        <v>0.10938953611263569</v>
      </c>
      <c r="D111">
        <f t="shared" ca="1" si="6"/>
        <v>1</v>
      </c>
      <c r="H111">
        <f t="shared" ca="1" si="7"/>
        <v>0.67607285553273899</v>
      </c>
      <c r="I111">
        <f t="shared" ca="1" si="7"/>
        <v>0.93560444003700927</v>
      </c>
      <c r="J111">
        <f t="shared" ca="1" si="7"/>
        <v>3.5565211144149567E-3</v>
      </c>
      <c r="K111">
        <f t="shared" ca="1" si="8"/>
        <v>0</v>
      </c>
      <c r="L111">
        <f t="shared" ca="1" si="9"/>
        <v>1.6116772955697483</v>
      </c>
    </row>
    <row r="112" spans="1:12" x14ac:dyDescent="0.25">
      <c r="A112">
        <v>60</v>
      </c>
      <c r="B112">
        <f t="shared" ca="1" si="4"/>
        <v>0.4958249775544562</v>
      </c>
      <c r="C112">
        <f t="shared" ca="1" si="4"/>
        <v>0.33380313625362845</v>
      </c>
      <c r="D112">
        <f t="shared" ca="1" si="6"/>
        <v>1</v>
      </c>
      <c r="H112">
        <f t="shared" ca="1" si="7"/>
        <v>0.30333426269074104</v>
      </c>
      <c r="I112">
        <f t="shared" ca="1" si="7"/>
        <v>9.2124303688634668E-2</v>
      </c>
      <c r="J112">
        <f t="shared" ca="1" si="7"/>
        <v>0.51077027106694972</v>
      </c>
      <c r="K112">
        <f t="shared" ca="1" si="8"/>
        <v>1</v>
      </c>
      <c r="L112">
        <f t="shared" ca="1" si="9"/>
        <v>0.39545856637937571</v>
      </c>
    </row>
    <row r="113" spans="1:12" x14ac:dyDescent="0.25">
      <c r="A113">
        <v>61</v>
      </c>
      <c r="B113">
        <f t="shared" ca="1" si="4"/>
        <v>0.72278176699568297</v>
      </c>
      <c r="C113">
        <f t="shared" ca="1" si="4"/>
        <v>0.90819911469876846</v>
      </c>
      <c r="D113">
        <f t="shared" ca="1" si="6"/>
        <v>0</v>
      </c>
      <c r="H113">
        <f t="shared" ca="1" si="7"/>
        <v>0.6766681974893155</v>
      </c>
      <c r="I113">
        <f t="shared" ca="1" si="7"/>
        <v>0.94752015077248153</v>
      </c>
      <c r="J113">
        <f t="shared" ca="1" si="7"/>
        <v>6.2656634574457803E-2</v>
      </c>
      <c r="K113">
        <f t="shared" ca="1" si="8"/>
        <v>0</v>
      </c>
      <c r="L113">
        <f t="shared" ca="1" si="9"/>
        <v>1.6241883482617969</v>
      </c>
    </row>
    <row r="114" spans="1:12" x14ac:dyDescent="0.25">
      <c r="A114">
        <v>62</v>
      </c>
      <c r="B114">
        <f t="shared" ca="1" si="4"/>
        <v>0.86268110921719832</v>
      </c>
      <c r="C114">
        <f t="shared" ca="1" si="4"/>
        <v>0.22546040718478311</v>
      </c>
      <c r="D114">
        <f t="shared" ca="1" si="6"/>
        <v>1</v>
      </c>
      <c r="H114">
        <f t="shared" ca="1" si="7"/>
        <v>0.76497995977000477</v>
      </c>
      <c r="I114">
        <f t="shared" ca="1" si="7"/>
        <v>0.71690732572046045</v>
      </c>
      <c r="J114">
        <f t="shared" ca="1" si="7"/>
        <v>0.11518580321729388</v>
      </c>
      <c r="K114">
        <f t="shared" ca="1" si="8"/>
        <v>0</v>
      </c>
      <c r="L114">
        <f t="shared" ca="1" si="9"/>
        <v>1.4818872854904652</v>
      </c>
    </row>
    <row r="115" spans="1:12" x14ac:dyDescent="0.25">
      <c r="A115">
        <v>63</v>
      </c>
      <c r="B115">
        <f t="shared" ca="1" si="4"/>
        <v>0.92227466000533809</v>
      </c>
      <c r="C115">
        <f t="shared" ca="1" si="4"/>
        <v>0.6206757764045906</v>
      </c>
      <c r="D115">
        <f t="shared" ca="1" si="6"/>
        <v>0</v>
      </c>
      <c r="H115">
        <f t="shared" ca="1" si="7"/>
        <v>0.8535657483133634</v>
      </c>
      <c r="I115">
        <f t="shared" ca="1" si="7"/>
        <v>0.74551030397369067</v>
      </c>
      <c r="J115">
        <f t="shared" ca="1" si="7"/>
        <v>0.2797286816914859</v>
      </c>
      <c r="K115">
        <f t="shared" ca="1" si="8"/>
        <v>0</v>
      </c>
      <c r="L115">
        <f t="shared" ca="1" si="9"/>
        <v>1.599076052287054</v>
      </c>
    </row>
    <row r="116" spans="1:12" x14ac:dyDescent="0.25">
      <c r="A116">
        <v>64</v>
      </c>
      <c r="B116">
        <f t="shared" ca="1" si="4"/>
        <v>4.498076279605201E-2</v>
      </c>
      <c r="C116">
        <f t="shared" ca="1" si="4"/>
        <v>0.6359507066062674</v>
      </c>
      <c r="D116">
        <f t="shared" ca="1" si="6"/>
        <v>1</v>
      </c>
      <c r="H116">
        <f t="shared" ca="1" si="7"/>
        <v>0.22556577800625532</v>
      </c>
      <c r="I116">
        <f t="shared" ca="1" si="7"/>
        <v>0.67620869881419599</v>
      </c>
      <c r="J116">
        <f t="shared" ca="1" si="7"/>
        <v>0.84712424948156739</v>
      </c>
      <c r="K116">
        <f t="shared" ca="1" si="8"/>
        <v>0</v>
      </c>
      <c r="L116">
        <f t="shared" ca="1" si="9"/>
        <v>0.90177447682045131</v>
      </c>
    </row>
    <row r="117" spans="1:12" x14ac:dyDescent="0.25">
      <c r="A117">
        <v>65</v>
      </c>
      <c r="B117">
        <f t="shared" ref="B117:C180" ca="1" si="10">RAND()</f>
        <v>0.81996451838974926</v>
      </c>
      <c r="C117">
        <f t="shared" ca="1" si="10"/>
        <v>0.4852617621998816</v>
      </c>
      <c r="D117">
        <f t="shared" ca="1" si="6"/>
        <v>1</v>
      </c>
      <c r="H117">
        <f t="shared" ca="1" si="7"/>
        <v>0.99698815368061011</v>
      </c>
      <c r="I117">
        <f t="shared" ca="1" si="7"/>
        <v>0.89444170730850281</v>
      </c>
      <c r="J117">
        <f t="shared" ca="1" si="7"/>
        <v>0.89077055310706166</v>
      </c>
      <c r="K117">
        <f t="shared" ca="1" si="8"/>
        <v>0</v>
      </c>
      <c r="L117">
        <f t="shared" ca="1" si="9"/>
        <v>1.8914298609891129</v>
      </c>
    </row>
    <row r="118" spans="1:12" x14ac:dyDescent="0.25">
      <c r="A118">
        <v>66</v>
      </c>
      <c r="B118">
        <f t="shared" ca="1" si="10"/>
        <v>9.2177980250954583E-2</v>
      </c>
      <c r="C118">
        <f t="shared" ca="1" si="10"/>
        <v>0.11432601976840939</v>
      </c>
      <c r="D118">
        <f t="shared" ref="D118:D181" ca="1" si="11">IF(B118^2+C118^2&lt;=1,1,0)</f>
        <v>1</v>
      </c>
      <c r="H118">
        <f t="shared" ref="H118:J181" ca="1" si="12">RAND()</f>
        <v>0.63706071225380001</v>
      </c>
      <c r="I118">
        <f t="shared" ca="1" si="12"/>
        <v>0.27940010159259565</v>
      </c>
      <c r="J118">
        <f t="shared" ca="1" si="12"/>
        <v>0.41448154301246198</v>
      </c>
      <c r="K118">
        <f t="shared" ref="K118:K181" ca="1" si="13">IF(H118+I118+J118&lt;=1,1,0)</f>
        <v>0</v>
      </c>
      <c r="L118">
        <f t="shared" ref="L118:L181" ca="1" si="14">H118+I118</f>
        <v>0.91646081384639566</v>
      </c>
    </row>
    <row r="119" spans="1:12" x14ac:dyDescent="0.25">
      <c r="A119">
        <v>67</v>
      </c>
      <c r="B119">
        <f t="shared" ca="1" si="10"/>
        <v>0.63801931422580882</v>
      </c>
      <c r="C119">
        <f t="shared" ca="1" si="10"/>
        <v>0.10213985623292587</v>
      </c>
      <c r="D119">
        <f t="shared" ca="1" si="11"/>
        <v>1</v>
      </c>
      <c r="H119">
        <f t="shared" ca="1" si="12"/>
        <v>0.83353393335247994</v>
      </c>
      <c r="I119">
        <f t="shared" ca="1" si="12"/>
        <v>0.70808489928702434</v>
      </c>
      <c r="J119">
        <f t="shared" ca="1" si="12"/>
        <v>0.17097475475233326</v>
      </c>
      <c r="K119">
        <f t="shared" ca="1" si="13"/>
        <v>0</v>
      </c>
      <c r="L119">
        <f t="shared" ca="1" si="14"/>
        <v>1.5416188326395042</v>
      </c>
    </row>
    <row r="120" spans="1:12" x14ac:dyDescent="0.25">
      <c r="A120">
        <v>68</v>
      </c>
      <c r="B120">
        <f t="shared" ca="1" si="10"/>
        <v>0.77267453268352893</v>
      </c>
      <c r="C120">
        <f t="shared" ca="1" si="10"/>
        <v>0.79143312584517478</v>
      </c>
      <c r="D120">
        <f t="shared" ca="1" si="11"/>
        <v>0</v>
      </c>
      <c r="H120">
        <f t="shared" ca="1" si="12"/>
        <v>0.11377361903674954</v>
      </c>
      <c r="I120">
        <f t="shared" ca="1" si="12"/>
        <v>0.87170931342596292</v>
      </c>
      <c r="J120">
        <f t="shared" ca="1" si="12"/>
        <v>8.7445111393624653E-2</v>
      </c>
      <c r="K120">
        <f t="shared" ca="1" si="13"/>
        <v>0</v>
      </c>
      <c r="L120">
        <f t="shared" ca="1" si="14"/>
        <v>0.98548293246271246</v>
      </c>
    </row>
    <row r="121" spans="1:12" x14ac:dyDescent="0.25">
      <c r="A121">
        <v>69</v>
      </c>
      <c r="B121">
        <f t="shared" ca="1" si="10"/>
        <v>0.81239087925265452</v>
      </c>
      <c r="C121">
        <f t="shared" ca="1" si="10"/>
        <v>0.67668519147821027</v>
      </c>
      <c r="D121">
        <f t="shared" ca="1" si="11"/>
        <v>0</v>
      </c>
      <c r="H121">
        <f t="shared" ca="1" si="12"/>
        <v>0.99782169868538617</v>
      </c>
      <c r="I121">
        <f t="shared" ca="1" si="12"/>
        <v>0.67353287656511318</v>
      </c>
      <c r="J121">
        <f t="shared" ca="1" si="12"/>
        <v>0.50643871141693231</v>
      </c>
      <c r="K121">
        <f t="shared" ca="1" si="13"/>
        <v>0</v>
      </c>
      <c r="L121">
        <f t="shared" ca="1" si="14"/>
        <v>1.6713545752504992</v>
      </c>
    </row>
    <row r="122" spans="1:12" x14ac:dyDescent="0.25">
      <c r="A122">
        <v>70</v>
      </c>
      <c r="B122">
        <f t="shared" ca="1" si="10"/>
        <v>0.75851305882872566</v>
      </c>
      <c r="C122">
        <f t="shared" ca="1" si="10"/>
        <v>0.40303611679867735</v>
      </c>
      <c r="D122">
        <f t="shared" ca="1" si="11"/>
        <v>1</v>
      </c>
      <c r="H122">
        <f t="shared" ca="1" si="12"/>
        <v>0.41034343192448919</v>
      </c>
      <c r="I122">
        <f t="shared" ca="1" si="12"/>
        <v>0.71581478423028921</v>
      </c>
      <c r="J122">
        <f t="shared" ca="1" si="12"/>
        <v>0.94703871351513358</v>
      </c>
      <c r="K122">
        <f t="shared" ca="1" si="13"/>
        <v>0</v>
      </c>
      <c r="L122">
        <f t="shared" ca="1" si="14"/>
        <v>1.1261582161547783</v>
      </c>
    </row>
    <row r="123" spans="1:12" x14ac:dyDescent="0.25">
      <c r="A123">
        <v>71</v>
      </c>
      <c r="B123">
        <f t="shared" ca="1" si="10"/>
        <v>0.21683747859917968</v>
      </c>
      <c r="C123">
        <f t="shared" ca="1" si="10"/>
        <v>0.36461960871985299</v>
      </c>
      <c r="D123">
        <f t="shared" ca="1" si="11"/>
        <v>1</v>
      </c>
      <c r="H123">
        <f t="shared" ca="1" si="12"/>
        <v>0.82071642054650162</v>
      </c>
      <c r="I123">
        <f t="shared" ca="1" si="12"/>
        <v>6.159997909433379E-2</v>
      </c>
      <c r="J123">
        <f t="shared" ca="1" si="12"/>
        <v>0.90109393893054901</v>
      </c>
      <c r="K123">
        <f t="shared" ca="1" si="13"/>
        <v>0</v>
      </c>
      <c r="L123">
        <f t="shared" ca="1" si="14"/>
        <v>0.88231639964083541</v>
      </c>
    </row>
    <row r="124" spans="1:12" x14ac:dyDescent="0.25">
      <c r="A124">
        <v>72</v>
      </c>
      <c r="B124">
        <f t="shared" ca="1" si="10"/>
        <v>0.35353402539330103</v>
      </c>
      <c r="C124">
        <f t="shared" ca="1" si="10"/>
        <v>3.3475136505593972E-2</v>
      </c>
      <c r="D124">
        <f t="shared" ca="1" si="11"/>
        <v>1</v>
      </c>
      <c r="H124">
        <f t="shared" ca="1" si="12"/>
        <v>0.82231613808674975</v>
      </c>
      <c r="I124">
        <f t="shared" ca="1" si="12"/>
        <v>0.90454828916302399</v>
      </c>
      <c r="J124">
        <f t="shared" ca="1" si="12"/>
        <v>0.77362313899986201</v>
      </c>
      <c r="K124">
        <f t="shared" ca="1" si="13"/>
        <v>0</v>
      </c>
      <c r="L124">
        <f t="shared" ca="1" si="14"/>
        <v>1.7268644272497737</v>
      </c>
    </row>
    <row r="125" spans="1:12" x14ac:dyDescent="0.25">
      <c r="A125">
        <v>73</v>
      </c>
      <c r="B125">
        <f t="shared" ca="1" si="10"/>
        <v>0.28952965619840376</v>
      </c>
      <c r="C125">
        <f t="shared" ca="1" si="10"/>
        <v>5.4017056794154583E-2</v>
      </c>
      <c r="D125">
        <f t="shared" ca="1" si="11"/>
        <v>1</v>
      </c>
      <c r="H125">
        <f t="shared" ca="1" si="12"/>
        <v>0.14231078364068306</v>
      </c>
      <c r="I125">
        <f t="shared" ca="1" si="12"/>
        <v>0.12626254628624456</v>
      </c>
      <c r="J125">
        <f t="shared" ca="1" si="12"/>
        <v>0.2232173312428577</v>
      </c>
      <c r="K125">
        <f t="shared" ca="1" si="13"/>
        <v>1</v>
      </c>
      <c r="L125">
        <f t="shared" ca="1" si="14"/>
        <v>0.26857332992692762</v>
      </c>
    </row>
    <row r="126" spans="1:12" x14ac:dyDescent="0.25">
      <c r="A126">
        <v>74</v>
      </c>
      <c r="B126">
        <f t="shared" ca="1" si="10"/>
        <v>0.31379545769742634</v>
      </c>
      <c r="C126">
        <f t="shared" ca="1" si="10"/>
        <v>0.17788377352958451</v>
      </c>
      <c r="D126">
        <f t="shared" ca="1" si="11"/>
        <v>1</v>
      </c>
      <c r="H126">
        <f t="shared" ca="1" si="12"/>
        <v>6.9503566863707067E-2</v>
      </c>
      <c r="I126">
        <f t="shared" ca="1" si="12"/>
        <v>0.61698255676355807</v>
      </c>
      <c r="J126">
        <f t="shared" ca="1" si="12"/>
        <v>0.84329722509407257</v>
      </c>
      <c r="K126">
        <f t="shared" ca="1" si="13"/>
        <v>0</v>
      </c>
      <c r="L126">
        <f t="shared" ca="1" si="14"/>
        <v>0.68648612362726513</v>
      </c>
    </row>
    <row r="127" spans="1:12" x14ac:dyDescent="0.25">
      <c r="A127">
        <v>75</v>
      </c>
      <c r="B127">
        <f t="shared" ca="1" si="10"/>
        <v>0.57394129613296285</v>
      </c>
      <c r="C127">
        <f t="shared" ca="1" si="10"/>
        <v>0.19816443322622512</v>
      </c>
      <c r="D127">
        <f t="shared" ca="1" si="11"/>
        <v>1</v>
      </c>
      <c r="H127">
        <f t="shared" ca="1" si="12"/>
        <v>0.49744907740672684</v>
      </c>
      <c r="I127">
        <f t="shared" ca="1" si="12"/>
        <v>0.95179531018159036</v>
      </c>
      <c r="J127">
        <f t="shared" ca="1" si="12"/>
        <v>0.31541001890382991</v>
      </c>
      <c r="K127">
        <f t="shared" ca="1" si="13"/>
        <v>0</v>
      </c>
      <c r="L127">
        <f t="shared" ca="1" si="14"/>
        <v>1.4492443875883172</v>
      </c>
    </row>
    <row r="128" spans="1:12" x14ac:dyDescent="0.25">
      <c r="A128">
        <v>76</v>
      </c>
      <c r="B128">
        <f t="shared" ca="1" si="10"/>
        <v>0.31215854111517249</v>
      </c>
      <c r="C128">
        <f t="shared" ca="1" si="10"/>
        <v>0.50687805095565186</v>
      </c>
      <c r="D128">
        <f t="shared" ca="1" si="11"/>
        <v>1</v>
      </c>
      <c r="H128">
        <f t="shared" ca="1" si="12"/>
        <v>0.52190356985875641</v>
      </c>
      <c r="I128">
        <f t="shared" ca="1" si="12"/>
        <v>0.30086712592818721</v>
      </c>
      <c r="J128">
        <f t="shared" ca="1" si="12"/>
        <v>0.38633919881671142</v>
      </c>
      <c r="K128">
        <f t="shared" ca="1" si="13"/>
        <v>0</v>
      </c>
      <c r="L128">
        <f t="shared" ca="1" si="14"/>
        <v>0.82277069578694362</v>
      </c>
    </row>
    <row r="129" spans="1:12" x14ac:dyDescent="0.25">
      <c r="A129">
        <v>77</v>
      </c>
      <c r="B129">
        <f t="shared" ca="1" si="10"/>
        <v>8.0821840922846722E-3</v>
      </c>
      <c r="C129">
        <f t="shared" ca="1" si="10"/>
        <v>0.40226646322875004</v>
      </c>
      <c r="D129">
        <f t="shared" ca="1" si="11"/>
        <v>1</v>
      </c>
      <c r="H129">
        <f t="shared" ca="1" si="12"/>
        <v>0.86531276170279403</v>
      </c>
      <c r="I129">
        <f t="shared" ca="1" si="12"/>
        <v>0.39490656315946027</v>
      </c>
      <c r="J129">
        <f t="shared" ca="1" si="12"/>
        <v>0.24672021957541534</v>
      </c>
      <c r="K129">
        <f t="shared" ca="1" si="13"/>
        <v>0</v>
      </c>
      <c r="L129">
        <f t="shared" ca="1" si="14"/>
        <v>1.2602193248622542</v>
      </c>
    </row>
    <row r="130" spans="1:12" x14ac:dyDescent="0.25">
      <c r="A130">
        <v>78</v>
      </c>
      <c r="B130">
        <f t="shared" ca="1" si="10"/>
        <v>0.17369579144964975</v>
      </c>
      <c r="C130">
        <f t="shared" ca="1" si="10"/>
        <v>8.8584948388271356E-2</v>
      </c>
      <c r="D130">
        <f t="shared" ca="1" si="11"/>
        <v>1</v>
      </c>
      <c r="H130">
        <f t="shared" ca="1" si="12"/>
        <v>0.24842910975234478</v>
      </c>
      <c r="I130">
        <f t="shared" ca="1" si="12"/>
        <v>0.27168674954393635</v>
      </c>
      <c r="J130">
        <f t="shared" ca="1" si="12"/>
        <v>0.24941680916823161</v>
      </c>
      <c r="K130">
        <f t="shared" ca="1" si="13"/>
        <v>1</v>
      </c>
      <c r="L130">
        <f t="shared" ca="1" si="14"/>
        <v>0.52011585929628112</v>
      </c>
    </row>
    <row r="131" spans="1:12" x14ac:dyDescent="0.25">
      <c r="A131">
        <v>79</v>
      </c>
      <c r="B131">
        <f t="shared" ca="1" si="10"/>
        <v>0.58070498576772522</v>
      </c>
      <c r="C131">
        <f t="shared" ca="1" si="10"/>
        <v>0.80468839322797625</v>
      </c>
      <c r="D131">
        <f t="shared" ca="1" si="11"/>
        <v>1</v>
      </c>
      <c r="H131">
        <f t="shared" ca="1" si="12"/>
        <v>3.8629351450010785E-2</v>
      </c>
      <c r="I131">
        <f t="shared" ca="1" si="12"/>
        <v>0.97092335001048491</v>
      </c>
      <c r="J131">
        <f t="shared" ca="1" si="12"/>
        <v>0.10211462264721261</v>
      </c>
      <c r="K131">
        <f t="shared" ca="1" si="13"/>
        <v>0</v>
      </c>
      <c r="L131">
        <f t="shared" ca="1" si="14"/>
        <v>1.0095527014604957</v>
      </c>
    </row>
    <row r="132" spans="1:12" x14ac:dyDescent="0.25">
      <c r="A132">
        <v>80</v>
      </c>
      <c r="B132">
        <f t="shared" ca="1" si="10"/>
        <v>0.65574980750235634</v>
      </c>
      <c r="C132">
        <f t="shared" ca="1" si="10"/>
        <v>0.73069585348648536</v>
      </c>
      <c r="D132">
        <f t="shared" ca="1" si="11"/>
        <v>1</v>
      </c>
      <c r="H132">
        <f t="shared" ca="1" si="12"/>
        <v>0.42927484463415466</v>
      </c>
      <c r="I132">
        <f t="shared" ca="1" si="12"/>
        <v>0.24387622940549225</v>
      </c>
      <c r="J132">
        <f t="shared" ca="1" si="12"/>
        <v>0.80783475881824585</v>
      </c>
      <c r="K132">
        <f t="shared" ca="1" si="13"/>
        <v>0</v>
      </c>
      <c r="L132">
        <f t="shared" ca="1" si="14"/>
        <v>0.67315107403964691</v>
      </c>
    </row>
    <row r="133" spans="1:12" x14ac:dyDescent="0.25">
      <c r="A133">
        <v>81</v>
      </c>
      <c r="B133">
        <f t="shared" ca="1" si="10"/>
        <v>0.80166170601798226</v>
      </c>
      <c r="C133">
        <f t="shared" ca="1" si="10"/>
        <v>6.5684929529692959E-2</v>
      </c>
      <c r="D133">
        <f t="shared" ca="1" si="11"/>
        <v>1</v>
      </c>
      <c r="H133">
        <f t="shared" ca="1" si="12"/>
        <v>1.7308834013601282E-2</v>
      </c>
      <c r="I133">
        <f t="shared" ca="1" si="12"/>
        <v>0.13028825835074154</v>
      </c>
      <c r="J133">
        <f t="shared" ca="1" si="12"/>
        <v>7.5214788230085206E-2</v>
      </c>
      <c r="K133">
        <f t="shared" ca="1" si="13"/>
        <v>1</v>
      </c>
      <c r="L133">
        <f t="shared" ca="1" si="14"/>
        <v>0.14759709236434282</v>
      </c>
    </row>
    <row r="134" spans="1:12" x14ac:dyDescent="0.25">
      <c r="A134">
        <v>82</v>
      </c>
      <c r="B134">
        <f t="shared" ca="1" si="10"/>
        <v>0.76433931556795798</v>
      </c>
      <c r="C134">
        <f t="shared" ca="1" si="10"/>
        <v>0.12822584019917427</v>
      </c>
      <c r="D134">
        <f t="shared" ca="1" si="11"/>
        <v>1</v>
      </c>
      <c r="H134">
        <f t="shared" ca="1" si="12"/>
        <v>6.0549404752062164E-2</v>
      </c>
      <c r="I134">
        <f t="shared" ca="1" si="12"/>
        <v>0.67951781881695583</v>
      </c>
      <c r="J134">
        <f t="shared" ca="1" si="12"/>
        <v>0.39972359817825143</v>
      </c>
      <c r="K134">
        <f t="shared" ca="1" si="13"/>
        <v>0</v>
      </c>
      <c r="L134">
        <f t="shared" ca="1" si="14"/>
        <v>0.740067223569018</v>
      </c>
    </row>
    <row r="135" spans="1:12" x14ac:dyDescent="0.25">
      <c r="A135">
        <v>83</v>
      </c>
      <c r="B135">
        <f t="shared" ca="1" si="10"/>
        <v>0.17784642920226923</v>
      </c>
      <c r="C135">
        <f t="shared" ca="1" si="10"/>
        <v>0.58645997029784336</v>
      </c>
      <c r="D135">
        <f t="shared" ca="1" si="11"/>
        <v>1</v>
      </c>
      <c r="H135">
        <f t="shared" ca="1" si="12"/>
        <v>0.6505353250623136</v>
      </c>
      <c r="I135">
        <f t="shared" ca="1" si="12"/>
        <v>0.40882010861269802</v>
      </c>
      <c r="J135">
        <f t="shared" ca="1" si="12"/>
        <v>0.52057880964837888</v>
      </c>
      <c r="K135">
        <f t="shared" ca="1" si="13"/>
        <v>0</v>
      </c>
      <c r="L135">
        <f t="shared" ca="1" si="14"/>
        <v>1.0593554336750115</v>
      </c>
    </row>
    <row r="136" spans="1:12" x14ac:dyDescent="0.25">
      <c r="A136">
        <v>84</v>
      </c>
      <c r="B136">
        <f t="shared" ca="1" si="10"/>
        <v>0.78521985220606849</v>
      </c>
      <c r="C136">
        <f t="shared" ca="1" si="10"/>
        <v>0.17746793451505627</v>
      </c>
      <c r="D136">
        <f t="shared" ca="1" si="11"/>
        <v>1</v>
      </c>
      <c r="H136">
        <f t="shared" ca="1" si="12"/>
        <v>0.87471432542691463</v>
      </c>
      <c r="I136">
        <f t="shared" ca="1" si="12"/>
        <v>0.63707910641992693</v>
      </c>
      <c r="J136">
        <f t="shared" ca="1" si="12"/>
        <v>0.44033148194999705</v>
      </c>
      <c r="K136">
        <f t="shared" ca="1" si="13"/>
        <v>0</v>
      </c>
      <c r="L136">
        <f t="shared" ca="1" si="14"/>
        <v>1.5117934318468416</v>
      </c>
    </row>
    <row r="137" spans="1:12" x14ac:dyDescent="0.25">
      <c r="A137">
        <v>85</v>
      </c>
      <c r="B137">
        <f t="shared" ca="1" si="10"/>
        <v>0.33504769463130779</v>
      </c>
      <c r="C137">
        <f t="shared" ca="1" si="10"/>
        <v>0.99586585305690889</v>
      </c>
      <c r="D137">
        <f t="shared" ca="1" si="11"/>
        <v>0</v>
      </c>
      <c r="H137">
        <f t="shared" ca="1" si="12"/>
        <v>0.51164231368079349</v>
      </c>
      <c r="I137">
        <f t="shared" ca="1" si="12"/>
        <v>0.71631373764735351</v>
      </c>
      <c r="J137">
        <f t="shared" ca="1" si="12"/>
        <v>0.12081758650221075</v>
      </c>
      <c r="K137">
        <f t="shared" ca="1" si="13"/>
        <v>0</v>
      </c>
      <c r="L137">
        <f t="shared" ca="1" si="14"/>
        <v>1.2279560513281469</v>
      </c>
    </row>
    <row r="138" spans="1:12" x14ac:dyDescent="0.25">
      <c r="A138">
        <v>86</v>
      </c>
      <c r="B138">
        <f t="shared" ca="1" si="10"/>
        <v>0.42405998850853133</v>
      </c>
      <c r="C138">
        <f t="shared" ca="1" si="10"/>
        <v>0.82589582018844543</v>
      </c>
      <c r="D138">
        <f t="shared" ca="1" si="11"/>
        <v>1</v>
      </c>
      <c r="H138">
        <f t="shared" ca="1" si="12"/>
        <v>0.18301747747197317</v>
      </c>
      <c r="I138">
        <f t="shared" ca="1" si="12"/>
        <v>0.64343548504709935</v>
      </c>
      <c r="J138">
        <f t="shared" ca="1" si="12"/>
        <v>0.742649814274289</v>
      </c>
      <c r="K138">
        <f t="shared" ca="1" si="13"/>
        <v>0</v>
      </c>
      <c r="L138">
        <f t="shared" ca="1" si="14"/>
        <v>0.82645296251907252</v>
      </c>
    </row>
    <row r="139" spans="1:12" x14ac:dyDescent="0.25">
      <c r="A139">
        <v>87</v>
      </c>
      <c r="B139">
        <f t="shared" ca="1" si="10"/>
        <v>0.99313120822505507</v>
      </c>
      <c r="C139">
        <f t="shared" ca="1" si="10"/>
        <v>0.73831390654686591</v>
      </c>
      <c r="D139">
        <f t="shared" ca="1" si="11"/>
        <v>0</v>
      </c>
      <c r="H139">
        <f t="shared" ca="1" si="12"/>
        <v>0.60210927383120783</v>
      </c>
      <c r="I139">
        <f t="shared" ca="1" si="12"/>
        <v>0.94271413406637294</v>
      </c>
      <c r="J139">
        <f t="shared" ca="1" si="12"/>
        <v>0.16274705397773293</v>
      </c>
      <c r="K139">
        <f t="shared" ca="1" si="13"/>
        <v>0</v>
      </c>
      <c r="L139">
        <f t="shared" ca="1" si="14"/>
        <v>1.5448234078975807</v>
      </c>
    </row>
    <row r="140" spans="1:12" x14ac:dyDescent="0.25">
      <c r="A140">
        <v>88</v>
      </c>
      <c r="B140">
        <f t="shared" ca="1" si="10"/>
        <v>0.47581494508366551</v>
      </c>
      <c r="C140">
        <f t="shared" ca="1" si="10"/>
        <v>0.37265570604500964</v>
      </c>
      <c r="D140">
        <f t="shared" ca="1" si="11"/>
        <v>1</v>
      </c>
      <c r="H140">
        <f t="shared" ca="1" si="12"/>
        <v>0.49907082517197865</v>
      </c>
      <c r="I140">
        <f t="shared" ca="1" si="12"/>
        <v>0.6930182643747369</v>
      </c>
      <c r="J140">
        <f t="shared" ca="1" si="12"/>
        <v>0.38523959228631344</v>
      </c>
      <c r="K140">
        <f t="shared" ca="1" si="13"/>
        <v>0</v>
      </c>
      <c r="L140">
        <f t="shared" ca="1" si="14"/>
        <v>1.1920890895467156</v>
      </c>
    </row>
    <row r="141" spans="1:12" x14ac:dyDescent="0.25">
      <c r="A141">
        <v>89</v>
      </c>
      <c r="B141">
        <f t="shared" ca="1" si="10"/>
        <v>0.35543040705427698</v>
      </c>
      <c r="C141">
        <f t="shared" ca="1" si="10"/>
        <v>8.9807855950746585E-2</v>
      </c>
      <c r="D141">
        <f t="shared" ca="1" si="11"/>
        <v>1</v>
      </c>
      <c r="H141">
        <f t="shared" ca="1" si="12"/>
        <v>0.5432776715481652</v>
      </c>
      <c r="I141">
        <f t="shared" ca="1" si="12"/>
        <v>9.792980827168174E-2</v>
      </c>
      <c r="J141">
        <f t="shared" ca="1" si="12"/>
        <v>0.55084564952915538</v>
      </c>
      <c r="K141">
        <f t="shared" ca="1" si="13"/>
        <v>0</v>
      </c>
      <c r="L141">
        <f t="shared" ca="1" si="14"/>
        <v>0.64120747981984694</v>
      </c>
    </row>
    <row r="142" spans="1:12" x14ac:dyDescent="0.25">
      <c r="A142">
        <v>90</v>
      </c>
      <c r="B142">
        <f t="shared" ca="1" si="10"/>
        <v>0.36451067609199927</v>
      </c>
      <c r="C142">
        <f t="shared" ca="1" si="10"/>
        <v>0.12438858546475018</v>
      </c>
      <c r="D142">
        <f t="shared" ca="1" si="11"/>
        <v>1</v>
      </c>
      <c r="H142">
        <f t="shared" ca="1" si="12"/>
        <v>0.54194918976337303</v>
      </c>
      <c r="I142">
        <f t="shared" ca="1" si="12"/>
        <v>0.51310544444591866</v>
      </c>
      <c r="J142">
        <f t="shared" ca="1" si="12"/>
        <v>0.60372789413605132</v>
      </c>
      <c r="K142">
        <f t="shared" ca="1" si="13"/>
        <v>0</v>
      </c>
      <c r="L142">
        <f t="shared" ca="1" si="14"/>
        <v>1.0550546342092917</v>
      </c>
    </row>
    <row r="143" spans="1:12" x14ac:dyDescent="0.25">
      <c r="A143">
        <v>91</v>
      </c>
      <c r="B143">
        <f t="shared" ca="1" si="10"/>
        <v>0.3140271490558183</v>
      </c>
      <c r="C143">
        <f t="shared" ca="1" si="10"/>
        <v>0.15568720744686348</v>
      </c>
      <c r="D143">
        <f t="shared" ca="1" si="11"/>
        <v>1</v>
      </c>
      <c r="H143">
        <f t="shared" ca="1" si="12"/>
        <v>1.7508206375805968E-2</v>
      </c>
      <c r="I143">
        <f t="shared" ca="1" si="12"/>
        <v>0.5582478146037102</v>
      </c>
      <c r="J143">
        <f t="shared" ca="1" si="12"/>
        <v>0.40074286868457976</v>
      </c>
      <c r="K143">
        <f t="shared" ca="1" si="13"/>
        <v>1</v>
      </c>
      <c r="L143">
        <f t="shared" ca="1" si="14"/>
        <v>0.57575602097951617</v>
      </c>
    </row>
    <row r="144" spans="1:12" x14ac:dyDescent="0.25">
      <c r="A144">
        <v>92</v>
      </c>
      <c r="B144">
        <f t="shared" ca="1" si="10"/>
        <v>6.2799086655929703E-2</v>
      </c>
      <c r="C144">
        <f t="shared" ca="1" si="10"/>
        <v>0.11321608674062733</v>
      </c>
      <c r="D144">
        <f t="shared" ca="1" si="11"/>
        <v>1</v>
      </c>
      <c r="H144">
        <f t="shared" ca="1" si="12"/>
        <v>0.92945992746007122</v>
      </c>
      <c r="I144">
        <f t="shared" ca="1" si="12"/>
        <v>0.81932051220713142</v>
      </c>
      <c r="J144">
        <f t="shared" ca="1" si="12"/>
        <v>0.19966271047924922</v>
      </c>
      <c r="K144">
        <f t="shared" ca="1" si="13"/>
        <v>0</v>
      </c>
      <c r="L144">
        <f t="shared" ca="1" si="14"/>
        <v>1.7487804396672026</v>
      </c>
    </row>
    <row r="145" spans="1:12" x14ac:dyDescent="0.25">
      <c r="A145">
        <v>93</v>
      </c>
      <c r="B145">
        <f t="shared" ca="1" si="10"/>
        <v>0.89261791962268999</v>
      </c>
      <c r="C145">
        <f t="shared" ca="1" si="10"/>
        <v>0.18614035411835839</v>
      </c>
      <c r="D145">
        <f t="shared" ca="1" si="11"/>
        <v>1</v>
      </c>
      <c r="H145">
        <f t="shared" ca="1" si="12"/>
        <v>0.9536668726529135</v>
      </c>
      <c r="I145">
        <f t="shared" ca="1" si="12"/>
        <v>1.0349376628849716E-2</v>
      </c>
      <c r="J145">
        <f t="shared" ca="1" si="12"/>
        <v>0.34814752561905882</v>
      </c>
      <c r="K145">
        <f t="shared" ca="1" si="13"/>
        <v>0</v>
      </c>
      <c r="L145">
        <f t="shared" ca="1" si="14"/>
        <v>0.96401624928176322</v>
      </c>
    </row>
    <row r="146" spans="1:12" x14ac:dyDescent="0.25">
      <c r="A146">
        <v>94</v>
      </c>
      <c r="B146">
        <f t="shared" ca="1" si="10"/>
        <v>0.51496316093495842</v>
      </c>
      <c r="C146">
        <f t="shared" ca="1" si="10"/>
        <v>0.25066299389097613</v>
      </c>
      <c r="D146">
        <f t="shared" ca="1" si="11"/>
        <v>1</v>
      </c>
      <c r="H146">
        <f t="shared" ca="1" si="12"/>
        <v>0.34129725152516255</v>
      </c>
      <c r="I146">
        <f t="shared" ca="1" si="12"/>
        <v>0.81724081777926205</v>
      </c>
      <c r="J146">
        <f t="shared" ca="1" si="12"/>
        <v>0.58494214545514889</v>
      </c>
      <c r="K146">
        <f t="shared" ca="1" si="13"/>
        <v>0</v>
      </c>
      <c r="L146">
        <f t="shared" ca="1" si="14"/>
        <v>1.1585380693044245</v>
      </c>
    </row>
    <row r="147" spans="1:12" x14ac:dyDescent="0.25">
      <c r="A147">
        <v>95</v>
      </c>
      <c r="B147">
        <f t="shared" ca="1" si="10"/>
        <v>0.19822250420627407</v>
      </c>
      <c r="C147">
        <f t="shared" ca="1" si="10"/>
        <v>0.4100525801856737</v>
      </c>
      <c r="D147">
        <f t="shared" ca="1" si="11"/>
        <v>1</v>
      </c>
      <c r="H147">
        <f t="shared" ca="1" si="12"/>
        <v>0.7876186616000429</v>
      </c>
      <c r="I147">
        <f t="shared" ca="1" si="12"/>
        <v>0.81138282029666176</v>
      </c>
      <c r="J147">
        <f t="shared" ca="1" si="12"/>
        <v>0.14007492593609894</v>
      </c>
      <c r="K147">
        <f t="shared" ca="1" si="13"/>
        <v>0</v>
      </c>
      <c r="L147">
        <f t="shared" ca="1" si="14"/>
        <v>1.5990014818967047</v>
      </c>
    </row>
    <row r="148" spans="1:12" x14ac:dyDescent="0.25">
      <c r="A148">
        <v>96</v>
      </c>
      <c r="B148">
        <f t="shared" ca="1" si="10"/>
        <v>0.13568423853420453</v>
      </c>
      <c r="C148">
        <f t="shared" ca="1" si="10"/>
        <v>0.22065523109628826</v>
      </c>
      <c r="D148">
        <f t="shared" ca="1" si="11"/>
        <v>1</v>
      </c>
      <c r="H148">
        <f t="shared" ca="1" si="12"/>
        <v>0.46641857138453258</v>
      </c>
      <c r="I148">
        <f t="shared" ca="1" si="12"/>
        <v>0.81742897011729099</v>
      </c>
      <c r="J148">
        <f t="shared" ca="1" si="12"/>
        <v>0.71041423377562429</v>
      </c>
      <c r="K148">
        <f t="shared" ca="1" si="13"/>
        <v>0</v>
      </c>
      <c r="L148">
        <f t="shared" ca="1" si="14"/>
        <v>1.2838475415018236</v>
      </c>
    </row>
    <row r="149" spans="1:12" x14ac:dyDescent="0.25">
      <c r="A149">
        <v>97</v>
      </c>
      <c r="B149">
        <f t="shared" ca="1" si="10"/>
        <v>0.39225617670477009</v>
      </c>
      <c r="C149">
        <f t="shared" ca="1" si="10"/>
        <v>0.61322304915151826</v>
      </c>
      <c r="D149">
        <f t="shared" ca="1" si="11"/>
        <v>1</v>
      </c>
      <c r="H149">
        <f t="shared" ca="1" si="12"/>
        <v>0.8295561553675459</v>
      </c>
      <c r="I149">
        <f t="shared" ca="1" si="12"/>
        <v>0.57144705767247661</v>
      </c>
      <c r="J149">
        <f t="shared" ca="1" si="12"/>
        <v>0.82603192459487595</v>
      </c>
      <c r="K149">
        <f t="shared" ca="1" si="13"/>
        <v>0</v>
      </c>
      <c r="L149">
        <f t="shared" ca="1" si="14"/>
        <v>1.4010032130400225</v>
      </c>
    </row>
    <row r="150" spans="1:12" x14ac:dyDescent="0.25">
      <c r="A150">
        <v>98</v>
      </c>
      <c r="B150">
        <f t="shared" ca="1" si="10"/>
        <v>0.68251370462360561</v>
      </c>
      <c r="C150">
        <f t="shared" ca="1" si="10"/>
        <v>0.30453509673100498</v>
      </c>
      <c r="D150">
        <f t="shared" ca="1" si="11"/>
        <v>1</v>
      </c>
      <c r="H150">
        <f t="shared" ca="1" si="12"/>
        <v>0.8312046515224798</v>
      </c>
      <c r="I150">
        <f t="shared" ca="1" si="12"/>
        <v>0.33255849634284385</v>
      </c>
      <c r="J150">
        <f t="shared" ca="1" si="12"/>
        <v>0.35167369370147661</v>
      </c>
      <c r="K150">
        <f t="shared" ca="1" si="13"/>
        <v>0</v>
      </c>
      <c r="L150">
        <f t="shared" ca="1" si="14"/>
        <v>1.1637631478653236</v>
      </c>
    </row>
    <row r="151" spans="1:12" x14ac:dyDescent="0.25">
      <c r="A151">
        <v>99</v>
      </c>
      <c r="B151">
        <f t="shared" ca="1" si="10"/>
        <v>0.22151435527380581</v>
      </c>
      <c r="C151">
        <f t="shared" ca="1" si="10"/>
        <v>0.92547424109820753</v>
      </c>
      <c r="D151">
        <f t="shared" ca="1" si="11"/>
        <v>1</v>
      </c>
      <c r="H151">
        <f t="shared" ca="1" si="12"/>
        <v>0.86016890406205482</v>
      </c>
      <c r="I151">
        <f t="shared" ca="1" si="12"/>
        <v>0.4398395704467768</v>
      </c>
      <c r="J151">
        <f t="shared" ca="1" si="12"/>
        <v>0.88039638038063794</v>
      </c>
      <c r="K151">
        <f t="shared" ca="1" si="13"/>
        <v>0</v>
      </c>
      <c r="L151">
        <f t="shared" ca="1" si="14"/>
        <v>1.3000084745088316</v>
      </c>
    </row>
    <row r="152" spans="1:12" x14ac:dyDescent="0.25">
      <c r="A152">
        <v>100</v>
      </c>
      <c r="B152">
        <f t="shared" ca="1" si="10"/>
        <v>0.43292756234732743</v>
      </c>
      <c r="C152">
        <f t="shared" ca="1" si="10"/>
        <v>0.16192143165832917</v>
      </c>
      <c r="D152">
        <f t="shared" ca="1" si="11"/>
        <v>1</v>
      </c>
      <c r="H152">
        <f t="shared" ca="1" si="12"/>
        <v>0.14700436119809368</v>
      </c>
      <c r="I152">
        <f t="shared" ca="1" si="12"/>
        <v>0.32848717961111296</v>
      </c>
      <c r="J152">
        <f t="shared" ca="1" si="12"/>
        <v>0.88261590498773601</v>
      </c>
      <c r="K152">
        <f t="shared" ca="1" si="13"/>
        <v>0</v>
      </c>
      <c r="L152">
        <f t="shared" ca="1" si="14"/>
        <v>0.47549154080920664</v>
      </c>
    </row>
    <row r="153" spans="1:12" x14ac:dyDescent="0.25">
      <c r="A153">
        <v>101</v>
      </c>
      <c r="B153">
        <f t="shared" ca="1" si="10"/>
        <v>0.22521444131128809</v>
      </c>
      <c r="C153">
        <f t="shared" ca="1" si="10"/>
        <v>0.58056690946942968</v>
      </c>
      <c r="D153">
        <f t="shared" ca="1" si="11"/>
        <v>1</v>
      </c>
      <c r="H153">
        <f t="shared" ca="1" si="12"/>
        <v>0.77207380720694629</v>
      </c>
      <c r="I153">
        <f t="shared" ca="1" si="12"/>
        <v>0.97777467241985438</v>
      </c>
      <c r="J153">
        <f t="shared" ca="1" si="12"/>
        <v>4.9166186558402547E-3</v>
      </c>
      <c r="K153">
        <f t="shared" ca="1" si="13"/>
        <v>0</v>
      </c>
      <c r="L153">
        <f t="shared" ca="1" si="14"/>
        <v>1.7498484796268006</v>
      </c>
    </row>
    <row r="154" spans="1:12" x14ac:dyDescent="0.25">
      <c r="A154">
        <v>102</v>
      </c>
      <c r="B154">
        <f t="shared" ca="1" si="10"/>
        <v>0.76229748020285437</v>
      </c>
      <c r="C154">
        <f t="shared" ca="1" si="10"/>
        <v>0.5990742905231542</v>
      </c>
      <c r="D154">
        <f t="shared" ca="1" si="11"/>
        <v>1</v>
      </c>
      <c r="H154">
        <f t="shared" ca="1" si="12"/>
        <v>0.68200775818109072</v>
      </c>
      <c r="I154">
        <f t="shared" ca="1" si="12"/>
        <v>0.33446975341753571</v>
      </c>
      <c r="J154">
        <f t="shared" ca="1" si="12"/>
        <v>0.56195675386924615</v>
      </c>
      <c r="K154">
        <f t="shared" ca="1" si="13"/>
        <v>0</v>
      </c>
      <c r="L154">
        <f t="shared" ca="1" si="14"/>
        <v>1.0164775115986264</v>
      </c>
    </row>
    <row r="155" spans="1:12" x14ac:dyDescent="0.25">
      <c r="A155">
        <v>103</v>
      </c>
      <c r="B155">
        <f t="shared" ca="1" si="10"/>
        <v>0.69242881765763187</v>
      </c>
      <c r="C155">
        <f t="shared" ca="1" si="10"/>
        <v>0.19922466883981638</v>
      </c>
      <c r="D155">
        <f t="shared" ca="1" si="11"/>
        <v>1</v>
      </c>
      <c r="H155">
        <f t="shared" ca="1" si="12"/>
        <v>0.92825950682211478</v>
      </c>
      <c r="I155">
        <f t="shared" ca="1" si="12"/>
        <v>0.31363884772706208</v>
      </c>
      <c r="J155">
        <f t="shared" ca="1" si="12"/>
        <v>0.31819705860919323</v>
      </c>
      <c r="K155">
        <f t="shared" ca="1" si="13"/>
        <v>0</v>
      </c>
      <c r="L155">
        <f t="shared" ca="1" si="14"/>
        <v>1.2418983545491769</v>
      </c>
    </row>
    <row r="156" spans="1:12" x14ac:dyDescent="0.25">
      <c r="A156">
        <v>104</v>
      </c>
      <c r="B156">
        <f t="shared" ca="1" si="10"/>
        <v>0.31860287648874452</v>
      </c>
      <c r="C156">
        <f t="shared" ca="1" si="10"/>
        <v>0.81964605461420503</v>
      </c>
      <c r="D156">
        <f t="shared" ca="1" si="11"/>
        <v>1</v>
      </c>
      <c r="H156">
        <f t="shared" ca="1" si="12"/>
        <v>0.29443502623499207</v>
      </c>
      <c r="I156">
        <f t="shared" ca="1" si="12"/>
        <v>0.80695248109625206</v>
      </c>
      <c r="J156">
        <f t="shared" ca="1" si="12"/>
        <v>0.84145132289648816</v>
      </c>
      <c r="K156">
        <f t="shared" ca="1" si="13"/>
        <v>0</v>
      </c>
      <c r="L156">
        <f t="shared" ca="1" si="14"/>
        <v>1.101387507331244</v>
      </c>
    </row>
    <row r="157" spans="1:12" x14ac:dyDescent="0.25">
      <c r="A157">
        <v>105</v>
      </c>
      <c r="B157">
        <f t="shared" ca="1" si="10"/>
        <v>0.49975250913865965</v>
      </c>
      <c r="C157">
        <f t="shared" ca="1" si="10"/>
        <v>0.43057730474567635</v>
      </c>
      <c r="D157">
        <f t="shared" ca="1" si="11"/>
        <v>1</v>
      </c>
      <c r="H157">
        <f t="shared" ca="1" si="12"/>
        <v>6.4091685925647734E-2</v>
      </c>
      <c r="I157">
        <f t="shared" ca="1" si="12"/>
        <v>0.97035382996286956</v>
      </c>
      <c r="J157">
        <f t="shared" ca="1" si="12"/>
        <v>0.11044385932796763</v>
      </c>
      <c r="K157">
        <f t="shared" ca="1" si="13"/>
        <v>0</v>
      </c>
      <c r="L157">
        <f t="shared" ca="1" si="14"/>
        <v>1.0344455158885173</v>
      </c>
    </row>
    <row r="158" spans="1:12" x14ac:dyDescent="0.25">
      <c r="A158">
        <v>106</v>
      </c>
      <c r="B158">
        <f t="shared" ca="1" si="10"/>
        <v>0.18675452331598419</v>
      </c>
      <c r="C158">
        <f t="shared" ca="1" si="10"/>
        <v>0.86693604148929926</v>
      </c>
      <c r="D158">
        <f t="shared" ca="1" si="11"/>
        <v>1</v>
      </c>
      <c r="H158">
        <f t="shared" ca="1" si="12"/>
        <v>0.65484813153475663</v>
      </c>
      <c r="I158">
        <f t="shared" ca="1" si="12"/>
        <v>0.27768104774268187</v>
      </c>
      <c r="J158">
        <f t="shared" ca="1" si="12"/>
        <v>0.54667598612893709</v>
      </c>
      <c r="K158">
        <f t="shared" ca="1" si="13"/>
        <v>0</v>
      </c>
      <c r="L158">
        <f t="shared" ca="1" si="14"/>
        <v>0.9325291792774385</v>
      </c>
    </row>
    <row r="159" spans="1:12" x14ac:dyDescent="0.25">
      <c r="A159">
        <v>107</v>
      </c>
      <c r="B159">
        <f t="shared" ca="1" si="10"/>
        <v>0.23362713918919364</v>
      </c>
      <c r="C159">
        <f t="shared" ca="1" si="10"/>
        <v>0.40630556978168209</v>
      </c>
      <c r="D159">
        <f t="shared" ca="1" si="11"/>
        <v>1</v>
      </c>
      <c r="H159">
        <f t="shared" ca="1" si="12"/>
        <v>0.96382575000592052</v>
      </c>
      <c r="I159">
        <f t="shared" ca="1" si="12"/>
        <v>0.7793223804699938</v>
      </c>
      <c r="J159">
        <f t="shared" ca="1" si="12"/>
        <v>0.32941981901018291</v>
      </c>
      <c r="K159">
        <f t="shared" ca="1" si="13"/>
        <v>0</v>
      </c>
      <c r="L159">
        <f t="shared" ca="1" si="14"/>
        <v>1.7431481304759142</v>
      </c>
    </row>
    <row r="160" spans="1:12" x14ac:dyDescent="0.25">
      <c r="A160">
        <v>108</v>
      </c>
      <c r="B160">
        <f t="shared" ca="1" si="10"/>
        <v>0.68582167363722812</v>
      </c>
      <c r="C160">
        <f t="shared" ca="1" si="10"/>
        <v>0.98374234331318955</v>
      </c>
      <c r="D160">
        <f t="shared" ca="1" si="11"/>
        <v>0</v>
      </c>
      <c r="H160">
        <f t="shared" ca="1" si="12"/>
        <v>0.86080531454880993</v>
      </c>
      <c r="I160">
        <f t="shared" ca="1" si="12"/>
        <v>0.10959239652086283</v>
      </c>
      <c r="J160">
        <f t="shared" ca="1" si="12"/>
        <v>0.54595448896897714</v>
      </c>
      <c r="K160">
        <f t="shared" ca="1" si="13"/>
        <v>0</v>
      </c>
      <c r="L160">
        <f t="shared" ca="1" si="14"/>
        <v>0.97039771106967276</v>
      </c>
    </row>
    <row r="161" spans="1:12" x14ac:dyDescent="0.25">
      <c r="A161">
        <v>109</v>
      </c>
      <c r="B161">
        <f t="shared" ca="1" si="10"/>
        <v>0.23075942627818691</v>
      </c>
      <c r="C161">
        <f t="shared" ca="1" si="10"/>
        <v>5.2848599753157921E-2</v>
      </c>
      <c r="D161">
        <f t="shared" ca="1" si="11"/>
        <v>1</v>
      </c>
      <c r="H161">
        <f t="shared" ca="1" si="12"/>
        <v>4.2011604003013736E-2</v>
      </c>
      <c r="I161">
        <f t="shared" ca="1" si="12"/>
        <v>0.44909108891489236</v>
      </c>
      <c r="J161">
        <f t="shared" ca="1" si="12"/>
        <v>0.2001204072043562</v>
      </c>
      <c r="K161">
        <f t="shared" ca="1" si="13"/>
        <v>1</v>
      </c>
      <c r="L161">
        <f t="shared" ca="1" si="14"/>
        <v>0.49110269291790609</v>
      </c>
    </row>
    <row r="162" spans="1:12" x14ac:dyDescent="0.25">
      <c r="A162">
        <v>110</v>
      </c>
      <c r="B162">
        <f t="shared" ca="1" si="10"/>
        <v>0.464988949557262</v>
      </c>
      <c r="C162">
        <f t="shared" ca="1" si="10"/>
        <v>5.1310649713958045E-2</v>
      </c>
      <c r="D162">
        <f t="shared" ca="1" si="11"/>
        <v>1</v>
      </c>
      <c r="H162">
        <f t="shared" ca="1" si="12"/>
        <v>0.58796058219654168</v>
      </c>
      <c r="I162">
        <f t="shared" ca="1" si="12"/>
        <v>0.78539276308570249</v>
      </c>
      <c r="J162">
        <f t="shared" ca="1" si="12"/>
        <v>0.84814865166105546</v>
      </c>
      <c r="K162">
        <f t="shared" ca="1" si="13"/>
        <v>0</v>
      </c>
      <c r="L162">
        <f t="shared" ca="1" si="14"/>
        <v>1.3733533452822442</v>
      </c>
    </row>
    <row r="163" spans="1:12" x14ac:dyDescent="0.25">
      <c r="A163">
        <v>111</v>
      </c>
      <c r="B163">
        <f t="shared" ca="1" si="10"/>
        <v>0.19180233122730594</v>
      </c>
      <c r="C163">
        <f t="shared" ca="1" si="10"/>
        <v>0.311175677205632</v>
      </c>
      <c r="D163">
        <f t="shared" ca="1" si="11"/>
        <v>1</v>
      </c>
      <c r="H163">
        <f t="shared" ca="1" si="12"/>
        <v>0.93790304900030308</v>
      </c>
      <c r="I163">
        <f t="shared" ca="1" si="12"/>
        <v>0.37347192085976666</v>
      </c>
      <c r="J163">
        <f t="shared" ca="1" si="12"/>
        <v>0.76596577440816016</v>
      </c>
      <c r="K163">
        <f t="shared" ca="1" si="13"/>
        <v>0</v>
      </c>
      <c r="L163">
        <f t="shared" ca="1" si="14"/>
        <v>1.3113749698600699</v>
      </c>
    </row>
    <row r="164" spans="1:12" x14ac:dyDescent="0.25">
      <c r="A164">
        <v>112</v>
      </c>
      <c r="B164">
        <f t="shared" ca="1" si="10"/>
        <v>0.66846094373192111</v>
      </c>
      <c r="C164">
        <f t="shared" ca="1" si="10"/>
        <v>0.22066814718186745</v>
      </c>
      <c r="D164">
        <f t="shared" ca="1" si="11"/>
        <v>1</v>
      </c>
      <c r="H164">
        <f t="shared" ca="1" si="12"/>
        <v>0.13155007345763936</v>
      </c>
      <c r="I164">
        <f t="shared" ca="1" si="12"/>
        <v>0.83761708629967091</v>
      </c>
      <c r="J164">
        <f t="shared" ca="1" si="12"/>
        <v>0.64469044512066076</v>
      </c>
      <c r="K164">
        <f t="shared" ca="1" si="13"/>
        <v>0</v>
      </c>
      <c r="L164">
        <f t="shared" ca="1" si="14"/>
        <v>0.96916715975731027</v>
      </c>
    </row>
    <row r="165" spans="1:12" x14ac:dyDescent="0.25">
      <c r="A165">
        <v>113</v>
      </c>
      <c r="B165">
        <f t="shared" ca="1" si="10"/>
        <v>0.99872083143472346</v>
      </c>
      <c r="C165">
        <f t="shared" ca="1" si="10"/>
        <v>0.16213730363964285</v>
      </c>
      <c r="D165">
        <f t="shared" ca="1" si="11"/>
        <v>0</v>
      </c>
      <c r="H165">
        <f t="shared" ca="1" si="12"/>
        <v>0.52707627755159647</v>
      </c>
      <c r="I165">
        <f t="shared" ca="1" si="12"/>
        <v>0.60382764960255508</v>
      </c>
      <c r="J165">
        <f t="shared" ca="1" si="12"/>
        <v>0.14834070620762541</v>
      </c>
      <c r="K165">
        <f t="shared" ca="1" si="13"/>
        <v>0</v>
      </c>
      <c r="L165">
        <f t="shared" ca="1" si="14"/>
        <v>1.1309039271541517</v>
      </c>
    </row>
    <row r="166" spans="1:12" x14ac:dyDescent="0.25">
      <c r="A166">
        <v>114</v>
      </c>
      <c r="B166">
        <f t="shared" ca="1" si="10"/>
        <v>0.14732272914647637</v>
      </c>
      <c r="C166">
        <f t="shared" ca="1" si="10"/>
        <v>0.87485716083179654</v>
      </c>
      <c r="D166">
        <f t="shared" ca="1" si="11"/>
        <v>1</v>
      </c>
      <c r="H166">
        <f t="shared" ca="1" si="12"/>
        <v>0.93048549226041288</v>
      </c>
      <c r="I166">
        <f t="shared" ca="1" si="12"/>
        <v>9.1581691838481083E-2</v>
      </c>
      <c r="J166">
        <f t="shared" ca="1" si="12"/>
        <v>0.34636884020842762</v>
      </c>
      <c r="K166">
        <f t="shared" ca="1" si="13"/>
        <v>0</v>
      </c>
      <c r="L166">
        <f t="shared" ca="1" si="14"/>
        <v>1.022067184098894</v>
      </c>
    </row>
    <row r="167" spans="1:12" x14ac:dyDescent="0.25">
      <c r="A167">
        <v>115</v>
      </c>
      <c r="B167">
        <f t="shared" ca="1" si="10"/>
        <v>0.66026431586729395</v>
      </c>
      <c r="C167">
        <f t="shared" ca="1" si="10"/>
        <v>0.12718457403722361</v>
      </c>
      <c r="D167">
        <f t="shared" ca="1" si="11"/>
        <v>1</v>
      </c>
      <c r="H167">
        <f t="shared" ca="1" si="12"/>
        <v>0.2476225537087019</v>
      </c>
      <c r="I167">
        <f t="shared" ca="1" si="12"/>
        <v>3.6185680241248686E-2</v>
      </c>
      <c r="J167">
        <f t="shared" ca="1" si="12"/>
        <v>2.5539026953604549E-2</v>
      </c>
      <c r="K167">
        <f t="shared" ca="1" si="13"/>
        <v>1</v>
      </c>
      <c r="L167">
        <f t="shared" ca="1" si="14"/>
        <v>0.28380823394995058</v>
      </c>
    </row>
    <row r="168" spans="1:12" x14ac:dyDescent="0.25">
      <c r="A168">
        <v>116</v>
      </c>
      <c r="B168">
        <f t="shared" ca="1" si="10"/>
        <v>0.53000591171121114</v>
      </c>
      <c r="C168">
        <f t="shared" ca="1" si="10"/>
        <v>0.42903100941280059</v>
      </c>
      <c r="D168">
        <f t="shared" ca="1" si="11"/>
        <v>1</v>
      </c>
      <c r="H168">
        <f t="shared" ca="1" si="12"/>
        <v>0.5365484458062213</v>
      </c>
      <c r="I168">
        <f t="shared" ca="1" si="12"/>
        <v>0.91691757397174467</v>
      </c>
      <c r="J168">
        <f t="shared" ca="1" si="12"/>
        <v>0.77703658663632613</v>
      </c>
      <c r="K168">
        <f t="shared" ca="1" si="13"/>
        <v>0</v>
      </c>
      <c r="L168">
        <f t="shared" ca="1" si="14"/>
        <v>1.4534660197779661</v>
      </c>
    </row>
    <row r="169" spans="1:12" x14ac:dyDescent="0.25">
      <c r="A169">
        <v>117</v>
      </c>
      <c r="B169">
        <f t="shared" ca="1" si="10"/>
        <v>0.22352365601527557</v>
      </c>
      <c r="C169">
        <f t="shared" ca="1" si="10"/>
        <v>0.49595601412626034</v>
      </c>
      <c r="D169">
        <f t="shared" ca="1" si="11"/>
        <v>1</v>
      </c>
      <c r="H169">
        <f t="shared" ca="1" si="12"/>
        <v>0.63742511967464188</v>
      </c>
      <c r="I169">
        <f t="shared" ca="1" si="12"/>
        <v>0.64664891458956564</v>
      </c>
      <c r="J169">
        <f t="shared" ca="1" si="12"/>
        <v>0.65115747562163251</v>
      </c>
      <c r="K169">
        <f t="shared" ca="1" si="13"/>
        <v>0</v>
      </c>
      <c r="L169">
        <f t="shared" ca="1" si="14"/>
        <v>1.2840740342642074</v>
      </c>
    </row>
    <row r="170" spans="1:12" x14ac:dyDescent="0.25">
      <c r="A170">
        <v>118</v>
      </c>
      <c r="B170">
        <f t="shared" ca="1" si="10"/>
        <v>0.77199932375108715</v>
      </c>
      <c r="C170">
        <f t="shared" ca="1" si="10"/>
        <v>7.1037006629271038E-2</v>
      </c>
      <c r="D170">
        <f t="shared" ca="1" si="11"/>
        <v>1</v>
      </c>
      <c r="H170">
        <f t="shared" ca="1" si="12"/>
        <v>0.98444249058765032</v>
      </c>
      <c r="I170">
        <f t="shared" ca="1" si="12"/>
        <v>1.6116929897404653E-2</v>
      </c>
      <c r="J170">
        <f t="shared" ca="1" si="12"/>
        <v>0.26696449727861982</v>
      </c>
      <c r="K170">
        <f t="shared" ca="1" si="13"/>
        <v>0</v>
      </c>
      <c r="L170">
        <f t="shared" ca="1" si="14"/>
        <v>1.000559420485055</v>
      </c>
    </row>
    <row r="171" spans="1:12" x14ac:dyDescent="0.25">
      <c r="A171">
        <v>119</v>
      </c>
      <c r="B171">
        <f t="shared" ca="1" si="10"/>
        <v>0.22327358758796167</v>
      </c>
      <c r="C171">
        <f t="shared" ca="1" si="10"/>
        <v>0.59878289182779154</v>
      </c>
      <c r="D171">
        <f t="shared" ca="1" si="11"/>
        <v>1</v>
      </c>
      <c r="H171">
        <f t="shared" ca="1" si="12"/>
        <v>0.11312407744127817</v>
      </c>
      <c r="I171">
        <f t="shared" ca="1" si="12"/>
        <v>0.87369590870639247</v>
      </c>
      <c r="J171">
        <f t="shared" ca="1" si="12"/>
        <v>0.15434336794729642</v>
      </c>
      <c r="K171">
        <f t="shared" ca="1" si="13"/>
        <v>0</v>
      </c>
      <c r="L171">
        <f t="shared" ca="1" si="14"/>
        <v>0.98681998614767064</v>
      </c>
    </row>
    <row r="172" spans="1:12" x14ac:dyDescent="0.25">
      <c r="A172">
        <v>120</v>
      </c>
      <c r="B172">
        <f t="shared" ca="1" si="10"/>
        <v>0.37073934500204908</v>
      </c>
      <c r="C172">
        <f t="shared" ca="1" si="10"/>
        <v>0.84575946399772461</v>
      </c>
      <c r="D172">
        <f t="shared" ca="1" si="11"/>
        <v>1</v>
      </c>
      <c r="H172">
        <f t="shared" ca="1" si="12"/>
        <v>0.21907582980054185</v>
      </c>
      <c r="I172">
        <f t="shared" ca="1" si="12"/>
        <v>0.59494792304968658</v>
      </c>
      <c r="J172">
        <f t="shared" ca="1" si="12"/>
        <v>0.82130572466730234</v>
      </c>
      <c r="K172">
        <f t="shared" ca="1" si="13"/>
        <v>0</v>
      </c>
      <c r="L172">
        <f t="shared" ca="1" si="14"/>
        <v>0.81402375285022843</v>
      </c>
    </row>
    <row r="173" spans="1:12" x14ac:dyDescent="0.25">
      <c r="A173">
        <v>121</v>
      </c>
      <c r="B173">
        <f t="shared" ca="1" si="10"/>
        <v>0.29258564490509009</v>
      </c>
      <c r="C173">
        <f t="shared" ca="1" si="10"/>
        <v>0.35950353864048701</v>
      </c>
      <c r="D173">
        <f t="shared" ca="1" si="11"/>
        <v>1</v>
      </c>
      <c r="H173">
        <f t="shared" ca="1" si="12"/>
        <v>0.31390185192097375</v>
      </c>
      <c r="I173">
        <f t="shared" ca="1" si="12"/>
        <v>0.98432242139661374</v>
      </c>
      <c r="J173">
        <f t="shared" ca="1" si="12"/>
        <v>1.8341510933191363E-2</v>
      </c>
      <c r="K173">
        <f t="shared" ca="1" si="13"/>
        <v>0</v>
      </c>
      <c r="L173">
        <f t="shared" ca="1" si="14"/>
        <v>1.2982242733175875</v>
      </c>
    </row>
    <row r="174" spans="1:12" x14ac:dyDescent="0.25">
      <c r="A174">
        <v>122</v>
      </c>
      <c r="B174">
        <f t="shared" ca="1" si="10"/>
        <v>0.46525748999996275</v>
      </c>
      <c r="C174">
        <f t="shared" ca="1" si="10"/>
        <v>0.41575871770659167</v>
      </c>
      <c r="D174">
        <f t="shared" ca="1" si="11"/>
        <v>1</v>
      </c>
      <c r="H174">
        <f t="shared" ca="1" si="12"/>
        <v>0.89995983933805557</v>
      </c>
      <c r="I174">
        <f t="shared" ca="1" si="12"/>
        <v>0.79243600730884867</v>
      </c>
      <c r="J174">
        <f t="shared" ca="1" si="12"/>
        <v>0.48657900101035978</v>
      </c>
      <c r="K174">
        <f t="shared" ca="1" si="13"/>
        <v>0</v>
      </c>
      <c r="L174">
        <f t="shared" ca="1" si="14"/>
        <v>1.6923958466469042</v>
      </c>
    </row>
    <row r="175" spans="1:12" x14ac:dyDescent="0.25">
      <c r="A175">
        <v>123</v>
      </c>
      <c r="B175">
        <f t="shared" ca="1" si="10"/>
        <v>0.76492415250782553</v>
      </c>
      <c r="C175">
        <f t="shared" ca="1" si="10"/>
        <v>0.77309397765205956</v>
      </c>
      <c r="D175">
        <f t="shared" ca="1" si="11"/>
        <v>0</v>
      </c>
      <c r="H175">
        <f t="shared" ca="1" si="12"/>
        <v>0.3193604154310663</v>
      </c>
      <c r="I175">
        <f t="shared" ca="1" si="12"/>
        <v>0.43041113450936863</v>
      </c>
      <c r="J175">
        <f t="shared" ca="1" si="12"/>
        <v>0.79016501375737891</v>
      </c>
      <c r="K175">
        <f t="shared" ca="1" si="13"/>
        <v>0</v>
      </c>
      <c r="L175">
        <f t="shared" ca="1" si="14"/>
        <v>0.74977154994043493</v>
      </c>
    </row>
    <row r="176" spans="1:12" x14ac:dyDescent="0.25">
      <c r="A176">
        <v>124</v>
      </c>
      <c r="B176">
        <f t="shared" ca="1" si="10"/>
        <v>0.82383908990645549</v>
      </c>
      <c r="C176">
        <f t="shared" ca="1" si="10"/>
        <v>0.19648444425655764</v>
      </c>
      <c r="D176">
        <f t="shared" ca="1" si="11"/>
        <v>1</v>
      </c>
      <c r="H176">
        <f t="shared" ca="1" si="12"/>
        <v>0.75639970275610224</v>
      </c>
      <c r="I176">
        <f t="shared" ca="1" si="12"/>
        <v>0.61365252842234819</v>
      </c>
      <c r="J176">
        <f t="shared" ca="1" si="12"/>
        <v>0.58903738547662443</v>
      </c>
      <c r="K176">
        <f t="shared" ca="1" si="13"/>
        <v>0</v>
      </c>
      <c r="L176">
        <f t="shared" ca="1" si="14"/>
        <v>1.3700522311784504</v>
      </c>
    </row>
    <row r="177" spans="1:12" x14ac:dyDescent="0.25">
      <c r="A177">
        <v>125</v>
      </c>
      <c r="B177">
        <f t="shared" ca="1" si="10"/>
        <v>0.41015332375664471</v>
      </c>
      <c r="C177">
        <f t="shared" ca="1" si="10"/>
        <v>0.77752659129066604</v>
      </c>
      <c r="D177">
        <f t="shared" ca="1" si="11"/>
        <v>1</v>
      </c>
      <c r="H177">
        <f t="shared" ca="1" si="12"/>
        <v>0.12501070899930655</v>
      </c>
      <c r="I177">
        <f t="shared" ca="1" si="12"/>
        <v>0.67809354916821296</v>
      </c>
      <c r="J177">
        <f t="shared" ca="1" si="12"/>
        <v>0.2119001119051741</v>
      </c>
      <c r="K177">
        <f t="shared" ca="1" si="13"/>
        <v>0</v>
      </c>
      <c r="L177">
        <f t="shared" ca="1" si="14"/>
        <v>0.80310425816751951</v>
      </c>
    </row>
    <row r="178" spans="1:12" x14ac:dyDescent="0.25">
      <c r="A178">
        <v>126</v>
      </c>
      <c r="B178">
        <f t="shared" ca="1" si="10"/>
        <v>0.2729297528082093</v>
      </c>
      <c r="C178">
        <f t="shared" ca="1" si="10"/>
        <v>0.24804879026256643</v>
      </c>
      <c r="D178">
        <f t="shared" ca="1" si="11"/>
        <v>1</v>
      </c>
      <c r="H178">
        <f t="shared" ca="1" si="12"/>
        <v>0.40473433665183844</v>
      </c>
      <c r="I178">
        <f t="shared" ca="1" si="12"/>
        <v>0.21437295061097095</v>
      </c>
      <c r="J178">
        <f t="shared" ca="1" si="12"/>
        <v>0.60536388519661655</v>
      </c>
      <c r="K178">
        <f t="shared" ca="1" si="13"/>
        <v>0</v>
      </c>
      <c r="L178">
        <f t="shared" ca="1" si="14"/>
        <v>0.61910728726280939</v>
      </c>
    </row>
    <row r="179" spans="1:12" x14ac:dyDescent="0.25">
      <c r="A179">
        <v>127</v>
      </c>
      <c r="B179">
        <f t="shared" ca="1" si="10"/>
        <v>0.80457935379912249</v>
      </c>
      <c r="C179">
        <f t="shared" ca="1" si="10"/>
        <v>0.22020737209482188</v>
      </c>
      <c r="D179">
        <f t="shared" ca="1" si="11"/>
        <v>1</v>
      </c>
      <c r="H179">
        <f t="shared" ca="1" si="12"/>
        <v>0.41315266048327359</v>
      </c>
      <c r="I179">
        <f t="shared" ca="1" si="12"/>
        <v>0.77751882113168624</v>
      </c>
      <c r="J179">
        <f t="shared" ca="1" si="12"/>
        <v>0.12340343459278624</v>
      </c>
      <c r="K179">
        <f t="shared" ca="1" si="13"/>
        <v>0</v>
      </c>
      <c r="L179">
        <f t="shared" ca="1" si="14"/>
        <v>1.1906714816149599</v>
      </c>
    </row>
    <row r="180" spans="1:12" x14ac:dyDescent="0.25">
      <c r="A180">
        <v>128</v>
      </c>
      <c r="B180">
        <f t="shared" ca="1" si="10"/>
        <v>0.50437740011824328</v>
      </c>
      <c r="C180">
        <f t="shared" ca="1" si="10"/>
        <v>6.8182940889618071E-2</v>
      </c>
      <c r="D180">
        <f t="shared" ca="1" si="11"/>
        <v>1</v>
      </c>
      <c r="H180">
        <f t="shared" ca="1" si="12"/>
        <v>0.26294382093396296</v>
      </c>
      <c r="I180">
        <f t="shared" ca="1" si="12"/>
        <v>0.91025471515727585</v>
      </c>
      <c r="J180">
        <f t="shared" ca="1" si="12"/>
        <v>9.1094008116935798E-2</v>
      </c>
      <c r="K180">
        <f t="shared" ca="1" si="13"/>
        <v>0</v>
      </c>
      <c r="L180">
        <f t="shared" ca="1" si="14"/>
        <v>1.1731985360912387</v>
      </c>
    </row>
    <row r="181" spans="1:12" x14ac:dyDescent="0.25">
      <c r="A181">
        <v>129</v>
      </c>
      <c r="B181">
        <f t="shared" ref="B181:C244" ca="1" si="15">RAND()</f>
        <v>0.38809026347552067</v>
      </c>
      <c r="C181">
        <f t="shared" ca="1" si="15"/>
        <v>0.25828366625892951</v>
      </c>
      <c r="D181">
        <f t="shared" ca="1" si="11"/>
        <v>1</v>
      </c>
      <c r="H181">
        <f t="shared" ca="1" si="12"/>
        <v>0.77169499184743395</v>
      </c>
      <c r="I181">
        <f t="shared" ca="1" si="12"/>
        <v>0.58153470195853618</v>
      </c>
      <c r="J181">
        <f t="shared" ca="1" si="12"/>
        <v>0.60055034422057219</v>
      </c>
      <c r="K181">
        <f t="shared" ca="1" si="13"/>
        <v>0</v>
      </c>
      <c r="L181">
        <f t="shared" ca="1" si="14"/>
        <v>1.3532296938059702</v>
      </c>
    </row>
    <row r="182" spans="1:12" x14ac:dyDescent="0.25">
      <c r="A182">
        <v>130</v>
      </c>
      <c r="B182">
        <f t="shared" ca="1" si="15"/>
        <v>0.82091227439905623</v>
      </c>
      <c r="C182">
        <f t="shared" ca="1" si="15"/>
        <v>0.94689843756296932</v>
      </c>
      <c r="D182">
        <f t="shared" ref="D182:D245" ca="1" si="16">IF(B182^2+C182^2&lt;=1,1,0)</f>
        <v>0</v>
      </c>
      <c r="H182">
        <f t="shared" ref="H182:J245" ca="1" si="17">RAND()</f>
        <v>0.76292781795958242</v>
      </c>
      <c r="I182">
        <f t="shared" ca="1" si="17"/>
        <v>0.20023717758898951</v>
      </c>
      <c r="J182">
        <f t="shared" ca="1" si="17"/>
        <v>0.67822545219842145</v>
      </c>
      <c r="K182">
        <f t="shared" ref="K182:K245" ca="1" si="18">IF(H182+I182+J182&lt;=1,1,0)</f>
        <v>0</v>
      </c>
      <c r="L182">
        <f t="shared" ref="L182:L245" ca="1" si="19">H182+I182</f>
        <v>0.96316499554857193</v>
      </c>
    </row>
    <row r="183" spans="1:12" x14ac:dyDescent="0.25">
      <c r="A183">
        <v>131</v>
      </c>
      <c r="B183">
        <f t="shared" ca="1" si="15"/>
        <v>0.2346019381698139</v>
      </c>
      <c r="C183">
        <f t="shared" ca="1" si="15"/>
        <v>0.99000938350809209</v>
      </c>
      <c r="D183">
        <f t="shared" ca="1" si="16"/>
        <v>0</v>
      </c>
      <c r="H183">
        <f t="shared" ca="1" si="17"/>
        <v>0.90305313663583087</v>
      </c>
      <c r="I183">
        <f t="shared" ca="1" si="17"/>
        <v>8.5870834254906936E-2</v>
      </c>
      <c r="J183">
        <f t="shared" ca="1" si="17"/>
        <v>0.95217956068751397</v>
      </c>
      <c r="K183">
        <f t="shared" ca="1" si="18"/>
        <v>0</v>
      </c>
      <c r="L183">
        <f t="shared" ca="1" si="19"/>
        <v>0.9889239708907378</v>
      </c>
    </row>
    <row r="184" spans="1:12" x14ac:dyDescent="0.25">
      <c r="A184">
        <v>132</v>
      </c>
      <c r="B184">
        <f t="shared" ca="1" si="15"/>
        <v>5.2334637875265599E-2</v>
      </c>
      <c r="C184">
        <f t="shared" ca="1" si="15"/>
        <v>0.93577567528302963</v>
      </c>
      <c r="D184">
        <f t="shared" ca="1" si="16"/>
        <v>1</v>
      </c>
      <c r="H184">
        <f t="shared" ca="1" si="17"/>
        <v>2.9971345958935691E-3</v>
      </c>
      <c r="I184">
        <f t="shared" ca="1" si="17"/>
        <v>0.88871729205692851</v>
      </c>
      <c r="J184">
        <f t="shared" ca="1" si="17"/>
        <v>0.88440156151152105</v>
      </c>
      <c r="K184">
        <f t="shared" ca="1" si="18"/>
        <v>0</v>
      </c>
      <c r="L184">
        <f t="shared" ca="1" si="19"/>
        <v>0.89171442665282208</v>
      </c>
    </row>
    <row r="185" spans="1:12" x14ac:dyDescent="0.25">
      <c r="A185">
        <v>133</v>
      </c>
      <c r="B185">
        <f t="shared" ca="1" si="15"/>
        <v>0.77198611670438633</v>
      </c>
      <c r="C185">
        <f t="shared" ca="1" si="15"/>
        <v>0.55400759766458318</v>
      </c>
      <c r="D185">
        <f t="shared" ca="1" si="16"/>
        <v>1</v>
      </c>
      <c r="H185">
        <f t="shared" ca="1" si="17"/>
        <v>5.9646446252999641E-2</v>
      </c>
      <c r="I185">
        <f t="shared" ca="1" si="17"/>
        <v>0.38920542943812086</v>
      </c>
      <c r="J185">
        <f t="shared" ca="1" si="17"/>
        <v>4.1403673295156151E-2</v>
      </c>
      <c r="K185">
        <f t="shared" ca="1" si="18"/>
        <v>1</v>
      </c>
      <c r="L185">
        <f t="shared" ca="1" si="19"/>
        <v>0.44885187569112051</v>
      </c>
    </row>
    <row r="186" spans="1:12" x14ac:dyDescent="0.25">
      <c r="A186">
        <v>134</v>
      </c>
      <c r="B186">
        <f t="shared" ca="1" si="15"/>
        <v>0.80572146849219073</v>
      </c>
      <c r="C186">
        <f t="shared" ca="1" si="15"/>
        <v>0.14623465671114844</v>
      </c>
      <c r="D186">
        <f t="shared" ca="1" si="16"/>
        <v>1</v>
      </c>
      <c r="H186">
        <f t="shared" ca="1" si="17"/>
        <v>4.6210166015497101E-2</v>
      </c>
      <c r="I186">
        <f t="shared" ca="1" si="17"/>
        <v>0.16132711108138009</v>
      </c>
      <c r="J186">
        <f t="shared" ca="1" si="17"/>
        <v>7.4378621288382019E-2</v>
      </c>
      <c r="K186">
        <f t="shared" ca="1" si="18"/>
        <v>1</v>
      </c>
      <c r="L186">
        <f t="shared" ca="1" si="19"/>
        <v>0.20753727709687719</v>
      </c>
    </row>
    <row r="187" spans="1:12" x14ac:dyDescent="0.25">
      <c r="A187">
        <v>135</v>
      </c>
      <c r="B187">
        <f t="shared" ca="1" si="15"/>
        <v>0.3800266693875598</v>
      </c>
      <c r="C187">
        <f t="shared" ca="1" si="15"/>
        <v>0.65479136806520422</v>
      </c>
      <c r="D187">
        <f t="shared" ca="1" si="16"/>
        <v>1</v>
      </c>
      <c r="H187">
        <f t="shared" ca="1" si="17"/>
        <v>9.5206893053654484E-2</v>
      </c>
      <c r="I187">
        <f t="shared" ca="1" si="17"/>
        <v>0.70506065244835681</v>
      </c>
      <c r="J187">
        <f t="shared" ca="1" si="17"/>
        <v>0.29155978598109245</v>
      </c>
      <c r="K187">
        <f t="shared" ca="1" si="18"/>
        <v>0</v>
      </c>
      <c r="L187">
        <f t="shared" ca="1" si="19"/>
        <v>0.80026754550201129</v>
      </c>
    </row>
    <row r="188" spans="1:12" x14ac:dyDescent="0.25">
      <c r="A188">
        <v>136</v>
      </c>
      <c r="B188">
        <f t="shared" ca="1" si="15"/>
        <v>0.8099308767887845</v>
      </c>
      <c r="C188">
        <f t="shared" ca="1" si="15"/>
        <v>0.96734860291429536</v>
      </c>
      <c r="D188">
        <f t="shared" ca="1" si="16"/>
        <v>0</v>
      </c>
      <c r="H188">
        <f t="shared" ca="1" si="17"/>
        <v>0.54019936005007552</v>
      </c>
      <c r="I188">
        <f t="shared" ca="1" si="17"/>
        <v>0.20232662152059899</v>
      </c>
      <c r="J188">
        <f t="shared" ca="1" si="17"/>
        <v>0.56180521649784954</v>
      </c>
      <c r="K188">
        <f t="shared" ca="1" si="18"/>
        <v>0</v>
      </c>
      <c r="L188">
        <f t="shared" ca="1" si="19"/>
        <v>0.74252598157067451</v>
      </c>
    </row>
    <row r="189" spans="1:12" x14ac:dyDescent="0.25">
      <c r="A189">
        <v>137</v>
      </c>
      <c r="B189">
        <f t="shared" ca="1" si="15"/>
        <v>2.4097285442449601E-2</v>
      </c>
      <c r="C189">
        <f t="shared" ca="1" si="15"/>
        <v>0.22620149039086823</v>
      </c>
      <c r="D189">
        <f t="shared" ca="1" si="16"/>
        <v>1</v>
      </c>
      <c r="H189">
        <f t="shared" ca="1" si="17"/>
        <v>0.33984946371671199</v>
      </c>
      <c r="I189">
        <f t="shared" ca="1" si="17"/>
        <v>0.56500530433951845</v>
      </c>
      <c r="J189">
        <f t="shared" ca="1" si="17"/>
        <v>0.41943605600233969</v>
      </c>
      <c r="K189">
        <f t="shared" ca="1" si="18"/>
        <v>0</v>
      </c>
      <c r="L189">
        <f t="shared" ca="1" si="19"/>
        <v>0.90485476805623044</v>
      </c>
    </row>
    <row r="190" spans="1:12" x14ac:dyDescent="0.25">
      <c r="A190">
        <v>138</v>
      </c>
      <c r="B190">
        <f t="shared" ca="1" si="15"/>
        <v>0.41276142024594065</v>
      </c>
      <c r="C190">
        <f t="shared" ca="1" si="15"/>
        <v>1.7967724037322053E-2</v>
      </c>
      <c r="D190">
        <f t="shared" ca="1" si="16"/>
        <v>1</v>
      </c>
      <c r="H190">
        <f t="shared" ca="1" si="17"/>
        <v>5.4980799637692757E-2</v>
      </c>
      <c r="I190">
        <f t="shared" ca="1" si="17"/>
        <v>0.67736397030505879</v>
      </c>
      <c r="J190">
        <f t="shared" ca="1" si="17"/>
        <v>0.87427011865009452</v>
      </c>
      <c r="K190">
        <f t="shared" ca="1" si="18"/>
        <v>0</v>
      </c>
      <c r="L190">
        <f t="shared" ca="1" si="19"/>
        <v>0.73234476994275155</v>
      </c>
    </row>
    <row r="191" spans="1:12" x14ac:dyDescent="0.25">
      <c r="A191">
        <v>139</v>
      </c>
      <c r="B191">
        <f t="shared" ca="1" si="15"/>
        <v>0.38716488658460368</v>
      </c>
      <c r="C191">
        <f t="shared" ca="1" si="15"/>
        <v>0.84184148282191651</v>
      </c>
      <c r="D191">
        <f t="shared" ca="1" si="16"/>
        <v>1</v>
      </c>
      <c r="H191">
        <f t="shared" ca="1" si="17"/>
        <v>0.23488357174834607</v>
      </c>
      <c r="I191">
        <f t="shared" ca="1" si="17"/>
        <v>0.61173395002746622</v>
      </c>
      <c r="J191">
        <f t="shared" ca="1" si="17"/>
        <v>0.39699004485731171</v>
      </c>
      <c r="K191">
        <f t="shared" ca="1" si="18"/>
        <v>0</v>
      </c>
      <c r="L191">
        <f t="shared" ca="1" si="19"/>
        <v>0.84661752177581229</v>
      </c>
    </row>
    <row r="192" spans="1:12" x14ac:dyDescent="0.25">
      <c r="A192">
        <v>140</v>
      </c>
      <c r="B192">
        <f t="shared" ca="1" si="15"/>
        <v>0.93369446141914469</v>
      </c>
      <c r="C192">
        <f t="shared" ca="1" si="15"/>
        <v>0.78415823937503215</v>
      </c>
      <c r="D192">
        <f t="shared" ca="1" si="16"/>
        <v>0</v>
      </c>
      <c r="H192">
        <f t="shared" ca="1" si="17"/>
        <v>0.37200838462743335</v>
      </c>
      <c r="I192">
        <f t="shared" ca="1" si="17"/>
        <v>0.72056763615424069</v>
      </c>
      <c r="J192">
        <f t="shared" ca="1" si="17"/>
        <v>0.56127385364639304</v>
      </c>
      <c r="K192">
        <f t="shared" ca="1" si="18"/>
        <v>0</v>
      </c>
      <c r="L192">
        <f t="shared" ca="1" si="19"/>
        <v>1.0925760207816739</v>
      </c>
    </row>
    <row r="193" spans="1:12" x14ac:dyDescent="0.25">
      <c r="A193">
        <v>141</v>
      </c>
      <c r="B193">
        <f t="shared" ca="1" si="15"/>
        <v>0.11888675905873725</v>
      </c>
      <c r="C193">
        <f t="shared" ca="1" si="15"/>
        <v>0.39632638414437238</v>
      </c>
      <c r="D193">
        <f t="shared" ca="1" si="16"/>
        <v>1</v>
      </c>
      <c r="H193">
        <f t="shared" ca="1" si="17"/>
        <v>0.79597836430952262</v>
      </c>
      <c r="I193">
        <f t="shared" ca="1" si="17"/>
        <v>0.46070296936463229</v>
      </c>
      <c r="J193">
        <f t="shared" ca="1" si="17"/>
        <v>0.81769365679884998</v>
      </c>
      <c r="K193">
        <f t="shared" ca="1" si="18"/>
        <v>0</v>
      </c>
      <c r="L193">
        <f t="shared" ca="1" si="19"/>
        <v>1.2566813336741549</v>
      </c>
    </row>
    <row r="194" spans="1:12" x14ac:dyDescent="0.25">
      <c r="A194">
        <v>142</v>
      </c>
      <c r="B194">
        <f t="shared" ca="1" si="15"/>
        <v>0.57284410230118732</v>
      </c>
      <c r="C194">
        <f t="shared" ca="1" si="15"/>
        <v>0.29348740027049447</v>
      </c>
      <c r="D194">
        <f t="shared" ca="1" si="16"/>
        <v>1</v>
      </c>
      <c r="H194">
        <f t="shared" ca="1" si="17"/>
        <v>0.65156794378400074</v>
      </c>
      <c r="I194">
        <f t="shared" ca="1" si="17"/>
        <v>0.87043616834772708</v>
      </c>
      <c r="J194">
        <f t="shared" ca="1" si="17"/>
        <v>0.97917356460585703</v>
      </c>
      <c r="K194">
        <f t="shared" ca="1" si="18"/>
        <v>0</v>
      </c>
      <c r="L194">
        <f t="shared" ca="1" si="19"/>
        <v>1.5220041121317278</v>
      </c>
    </row>
    <row r="195" spans="1:12" x14ac:dyDescent="0.25">
      <c r="A195">
        <v>143</v>
      </c>
      <c r="B195">
        <f t="shared" ca="1" si="15"/>
        <v>2.842903517730988E-2</v>
      </c>
      <c r="C195">
        <f t="shared" ca="1" si="15"/>
        <v>0.43374870979151126</v>
      </c>
      <c r="D195">
        <f t="shared" ca="1" si="16"/>
        <v>1</v>
      </c>
      <c r="H195">
        <f t="shared" ca="1" si="17"/>
        <v>3.467617715366389E-2</v>
      </c>
      <c r="I195">
        <f t="shared" ca="1" si="17"/>
        <v>0.53156770363926198</v>
      </c>
      <c r="J195">
        <f t="shared" ca="1" si="17"/>
        <v>0.67317739974538804</v>
      </c>
      <c r="K195">
        <f t="shared" ca="1" si="18"/>
        <v>0</v>
      </c>
      <c r="L195">
        <f t="shared" ca="1" si="19"/>
        <v>0.56624388079292587</v>
      </c>
    </row>
    <row r="196" spans="1:12" x14ac:dyDescent="0.25">
      <c r="A196">
        <v>144</v>
      </c>
      <c r="B196">
        <f t="shared" ca="1" si="15"/>
        <v>0.20042550138041604</v>
      </c>
      <c r="C196">
        <f t="shared" ca="1" si="15"/>
        <v>0.9548687002549815</v>
      </c>
      <c r="D196">
        <f t="shared" ca="1" si="16"/>
        <v>1</v>
      </c>
      <c r="H196">
        <f t="shared" ca="1" si="17"/>
        <v>0.60414843782645711</v>
      </c>
      <c r="I196">
        <f t="shared" ca="1" si="17"/>
        <v>3.8402152639466225E-2</v>
      </c>
      <c r="J196">
        <f t="shared" ca="1" si="17"/>
        <v>0.82570379351761103</v>
      </c>
      <c r="K196">
        <f t="shared" ca="1" si="18"/>
        <v>0</v>
      </c>
      <c r="L196">
        <f t="shared" ca="1" si="19"/>
        <v>0.64255059046592333</v>
      </c>
    </row>
    <row r="197" spans="1:12" x14ac:dyDescent="0.25">
      <c r="A197">
        <v>145</v>
      </c>
      <c r="B197">
        <f t="shared" ca="1" si="15"/>
        <v>2.2780040919466171E-2</v>
      </c>
      <c r="C197">
        <f t="shared" ca="1" si="15"/>
        <v>0.10981148773706584</v>
      </c>
      <c r="D197">
        <f t="shared" ca="1" si="16"/>
        <v>1</v>
      </c>
      <c r="H197">
        <f t="shared" ca="1" si="17"/>
        <v>0.74671388924437943</v>
      </c>
      <c r="I197">
        <f t="shared" ca="1" si="17"/>
        <v>0.64919665685912964</v>
      </c>
      <c r="J197">
        <f t="shared" ca="1" si="17"/>
        <v>0.97526089348122702</v>
      </c>
      <c r="K197">
        <f t="shared" ca="1" si="18"/>
        <v>0</v>
      </c>
      <c r="L197">
        <f t="shared" ca="1" si="19"/>
        <v>1.3959105461035091</v>
      </c>
    </row>
    <row r="198" spans="1:12" x14ac:dyDescent="0.25">
      <c r="A198">
        <v>146</v>
      </c>
      <c r="B198">
        <f t="shared" ca="1" si="15"/>
        <v>0.45233468420127865</v>
      </c>
      <c r="C198">
        <f t="shared" ca="1" si="15"/>
        <v>0.8119869596330036</v>
      </c>
      <c r="D198">
        <f t="shared" ca="1" si="16"/>
        <v>1</v>
      </c>
      <c r="H198">
        <f t="shared" ca="1" si="17"/>
        <v>0.25477120980170964</v>
      </c>
      <c r="I198">
        <f t="shared" ca="1" si="17"/>
        <v>0.33260173525430103</v>
      </c>
      <c r="J198">
        <f t="shared" ca="1" si="17"/>
        <v>0.15770329838616493</v>
      </c>
      <c r="K198">
        <f t="shared" ca="1" si="18"/>
        <v>1</v>
      </c>
      <c r="L198">
        <f t="shared" ca="1" si="19"/>
        <v>0.58737294505601068</v>
      </c>
    </row>
    <row r="199" spans="1:12" x14ac:dyDescent="0.25">
      <c r="A199">
        <v>147</v>
      </c>
      <c r="B199">
        <f t="shared" ca="1" si="15"/>
        <v>0.33438400556930303</v>
      </c>
      <c r="C199">
        <f t="shared" ca="1" si="15"/>
        <v>0.60565238775545138</v>
      </c>
      <c r="D199">
        <f t="shared" ca="1" si="16"/>
        <v>1</v>
      </c>
      <c r="H199">
        <f t="shared" ca="1" si="17"/>
        <v>0.9210921224177846</v>
      </c>
      <c r="I199">
        <f t="shared" ca="1" si="17"/>
        <v>0.18536842469217218</v>
      </c>
      <c r="J199">
        <f t="shared" ca="1" si="17"/>
        <v>0.78231305077923374</v>
      </c>
      <c r="K199">
        <f t="shared" ca="1" si="18"/>
        <v>0</v>
      </c>
      <c r="L199">
        <f t="shared" ca="1" si="19"/>
        <v>1.1064605471099567</v>
      </c>
    </row>
    <row r="200" spans="1:12" x14ac:dyDescent="0.25">
      <c r="A200">
        <v>148</v>
      </c>
      <c r="B200">
        <f t="shared" ca="1" si="15"/>
        <v>0.46551181567644062</v>
      </c>
      <c r="C200">
        <f t="shared" ca="1" si="15"/>
        <v>0.89249450175240108</v>
      </c>
      <c r="D200">
        <f t="shared" ca="1" si="16"/>
        <v>0</v>
      </c>
      <c r="H200">
        <f t="shared" ca="1" si="17"/>
        <v>0.57555332472038467</v>
      </c>
      <c r="I200">
        <f t="shared" ca="1" si="17"/>
        <v>0.20310326216950103</v>
      </c>
      <c r="J200">
        <f t="shared" ca="1" si="17"/>
        <v>0.8773456426636036</v>
      </c>
      <c r="K200">
        <f t="shared" ca="1" si="18"/>
        <v>0</v>
      </c>
      <c r="L200">
        <f t="shared" ca="1" si="19"/>
        <v>0.7786565868898857</v>
      </c>
    </row>
    <row r="201" spans="1:12" x14ac:dyDescent="0.25">
      <c r="A201">
        <v>149</v>
      </c>
      <c r="B201">
        <f t="shared" ca="1" si="15"/>
        <v>0.67681362460613359</v>
      </c>
      <c r="C201">
        <f t="shared" ca="1" si="15"/>
        <v>2.4385879693543555E-2</v>
      </c>
      <c r="D201">
        <f t="shared" ca="1" si="16"/>
        <v>1</v>
      </c>
      <c r="H201">
        <f t="shared" ca="1" si="17"/>
        <v>0.83456467914451182</v>
      </c>
      <c r="I201">
        <f t="shared" ca="1" si="17"/>
        <v>0.2711594570357676</v>
      </c>
      <c r="J201">
        <f t="shared" ca="1" si="17"/>
        <v>0.82294343393416558</v>
      </c>
      <c r="K201">
        <f t="shared" ca="1" si="18"/>
        <v>0</v>
      </c>
      <c r="L201">
        <f t="shared" ca="1" si="19"/>
        <v>1.1057241361802794</v>
      </c>
    </row>
    <row r="202" spans="1:12" x14ac:dyDescent="0.25">
      <c r="A202">
        <v>150</v>
      </c>
      <c r="B202">
        <f t="shared" ca="1" si="15"/>
        <v>0.20048920782822133</v>
      </c>
      <c r="C202">
        <f t="shared" ca="1" si="15"/>
        <v>2.4310410510076541E-2</v>
      </c>
      <c r="D202">
        <f t="shared" ca="1" si="16"/>
        <v>1</v>
      </c>
      <c r="H202">
        <f t="shared" ca="1" si="17"/>
        <v>0.59803287606893796</v>
      </c>
      <c r="I202">
        <f t="shared" ca="1" si="17"/>
        <v>0.31157498388614835</v>
      </c>
      <c r="J202">
        <f t="shared" ca="1" si="17"/>
        <v>0.61991774791247567</v>
      </c>
      <c r="K202">
        <f t="shared" ca="1" si="18"/>
        <v>0</v>
      </c>
      <c r="L202">
        <f t="shared" ca="1" si="19"/>
        <v>0.90960785995508631</v>
      </c>
    </row>
    <row r="203" spans="1:12" x14ac:dyDescent="0.25">
      <c r="A203">
        <v>151</v>
      </c>
      <c r="B203">
        <f t="shared" ca="1" si="15"/>
        <v>0.66757848833227373</v>
      </c>
      <c r="C203">
        <f t="shared" ca="1" si="15"/>
        <v>0.33835012513234675</v>
      </c>
      <c r="D203">
        <f t="shared" ca="1" si="16"/>
        <v>1</v>
      </c>
      <c r="H203">
        <f t="shared" ca="1" si="17"/>
        <v>0.46070970117886512</v>
      </c>
      <c r="I203">
        <f t="shared" ca="1" si="17"/>
        <v>0.81384929404385309</v>
      </c>
      <c r="J203">
        <f t="shared" ca="1" si="17"/>
        <v>0.35931112690377343</v>
      </c>
      <c r="K203">
        <f t="shared" ca="1" si="18"/>
        <v>0</v>
      </c>
      <c r="L203">
        <f t="shared" ca="1" si="19"/>
        <v>1.2745589952227183</v>
      </c>
    </row>
    <row r="204" spans="1:12" x14ac:dyDescent="0.25">
      <c r="A204">
        <v>152</v>
      </c>
      <c r="B204">
        <f t="shared" ca="1" si="15"/>
        <v>1.3603344638320025E-2</v>
      </c>
      <c r="C204">
        <f t="shared" ca="1" si="15"/>
        <v>0.28819324969617521</v>
      </c>
      <c r="D204">
        <f t="shared" ca="1" si="16"/>
        <v>1</v>
      </c>
      <c r="H204">
        <f t="shared" ca="1" si="17"/>
        <v>0.29122098085079928</v>
      </c>
      <c r="I204">
        <f t="shared" ca="1" si="17"/>
        <v>0.84477630937693171</v>
      </c>
      <c r="J204">
        <f t="shared" ca="1" si="17"/>
        <v>0.97191865851347647</v>
      </c>
      <c r="K204">
        <f t="shared" ca="1" si="18"/>
        <v>0</v>
      </c>
      <c r="L204">
        <f t="shared" ca="1" si="19"/>
        <v>1.1359972902277309</v>
      </c>
    </row>
    <row r="205" spans="1:12" x14ac:dyDescent="0.25">
      <c r="A205">
        <v>153</v>
      </c>
      <c r="B205">
        <f t="shared" ca="1" si="15"/>
        <v>0.13595544689650152</v>
      </c>
      <c r="C205">
        <f t="shared" ca="1" si="15"/>
        <v>0.11944916990499421</v>
      </c>
      <c r="D205">
        <f t="shared" ca="1" si="16"/>
        <v>1</v>
      </c>
      <c r="H205">
        <f t="shared" ca="1" si="17"/>
        <v>0.84488780877893987</v>
      </c>
      <c r="I205">
        <f t="shared" ca="1" si="17"/>
        <v>0.38223683823738597</v>
      </c>
      <c r="J205">
        <f t="shared" ca="1" si="17"/>
        <v>0.8962297383970651</v>
      </c>
      <c r="K205">
        <f t="shared" ca="1" si="18"/>
        <v>0</v>
      </c>
      <c r="L205">
        <f t="shared" ca="1" si="19"/>
        <v>1.2271246470163257</v>
      </c>
    </row>
    <row r="206" spans="1:12" x14ac:dyDescent="0.25">
      <c r="A206">
        <v>154</v>
      </c>
      <c r="B206">
        <f t="shared" ca="1" si="15"/>
        <v>0.93898679288420728</v>
      </c>
      <c r="C206">
        <f t="shared" ca="1" si="15"/>
        <v>0.1324267246440971</v>
      </c>
      <c r="D206">
        <f t="shared" ca="1" si="16"/>
        <v>1</v>
      </c>
      <c r="H206">
        <f t="shared" ca="1" si="17"/>
        <v>0.26613036229814191</v>
      </c>
      <c r="I206">
        <f t="shared" ca="1" si="17"/>
        <v>0.47954922147976531</v>
      </c>
      <c r="J206">
        <f t="shared" ca="1" si="17"/>
        <v>8.7990670466759791E-2</v>
      </c>
      <c r="K206">
        <f t="shared" ca="1" si="18"/>
        <v>1</v>
      </c>
      <c r="L206">
        <f t="shared" ca="1" si="19"/>
        <v>0.74567958377790722</v>
      </c>
    </row>
    <row r="207" spans="1:12" x14ac:dyDescent="0.25">
      <c r="A207">
        <v>155</v>
      </c>
      <c r="B207">
        <f t="shared" ca="1" si="15"/>
        <v>0.65833080599927074</v>
      </c>
      <c r="C207">
        <f t="shared" ca="1" si="15"/>
        <v>0.99930026980016184</v>
      </c>
      <c r="D207">
        <f t="shared" ca="1" si="16"/>
        <v>0</v>
      </c>
      <c r="H207">
        <f t="shared" ca="1" si="17"/>
        <v>0.98055966128011474</v>
      </c>
      <c r="I207">
        <f t="shared" ca="1" si="17"/>
        <v>0.690671262799057</v>
      </c>
      <c r="J207">
        <f t="shared" ca="1" si="17"/>
        <v>0.37618028047407581</v>
      </c>
      <c r="K207">
        <f t="shared" ca="1" si="18"/>
        <v>0</v>
      </c>
      <c r="L207">
        <f t="shared" ca="1" si="19"/>
        <v>1.6712309240791718</v>
      </c>
    </row>
    <row r="208" spans="1:12" x14ac:dyDescent="0.25">
      <c r="A208">
        <v>156</v>
      </c>
      <c r="B208">
        <f t="shared" ca="1" si="15"/>
        <v>0.4660277791196179</v>
      </c>
      <c r="C208">
        <f t="shared" ca="1" si="15"/>
        <v>0.66868095030608199</v>
      </c>
      <c r="D208">
        <f t="shared" ca="1" si="16"/>
        <v>1</v>
      </c>
      <c r="H208">
        <f t="shared" ca="1" si="17"/>
        <v>0.28518470885764746</v>
      </c>
      <c r="I208">
        <f t="shared" ca="1" si="17"/>
        <v>5.417453109586412E-3</v>
      </c>
      <c r="J208">
        <f t="shared" ca="1" si="17"/>
        <v>0.71199042395625267</v>
      </c>
      <c r="K208">
        <f t="shared" ca="1" si="18"/>
        <v>0</v>
      </c>
      <c r="L208">
        <f t="shared" ca="1" si="19"/>
        <v>0.29060216196723387</v>
      </c>
    </row>
    <row r="209" spans="1:12" x14ac:dyDescent="0.25">
      <c r="A209">
        <v>157</v>
      </c>
      <c r="B209">
        <f t="shared" ca="1" si="15"/>
        <v>0.5508998022228645</v>
      </c>
      <c r="C209">
        <f t="shared" ca="1" si="15"/>
        <v>0.99323696518204696</v>
      </c>
      <c r="D209">
        <f t="shared" ca="1" si="16"/>
        <v>0</v>
      </c>
      <c r="H209">
        <f t="shared" ca="1" si="17"/>
        <v>0.37770632202187582</v>
      </c>
      <c r="I209">
        <f t="shared" ca="1" si="17"/>
        <v>0.1749943644245372</v>
      </c>
      <c r="J209">
        <f t="shared" ca="1" si="17"/>
        <v>0.71584975141690121</v>
      </c>
      <c r="K209">
        <f t="shared" ca="1" si="18"/>
        <v>0</v>
      </c>
      <c r="L209">
        <f t="shared" ca="1" si="19"/>
        <v>0.55270068644641301</v>
      </c>
    </row>
    <row r="210" spans="1:12" x14ac:dyDescent="0.25">
      <c r="A210">
        <v>158</v>
      </c>
      <c r="B210">
        <f t="shared" ca="1" si="15"/>
        <v>0.17043153530762356</v>
      </c>
      <c r="C210">
        <f t="shared" ca="1" si="15"/>
        <v>0.92444768548732814</v>
      </c>
      <c r="D210">
        <f t="shared" ca="1" si="16"/>
        <v>1</v>
      </c>
      <c r="H210">
        <f t="shared" ca="1" si="17"/>
        <v>0.61945833761154301</v>
      </c>
      <c r="I210">
        <f t="shared" ca="1" si="17"/>
        <v>0.65830238298157451</v>
      </c>
      <c r="J210">
        <f t="shared" ca="1" si="17"/>
        <v>0.32909537152680857</v>
      </c>
      <c r="K210">
        <f t="shared" ca="1" si="18"/>
        <v>0</v>
      </c>
      <c r="L210">
        <f t="shared" ca="1" si="19"/>
        <v>1.2777607205931174</v>
      </c>
    </row>
    <row r="211" spans="1:12" x14ac:dyDescent="0.25">
      <c r="A211">
        <v>159</v>
      </c>
      <c r="B211">
        <f t="shared" ca="1" si="15"/>
        <v>0.32645571169918564</v>
      </c>
      <c r="C211">
        <f t="shared" ca="1" si="15"/>
        <v>0.68449744599197548</v>
      </c>
      <c r="D211">
        <f t="shared" ca="1" si="16"/>
        <v>1</v>
      </c>
      <c r="H211">
        <f t="shared" ca="1" si="17"/>
        <v>0.1330811533534958</v>
      </c>
      <c r="I211">
        <f t="shared" ca="1" si="17"/>
        <v>2.7882865868681384E-2</v>
      </c>
      <c r="J211">
        <f t="shared" ca="1" si="17"/>
        <v>0.16346380205626421</v>
      </c>
      <c r="K211">
        <f t="shared" ca="1" si="18"/>
        <v>1</v>
      </c>
      <c r="L211">
        <f t="shared" ca="1" si="19"/>
        <v>0.16096401922217718</v>
      </c>
    </row>
    <row r="212" spans="1:12" x14ac:dyDescent="0.25">
      <c r="A212">
        <v>160</v>
      </c>
      <c r="B212">
        <f t="shared" ca="1" si="15"/>
        <v>0.72099173663315275</v>
      </c>
      <c r="C212">
        <f t="shared" ca="1" si="15"/>
        <v>5.8828551475368918E-2</v>
      </c>
      <c r="D212">
        <f t="shared" ca="1" si="16"/>
        <v>1</v>
      </c>
      <c r="H212">
        <f t="shared" ca="1" si="17"/>
        <v>0.44219268836212644</v>
      </c>
      <c r="I212">
        <f t="shared" ca="1" si="17"/>
        <v>1.464873135645095E-2</v>
      </c>
      <c r="J212">
        <f t="shared" ca="1" si="17"/>
        <v>0.84063092318125776</v>
      </c>
      <c r="K212">
        <f t="shared" ca="1" si="18"/>
        <v>0</v>
      </c>
      <c r="L212">
        <f t="shared" ca="1" si="19"/>
        <v>0.45684141971857739</v>
      </c>
    </row>
    <row r="213" spans="1:12" x14ac:dyDescent="0.25">
      <c r="A213">
        <v>161</v>
      </c>
      <c r="B213">
        <f t="shared" ca="1" si="15"/>
        <v>0.33121591886160007</v>
      </c>
      <c r="C213">
        <f t="shared" ca="1" si="15"/>
        <v>0.1155895615590723</v>
      </c>
      <c r="D213">
        <f t="shared" ca="1" si="16"/>
        <v>1</v>
      </c>
      <c r="H213">
        <f t="shared" ca="1" si="17"/>
        <v>0.25833475321087684</v>
      </c>
      <c r="I213">
        <f t="shared" ca="1" si="17"/>
        <v>0.27776159192624961</v>
      </c>
      <c r="J213">
        <f t="shared" ca="1" si="17"/>
        <v>0.47491772585355319</v>
      </c>
      <c r="K213">
        <f t="shared" ca="1" si="18"/>
        <v>0</v>
      </c>
      <c r="L213">
        <f t="shared" ca="1" si="19"/>
        <v>0.53609634513712645</v>
      </c>
    </row>
    <row r="214" spans="1:12" x14ac:dyDescent="0.25">
      <c r="A214">
        <v>162</v>
      </c>
      <c r="B214">
        <f t="shared" ca="1" si="15"/>
        <v>0.53561264102706008</v>
      </c>
      <c r="C214">
        <f t="shared" ca="1" si="15"/>
        <v>0.79138065980537109</v>
      </c>
      <c r="D214">
        <f t="shared" ca="1" si="16"/>
        <v>1</v>
      </c>
      <c r="H214">
        <f t="shared" ca="1" si="17"/>
        <v>0.87609481518402876</v>
      </c>
      <c r="I214">
        <f t="shared" ca="1" si="17"/>
        <v>0.89045981477444691</v>
      </c>
      <c r="J214">
        <f t="shared" ca="1" si="17"/>
        <v>0.5682564286343873</v>
      </c>
      <c r="K214">
        <f t="shared" ca="1" si="18"/>
        <v>0</v>
      </c>
      <c r="L214">
        <f t="shared" ca="1" si="19"/>
        <v>1.7665546299584758</v>
      </c>
    </row>
    <row r="215" spans="1:12" x14ac:dyDescent="0.25">
      <c r="A215">
        <v>163</v>
      </c>
      <c r="B215">
        <f t="shared" ca="1" si="15"/>
        <v>0.53540782946454291</v>
      </c>
      <c r="C215">
        <f t="shared" ca="1" si="15"/>
        <v>0.3467429687725252</v>
      </c>
      <c r="D215">
        <f t="shared" ca="1" si="16"/>
        <v>1</v>
      </c>
      <c r="H215">
        <f t="shared" ca="1" si="17"/>
        <v>0.46976348515649002</v>
      </c>
      <c r="I215">
        <f t="shared" ca="1" si="17"/>
        <v>3.4050980898058025E-2</v>
      </c>
      <c r="J215">
        <f t="shared" ca="1" si="17"/>
        <v>5.2731411470416156E-2</v>
      </c>
      <c r="K215">
        <f t="shared" ca="1" si="18"/>
        <v>1</v>
      </c>
      <c r="L215">
        <f t="shared" ca="1" si="19"/>
        <v>0.50381446605454805</v>
      </c>
    </row>
    <row r="216" spans="1:12" x14ac:dyDescent="0.25">
      <c r="A216">
        <v>164</v>
      </c>
      <c r="B216">
        <f t="shared" ca="1" si="15"/>
        <v>0.28429322807239388</v>
      </c>
      <c r="C216">
        <f t="shared" ca="1" si="15"/>
        <v>0.46238403256697469</v>
      </c>
      <c r="D216">
        <f t="shared" ca="1" si="16"/>
        <v>1</v>
      </c>
      <c r="H216">
        <f t="shared" ca="1" si="17"/>
        <v>0.61212107295729423</v>
      </c>
      <c r="I216">
        <f t="shared" ca="1" si="17"/>
        <v>0.91291132384907359</v>
      </c>
      <c r="J216">
        <f t="shared" ca="1" si="17"/>
        <v>0.28726293549104387</v>
      </c>
      <c r="K216">
        <f t="shared" ca="1" si="18"/>
        <v>0</v>
      </c>
      <c r="L216">
        <f t="shared" ca="1" si="19"/>
        <v>1.5250323968063677</v>
      </c>
    </row>
    <row r="217" spans="1:12" x14ac:dyDescent="0.25">
      <c r="A217">
        <v>165</v>
      </c>
      <c r="B217">
        <f t="shared" ca="1" si="15"/>
        <v>0.87915146946882428</v>
      </c>
      <c r="C217">
        <f t="shared" ca="1" si="15"/>
        <v>0.73087028538957099</v>
      </c>
      <c r="D217">
        <f t="shared" ca="1" si="16"/>
        <v>0</v>
      </c>
      <c r="H217">
        <f t="shared" ca="1" si="17"/>
        <v>0.38211367817067721</v>
      </c>
      <c r="I217">
        <f t="shared" ca="1" si="17"/>
        <v>0.5328353854243183</v>
      </c>
      <c r="J217">
        <f t="shared" ca="1" si="17"/>
        <v>0.8454520690832994</v>
      </c>
      <c r="K217">
        <f t="shared" ca="1" si="18"/>
        <v>0</v>
      </c>
      <c r="L217">
        <f t="shared" ca="1" si="19"/>
        <v>0.9149490635949955</v>
      </c>
    </row>
    <row r="218" spans="1:12" x14ac:dyDescent="0.25">
      <c r="A218">
        <v>166</v>
      </c>
      <c r="B218">
        <f t="shared" ca="1" si="15"/>
        <v>0.8702265542741473</v>
      </c>
      <c r="C218">
        <f t="shared" ca="1" si="15"/>
        <v>2.9496804014351508E-2</v>
      </c>
      <c r="D218">
        <f t="shared" ca="1" si="16"/>
        <v>1</v>
      </c>
      <c r="H218">
        <f t="shared" ca="1" si="17"/>
        <v>0.77674725137775325</v>
      </c>
      <c r="I218">
        <f t="shared" ca="1" si="17"/>
        <v>0.64784038049717185</v>
      </c>
      <c r="J218">
        <f t="shared" ca="1" si="17"/>
        <v>0.58201345261384885</v>
      </c>
      <c r="K218">
        <f t="shared" ca="1" si="18"/>
        <v>0</v>
      </c>
      <c r="L218">
        <f t="shared" ca="1" si="19"/>
        <v>1.4245876318749251</v>
      </c>
    </row>
    <row r="219" spans="1:12" x14ac:dyDescent="0.25">
      <c r="A219">
        <v>167</v>
      </c>
      <c r="B219">
        <f t="shared" ca="1" si="15"/>
        <v>0.79788367212958966</v>
      </c>
      <c r="C219">
        <f t="shared" ca="1" si="15"/>
        <v>5.9799685011987402E-2</v>
      </c>
      <c r="D219">
        <f t="shared" ca="1" si="16"/>
        <v>1</v>
      </c>
      <c r="H219">
        <f t="shared" ca="1" si="17"/>
        <v>0.13104066472960185</v>
      </c>
      <c r="I219">
        <f t="shared" ca="1" si="17"/>
        <v>0.5125414330669914</v>
      </c>
      <c r="J219">
        <f t="shared" ca="1" si="17"/>
        <v>0.10211490301453152</v>
      </c>
      <c r="K219">
        <f t="shared" ca="1" si="18"/>
        <v>1</v>
      </c>
      <c r="L219">
        <f t="shared" ca="1" si="19"/>
        <v>0.64358209779659326</v>
      </c>
    </row>
    <row r="220" spans="1:12" x14ac:dyDescent="0.25">
      <c r="A220">
        <v>168</v>
      </c>
      <c r="B220">
        <f t="shared" ca="1" si="15"/>
        <v>5.2132050121925344E-2</v>
      </c>
      <c r="C220">
        <f t="shared" ca="1" si="15"/>
        <v>4.7218317950719735E-2</v>
      </c>
      <c r="D220">
        <f t="shared" ca="1" si="16"/>
        <v>1</v>
      </c>
      <c r="H220">
        <f t="shared" ca="1" si="17"/>
        <v>0.74630603428598963</v>
      </c>
      <c r="I220">
        <f t="shared" ca="1" si="17"/>
        <v>0.72270226226777368</v>
      </c>
      <c r="J220">
        <f t="shared" ca="1" si="17"/>
        <v>7.3468368596707356E-2</v>
      </c>
      <c r="K220">
        <f t="shared" ca="1" si="18"/>
        <v>0</v>
      </c>
      <c r="L220">
        <f t="shared" ca="1" si="19"/>
        <v>1.4690082965537634</v>
      </c>
    </row>
    <row r="221" spans="1:12" x14ac:dyDescent="0.25">
      <c r="A221">
        <v>169</v>
      </c>
      <c r="B221">
        <f t="shared" ca="1" si="15"/>
        <v>0.84351811806114285</v>
      </c>
      <c r="C221">
        <f t="shared" ca="1" si="15"/>
        <v>0.89831083137745271</v>
      </c>
      <c r="D221">
        <f t="shared" ca="1" si="16"/>
        <v>0</v>
      </c>
      <c r="H221">
        <f t="shared" ca="1" si="17"/>
        <v>0.61416540725891322</v>
      </c>
      <c r="I221">
        <f t="shared" ca="1" si="17"/>
        <v>0.68559646854996004</v>
      </c>
      <c r="J221">
        <f t="shared" ca="1" si="17"/>
        <v>2.1170731475338211E-2</v>
      </c>
      <c r="K221">
        <f t="shared" ca="1" si="18"/>
        <v>0</v>
      </c>
      <c r="L221">
        <f t="shared" ca="1" si="19"/>
        <v>1.2997618758088731</v>
      </c>
    </row>
    <row r="222" spans="1:12" x14ac:dyDescent="0.25">
      <c r="A222">
        <v>170</v>
      </c>
      <c r="B222">
        <f t="shared" ca="1" si="15"/>
        <v>0.26321519353524292</v>
      </c>
      <c r="C222">
        <f t="shared" ca="1" si="15"/>
        <v>0.29611770016102745</v>
      </c>
      <c r="D222">
        <f t="shared" ca="1" si="16"/>
        <v>1</v>
      </c>
      <c r="H222">
        <f t="shared" ca="1" si="17"/>
        <v>0.13096019601517916</v>
      </c>
      <c r="I222">
        <f t="shared" ca="1" si="17"/>
        <v>0.97278979005136124</v>
      </c>
      <c r="J222">
        <f t="shared" ca="1" si="17"/>
        <v>0.89523031307343981</v>
      </c>
      <c r="K222">
        <f t="shared" ca="1" si="18"/>
        <v>0</v>
      </c>
      <c r="L222">
        <f t="shared" ca="1" si="19"/>
        <v>1.1037499860665405</v>
      </c>
    </row>
    <row r="223" spans="1:12" x14ac:dyDescent="0.25">
      <c r="A223">
        <v>171</v>
      </c>
      <c r="B223">
        <f t="shared" ca="1" si="15"/>
        <v>0.2078235948519519</v>
      </c>
      <c r="C223">
        <f t="shared" ca="1" si="15"/>
        <v>0.11898263510759355</v>
      </c>
      <c r="D223">
        <f t="shared" ca="1" si="16"/>
        <v>1</v>
      </c>
      <c r="H223">
        <f t="shared" ca="1" si="17"/>
        <v>0.87554372294776506</v>
      </c>
      <c r="I223">
        <f t="shared" ca="1" si="17"/>
        <v>0.16563775604893871</v>
      </c>
      <c r="J223">
        <f t="shared" ca="1" si="17"/>
        <v>0.53618651876174273</v>
      </c>
      <c r="K223">
        <f t="shared" ca="1" si="18"/>
        <v>0</v>
      </c>
      <c r="L223">
        <f t="shared" ca="1" si="19"/>
        <v>1.0411814789967038</v>
      </c>
    </row>
    <row r="224" spans="1:12" x14ac:dyDescent="0.25">
      <c r="A224">
        <v>172</v>
      </c>
      <c r="B224">
        <f t="shared" ca="1" si="15"/>
        <v>0.14990492004663702</v>
      </c>
      <c r="C224">
        <f t="shared" ca="1" si="15"/>
        <v>0.28039877446011652</v>
      </c>
      <c r="D224">
        <f t="shared" ca="1" si="16"/>
        <v>1</v>
      </c>
      <c r="H224">
        <f t="shared" ca="1" si="17"/>
        <v>0.72436515427497916</v>
      </c>
      <c r="I224">
        <f t="shared" ca="1" si="17"/>
        <v>0.61463962149693396</v>
      </c>
      <c r="J224">
        <f t="shared" ca="1" si="17"/>
        <v>0.55300011832413365</v>
      </c>
      <c r="K224">
        <f t="shared" ca="1" si="18"/>
        <v>0</v>
      </c>
      <c r="L224">
        <f t="shared" ca="1" si="19"/>
        <v>1.339004775771913</v>
      </c>
    </row>
    <row r="225" spans="1:12" x14ac:dyDescent="0.25">
      <c r="A225">
        <v>173</v>
      </c>
      <c r="B225">
        <f t="shared" ca="1" si="15"/>
        <v>0.87682613731389203</v>
      </c>
      <c r="C225">
        <f t="shared" ca="1" si="15"/>
        <v>0.4186577084353853</v>
      </c>
      <c r="D225">
        <f t="shared" ca="1" si="16"/>
        <v>1</v>
      </c>
      <c r="H225">
        <f t="shared" ca="1" si="17"/>
        <v>0.52388239589942809</v>
      </c>
      <c r="I225">
        <f t="shared" ca="1" si="17"/>
        <v>0.17673801809585199</v>
      </c>
      <c r="J225">
        <f t="shared" ca="1" si="17"/>
        <v>0.97182888367659326</v>
      </c>
      <c r="K225">
        <f t="shared" ca="1" si="18"/>
        <v>0</v>
      </c>
      <c r="L225">
        <f t="shared" ca="1" si="19"/>
        <v>0.70062041399528008</v>
      </c>
    </row>
    <row r="226" spans="1:12" x14ac:dyDescent="0.25">
      <c r="A226">
        <v>174</v>
      </c>
      <c r="B226">
        <f t="shared" ca="1" si="15"/>
        <v>3.7298635381158185E-2</v>
      </c>
      <c r="C226">
        <f t="shared" ca="1" si="15"/>
        <v>0.2776312502258349</v>
      </c>
      <c r="D226">
        <f t="shared" ca="1" si="16"/>
        <v>1</v>
      </c>
      <c r="H226">
        <f t="shared" ca="1" si="17"/>
        <v>2.0319399305116503E-2</v>
      </c>
      <c r="I226">
        <f t="shared" ca="1" si="17"/>
        <v>0.87728928879794765</v>
      </c>
      <c r="J226">
        <f t="shared" ca="1" si="17"/>
        <v>0.59480061510615123</v>
      </c>
      <c r="K226">
        <f t="shared" ca="1" si="18"/>
        <v>0</v>
      </c>
      <c r="L226">
        <f t="shared" ca="1" si="19"/>
        <v>0.89760868810306416</v>
      </c>
    </row>
    <row r="227" spans="1:12" x14ac:dyDescent="0.25">
      <c r="A227">
        <v>175</v>
      </c>
      <c r="B227">
        <f t="shared" ca="1" si="15"/>
        <v>0.32745003303682929</v>
      </c>
      <c r="C227">
        <f t="shared" ca="1" si="15"/>
        <v>0.99481895502572892</v>
      </c>
      <c r="D227">
        <f t="shared" ca="1" si="16"/>
        <v>0</v>
      </c>
      <c r="H227">
        <f t="shared" ca="1" si="17"/>
        <v>0.17358457166022567</v>
      </c>
      <c r="I227">
        <f t="shared" ca="1" si="17"/>
        <v>0.59872602224696403</v>
      </c>
      <c r="J227">
        <f t="shared" ca="1" si="17"/>
        <v>0.73042020098191163</v>
      </c>
      <c r="K227">
        <f t="shared" ca="1" si="18"/>
        <v>0</v>
      </c>
      <c r="L227">
        <f t="shared" ca="1" si="19"/>
        <v>0.7723105939071897</v>
      </c>
    </row>
    <row r="228" spans="1:12" x14ac:dyDescent="0.25">
      <c r="A228">
        <v>176</v>
      </c>
      <c r="B228">
        <f t="shared" ca="1" si="15"/>
        <v>0.22792832689227294</v>
      </c>
      <c r="C228">
        <f t="shared" ca="1" si="15"/>
        <v>0.56218688936465722</v>
      </c>
      <c r="D228">
        <f t="shared" ca="1" si="16"/>
        <v>1</v>
      </c>
      <c r="H228">
        <f t="shared" ca="1" si="17"/>
        <v>0.3555583645846615</v>
      </c>
      <c r="I228">
        <f t="shared" ca="1" si="17"/>
        <v>0.30423435792543607</v>
      </c>
      <c r="J228">
        <f t="shared" ca="1" si="17"/>
        <v>0.78314184591884728</v>
      </c>
      <c r="K228">
        <f t="shared" ca="1" si="18"/>
        <v>0</v>
      </c>
      <c r="L228">
        <f t="shared" ca="1" si="19"/>
        <v>0.65979272251009757</v>
      </c>
    </row>
    <row r="229" spans="1:12" x14ac:dyDescent="0.25">
      <c r="A229">
        <v>177</v>
      </c>
      <c r="B229">
        <f t="shared" ca="1" si="15"/>
        <v>0.52726653405357449</v>
      </c>
      <c r="C229">
        <f t="shared" ca="1" si="15"/>
        <v>0.50998885807249983</v>
      </c>
      <c r="D229">
        <f t="shared" ca="1" si="16"/>
        <v>1</v>
      </c>
      <c r="H229">
        <f t="shared" ca="1" si="17"/>
        <v>0.53451438411077046</v>
      </c>
      <c r="I229">
        <f t="shared" ca="1" si="17"/>
        <v>0.44517206776709506</v>
      </c>
      <c r="J229">
        <f t="shared" ca="1" si="17"/>
        <v>0.17729563099856782</v>
      </c>
      <c r="K229">
        <f t="shared" ca="1" si="18"/>
        <v>0</v>
      </c>
      <c r="L229">
        <f t="shared" ca="1" si="19"/>
        <v>0.97968645187786552</v>
      </c>
    </row>
    <row r="230" spans="1:12" x14ac:dyDescent="0.25">
      <c r="A230">
        <v>178</v>
      </c>
      <c r="B230">
        <f t="shared" ca="1" si="15"/>
        <v>0.687607444217466</v>
      </c>
      <c r="C230">
        <f t="shared" ca="1" si="15"/>
        <v>0.15255590177418998</v>
      </c>
      <c r="D230">
        <f t="shared" ca="1" si="16"/>
        <v>1</v>
      </c>
      <c r="H230">
        <f t="shared" ca="1" si="17"/>
        <v>5.2962904980827452E-2</v>
      </c>
      <c r="I230">
        <f t="shared" ca="1" si="17"/>
        <v>0.39135932161407205</v>
      </c>
      <c r="J230">
        <f t="shared" ca="1" si="17"/>
        <v>6.628372834498375E-2</v>
      </c>
      <c r="K230">
        <f t="shared" ca="1" si="18"/>
        <v>1</v>
      </c>
      <c r="L230">
        <f t="shared" ca="1" si="19"/>
        <v>0.44432222659489951</v>
      </c>
    </row>
    <row r="231" spans="1:12" x14ac:dyDescent="0.25">
      <c r="A231">
        <v>179</v>
      </c>
      <c r="B231">
        <f t="shared" ca="1" si="15"/>
        <v>0.97699227598472815</v>
      </c>
      <c r="C231">
        <f t="shared" ca="1" si="15"/>
        <v>0.15976626018415918</v>
      </c>
      <c r="D231">
        <f t="shared" ca="1" si="16"/>
        <v>1</v>
      </c>
      <c r="H231">
        <f t="shared" ca="1" si="17"/>
        <v>0.94036606272904377</v>
      </c>
      <c r="I231">
        <f t="shared" ca="1" si="17"/>
        <v>0.52140233944935555</v>
      </c>
      <c r="J231">
        <f t="shared" ca="1" si="17"/>
        <v>0.55003031337305475</v>
      </c>
      <c r="K231">
        <f t="shared" ca="1" si="18"/>
        <v>0</v>
      </c>
      <c r="L231">
        <f t="shared" ca="1" si="19"/>
        <v>1.4617684021783992</v>
      </c>
    </row>
    <row r="232" spans="1:12" x14ac:dyDescent="0.25">
      <c r="A232">
        <v>180</v>
      </c>
      <c r="B232">
        <f t="shared" ca="1" si="15"/>
        <v>0.18577926191610694</v>
      </c>
      <c r="C232">
        <f t="shared" ca="1" si="15"/>
        <v>4.2792344036939101E-2</v>
      </c>
      <c r="D232">
        <f t="shared" ca="1" si="16"/>
        <v>1</v>
      </c>
      <c r="H232">
        <f t="shared" ca="1" si="17"/>
        <v>0.27055184511910313</v>
      </c>
      <c r="I232">
        <f t="shared" ca="1" si="17"/>
        <v>0.60664641149125631</v>
      </c>
      <c r="J232">
        <f t="shared" ca="1" si="17"/>
        <v>0.29790570391110593</v>
      </c>
      <c r="K232">
        <f t="shared" ca="1" si="18"/>
        <v>0</v>
      </c>
      <c r="L232">
        <f t="shared" ca="1" si="19"/>
        <v>0.87719825661035944</v>
      </c>
    </row>
    <row r="233" spans="1:12" x14ac:dyDescent="0.25">
      <c r="A233">
        <v>181</v>
      </c>
      <c r="B233">
        <f t="shared" ca="1" si="15"/>
        <v>0.1332437937591997</v>
      </c>
      <c r="C233">
        <f t="shared" ca="1" si="15"/>
        <v>0.57277345983501027</v>
      </c>
      <c r="D233">
        <f t="shared" ca="1" si="16"/>
        <v>1</v>
      </c>
      <c r="H233">
        <f t="shared" ca="1" si="17"/>
        <v>0.99681469026269331</v>
      </c>
      <c r="I233">
        <f t="shared" ca="1" si="17"/>
        <v>0.76553784979357431</v>
      </c>
      <c r="J233">
        <f t="shared" ca="1" si="17"/>
        <v>0.11198537201995584</v>
      </c>
      <c r="K233">
        <f t="shared" ca="1" si="18"/>
        <v>0</v>
      </c>
      <c r="L233">
        <f t="shared" ca="1" si="19"/>
        <v>1.7623525400562676</v>
      </c>
    </row>
    <row r="234" spans="1:12" x14ac:dyDescent="0.25">
      <c r="A234">
        <v>182</v>
      </c>
      <c r="B234">
        <f t="shared" ca="1" si="15"/>
        <v>7.5889323595790925E-2</v>
      </c>
      <c r="C234">
        <f t="shared" ca="1" si="15"/>
        <v>0.24591243660762285</v>
      </c>
      <c r="D234">
        <f t="shared" ca="1" si="16"/>
        <v>1</v>
      </c>
      <c r="H234">
        <f t="shared" ca="1" si="17"/>
        <v>5.7024116959126347E-2</v>
      </c>
      <c r="I234">
        <f t="shared" ca="1" si="17"/>
        <v>0.91293753913632847</v>
      </c>
      <c r="J234">
        <f t="shared" ca="1" si="17"/>
        <v>2.2548820152876958E-2</v>
      </c>
      <c r="K234">
        <f t="shared" ca="1" si="18"/>
        <v>1</v>
      </c>
      <c r="L234">
        <f t="shared" ca="1" si="19"/>
        <v>0.96996165609545482</v>
      </c>
    </row>
    <row r="235" spans="1:12" x14ac:dyDescent="0.25">
      <c r="A235">
        <v>183</v>
      </c>
      <c r="B235">
        <f t="shared" ca="1" si="15"/>
        <v>0.91398168868813834</v>
      </c>
      <c r="C235">
        <f t="shared" ca="1" si="15"/>
        <v>0.93619656736932255</v>
      </c>
      <c r="D235">
        <f t="shared" ca="1" si="16"/>
        <v>0</v>
      </c>
      <c r="H235">
        <f t="shared" ca="1" si="17"/>
        <v>0.94738087558153827</v>
      </c>
      <c r="I235">
        <f t="shared" ca="1" si="17"/>
        <v>0.86139027570395521</v>
      </c>
      <c r="J235">
        <f t="shared" ca="1" si="17"/>
        <v>0.70061209280813574</v>
      </c>
      <c r="K235">
        <f t="shared" ca="1" si="18"/>
        <v>0</v>
      </c>
      <c r="L235">
        <f t="shared" ca="1" si="19"/>
        <v>1.8087711512854936</v>
      </c>
    </row>
    <row r="236" spans="1:12" x14ac:dyDescent="0.25">
      <c r="A236">
        <v>184</v>
      </c>
      <c r="B236">
        <f t="shared" ca="1" si="15"/>
        <v>0.22679535179574928</v>
      </c>
      <c r="C236">
        <f t="shared" ca="1" si="15"/>
        <v>7.5320636565720744E-2</v>
      </c>
      <c r="D236">
        <f t="shared" ca="1" si="16"/>
        <v>1</v>
      </c>
      <c r="H236">
        <f t="shared" ca="1" si="17"/>
        <v>0.74436086140574342</v>
      </c>
      <c r="I236">
        <f t="shared" ca="1" si="17"/>
        <v>0.25267019819878234</v>
      </c>
      <c r="J236">
        <f t="shared" ca="1" si="17"/>
        <v>5.0518054221158182E-2</v>
      </c>
      <c r="K236">
        <f t="shared" ca="1" si="18"/>
        <v>0</v>
      </c>
      <c r="L236">
        <f t="shared" ca="1" si="19"/>
        <v>0.99703105960452576</v>
      </c>
    </row>
    <row r="237" spans="1:12" x14ac:dyDescent="0.25">
      <c r="A237">
        <v>185</v>
      </c>
      <c r="B237">
        <f t="shared" ca="1" si="15"/>
        <v>0.74450326743193129</v>
      </c>
      <c r="C237">
        <f t="shared" ca="1" si="15"/>
        <v>0.66961061803340372</v>
      </c>
      <c r="D237">
        <f t="shared" ca="1" si="16"/>
        <v>0</v>
      </c>
      <c r="H237">
        <f t="shared" ca="1" si="17"/>
        <v>0.24956305866228679</v>
      </c>
      <c r="I237">
        <f t="shared" ca="1" si="17"/>
        <v>0.51065834201875204</v>
      </c>
      <c r="J237">
        <f t="shared" ca="1" si="17"/>
        <v>3.6841455699553327E-3</v>
      </c>
      <c r="K237">
        <f t="shared" ca="1" si="18"/>
        <v>1</v>
      </c>
      <c r="L237">
        <f t="shared" ca="1" si="19"/>
        <v>0.76022140068103883</v>
      </c>
    </row>
    <row r="238" spans="1:12" x14ac:dyDescent="0.25">
      <c r="A238">
        <v>186</v>
      </c>
      <c r="B238">
        <f t="shared" ca="1" si="15"/>
        <v>0.53729463547938505</v>
      </c>
      <c r="C238">
        <f t="shared" ca="1" si="15"/>
        <v>0.16760977895100093</v>
      </c>
      <c r="D238">
        <f t="shared" ca="1" si="16"/>
        <v>1</v>
      </c>
      <c r="H238">
        <f t="shared" ca="1" si="17"/>
        <v>0.29488842099384738</v>
      </c>
      <c r="I238">
        <f t="shared" ca="1" si="17"/>
        <v>0.88495884965251104</v>
      </c>
      <c r="J238">
        <f t="shared" ca="1" si="17"/>
        <v>0.84700797279921869</v>
      </c>
      <c r="K238">
        <f t="shared" ca="1" si="18"/>
        <v>0</v>
      </c>
      <c r="L238">
        <f t="shared" ca="1" si="19"/>
        <v>1.1798472706463583</v>
      </c>
    </row>
    <row r="239" spans="1:12" x14ac:dyDescent="0.25">
      <c r="A239">
        <v>187</v>
      </c>
      <c r="B239">
        <f t="shared" ca="1" si="15"/>
        <v>0.64052819269795103</v>
      </c>
      <c r="C239">
        <f t="shared" ca="1" si="15"/>
        <v>0.3701285802256965</v>
      </c>
      <c r="D239">
        <f t="shared" ca="1" si="16"/>
        <v>1</v>
      </c>
      <c r="H239">
        <f t="shared" ca="1" si="17"/>
        <v>0.40425503275389274</v>
      </c>
      <c r="I239">
        <f t="shared" ca="1" si="17"/>
        <v>0.68698977344930956</v>
      </c>
      <c r="J239">
        <f t="shared" ca="1" si="17"/>
        <v>0.63927001290092711</v>
      </c>
      <c r="K239">
        <f t="shared" ca="1" si="18"/>
        <v>0</v>
      </c>
      <c r="L239">
        <f t="shared" ca="1" si="19"/>
        <v>1.0912448062032023</v>
      </c>
    </row>
    <row r="240" spans="1:12" x14ac:dyDescent="0.25">
      <c r="A240">
        <v>188</v>
      </c>
      <c r="B240">
        <f t="shared" ca="1" si="15"/>
        <v>0.66286987078119053</v>
      </c>
      <c r="C240">
        <f t="shared" ca="1" si="15"/>
        <v>0.70164455496932931</v>
      </c>
      <c r="D240">
        <f t="shared" ca="1" si="16"/>
        <v>1</v>
      </c>
      <c r="H240">
        <f t="shared" ca="1" si="17"/>
        <v>0.52138883502078071</v>
      </c>
      <c r="I240">
        <f t="shared" ca="1" si="17"/>
        <v>0.41643872879783006</v>
      </c>
      <c r="J240">
        <f t="shared" ca="1" si="17"/>
        <v>0.13855299778605135</v>
      </c>
      <c r="K240">
        <f t="shared" ca="1" si="18"/>
        <v>0</v>
      </c>
      <c r="L240">
        <f t="shared" ca="1" si="19"/>
        <v>0.93782756381861077</v>
      </c>
    </row>
    <row r="241" spans="1:12" x14ac:dyDescent="0.25">
      <c r="A241">
        <v>189</v>
      </c>
      <c r="B241">
        <f t="shared" ca="1" si="15"/>
        <v>0.81613214197666695</v>
      </c>
      <c r="C241">
        <f t="shared" ca="1" si="15"/>
        <v>0.60244948344993487</v>
      </c>
      <c r="D241">
        <f t="shared" ca="1" si="16"/>
        <v>0</v>
      </c>
      <c r="H241">
        <f t="shared" ca="1" si="17"/>
        <v>0.92741487216974994</v>
      </c>
      <c r="I241">
        <f t="shared" ca="1" si="17"/>
        <v>8.1360055698094125E-2</v>
      </c>
      <c r="J241">
        <f t="shared" ca="1" si="17"/>
        <v>2.433167287363569E-2</v>
      </c>
      <c r="K241">
        <f t="shared" ca="1" si="18"/>
        <v>0</v>
      </c>
      <c r="L241">
        <f t="shared" ca="1" si="19"/>
        <v>1.0087749278678442</v>
      </c>
    </row>
    <row r="242" spans="1:12" x14ac:dyDescent="0.25">
      <c r="A242">
        <v>190</v>
      </c>
      <c r="B242">
        <f t="shared" ca="1" si="15"/>
        <v>0.58460898148227758</v>
      </c>
      <c r="C242">
        <f t="shared" ca="1" si="15"/>
        <v>0.34484984766127225</v>
      </c>
      <c r="D242">
        <f t="shared" ca="1" si="16"/>
        <v>1</v>
      </c>
      <c r="H242">
        <f t="shared" ca="1" si="17"/>
        <v>0.42400833491644652</v>
      </c>
      <c r="I242">
        <f t="shared" ca="1" si="17"/>
        <v>0.1450731615014399</v>
      </c>
      <c r="J242">
        <f t="shared" ca="1" si="17"/>
        <v>0.72986326482222996</v>
      </c>
      <c r="K242">
        <f t="shared" ca="1" si="18"/>
        <v>0</v>
      </c>
      <c r="L242">
        <f t="shared" ca="1" si="19"/>
        <v>0.56908149641788641</v>
      </c>
    </row>
    <row r="243" spans="1:12" x14ac:dyDescent="0.25">
      <c r="A243">
        <v>191</v>
      </c>
      <c r="B243">
        <f t="shared" ca="1" si="15"/>
        <v>0.47021795304168168</v>
      </c>
      <c r="C243">
        <f t="shared" ca="1" si="15"/>
        <v>0.62212917354236319</v>
      </c>
      <c r="D243">
        <f t="shared" ca="1" si="16"/>
        <v>1</v>
      </c>
      <c r="H243">
        <f t="shared" ca="1" si="17"/>
        <v>0.9243408924490697</v>
      </c>
      <c r="I243">
        <f t="shared" ca="1" si="17"/>
        <v>0.87012685875618234</v>
      </c>
      <c r="J243">
        <f t="shared" ca="1" si="17"/>
        <v>0.83398255877516403</v>
      </c>
      <c r="K243">
        <f t="shared" ca="1" si="18"/>
        <v>0</v>
      </c>
      <c r="L243">
        <f t="shared" ca="1" si="19"/>
        <v>1.794467751205252</v>
      </c>
    </row>
    <row r="244" spans="1:12" x14ac:dyDescent="0.25">
      <c r="A244">
        <v>192</v>
      </c>
      <c r="B244">
        <f t="shared" ca="1" si="15"/>
        <v>0.56437780988380715</v>
      </c>
      <c r="C244">
        <f t="shared" ca="1" si="15"/>
        <v>0.83781625830879247</v>
      </c>
      <c r="D244">
        <f t="shared" ca="1" si="16"/>
        <v>0</v>
      </c>
      <c r="H244">
        <f t="shared" ca="1" si="17"/>
        <v>0.93200094088152119</v>
      </c>
      <c r="I244">
        <f t="shared" ca="1" si="17"/>
        <v>0.56564313304622371</v>
      </c>
      <c r="J244">
        <f t="shared" ca="1" si="17"/>
        <v>0.74157359584514582</v>
      </c>
      <c r="K244">
        <f t="shared" ca="1" si="18"/>
        <v>0</v>
      </c>
      <c r="L244">
        <f t="shared" ca="1" si="19"/>
        <v>1.497644073927745</v>
      </c>
    </row>
    <row r="245" spans="1:12" x14ac:dyDescent="0.25">
      <c r="A245">
        <v>193</v>
      </c>
      <c r="B245">
        <f t="shared" ref="B245:C308" ca="1" si="20">RAND()</f>
        <v>0.38263337299825684</v>
      </c>
      <c r="C245">
        <f t="shared" ca="1" si="20"/>
        <v>0.68420785220894698</v>
      </c>
      <c r="D245">
        <f t="shared" ca="1" si="16"/>
        <v>1</v>
      </c>
      <c r="H245">
        <f t="shared" ca="1" si="17"/>
        <v>0.88192897739865517</v>
      </c>
      <c r="I245">
        <f t="shared" ca="1" si="17"/>
        <v>0.74843548481998268</v>
      </c>
      <c r="J245">
        <f t="shared" ca="1" si="17"/>
        <v>0.77794491790084419</v>
      </c>
      <c r="K245">
        <f t="shared" ca="1" si="18"/>
        <v>0</v>
      </c>
      <c r="L245">
        <f t="shared" ca="1" si="19"/>
        <v>1.6303644622186377</v>
      </c>
    </row>
    <row r="246" spans="1:12" x14ac:dyDescent="0.25">
      <c r="A246">
        <v>194</v>
      </c>
      <c r="B246">
        <f t="shared" ca="1" si="20"/>
        <v>0.82912714422553113</v>
      </c>
      <c r="C246">
        <f t="shared" ca="1" si="20"/>
        <v>0.61373123891965931</v>
      </c>
      <c r="D246">
        <f t="shared" ref="D246:D309" ca="1" si="21">IF(B246^2+C246^2&lt;=1,1,0)</f>
        <v>0</v>
      </c>
      <c r="H246">
        <f t="shared" ref="H246:J309" ca="1" si="22">RAND()</f>
        <v>0.87740037751573519</v>
      </c>
      <c r="I246">
        <f t="shared" ca="1" si="22"/>
        <v>0.48613352528384302</v>
      </c>
      <c r="J246">
        <f t="shared" ca="1" si="22"/>
        <v>0.64570584645839846</v>
      </c>
      <c r="K246">
        <f t="shared" ref="K246:K309" ca="1" si="23">IF(H246+I246+J246&lt;=1,1,0)</f>
        <v>0</v>
      </c>
      <c r="L246">
        <f t="shared" ref="L246:L309" ca="1" si="24">H246+I246</f>
        <v>1.3635339027995781</v>
      </c>
    </row>
    <row r="247" spans="1:12" x14ac:dyDescent="0.25">
      <c r="A247">
        <v>195</v>
      </c>
      <c r="B247">
        <f t="shared" ca="1" si="20"/>
        <v>0.63317352084994494</v>
      </c>
      <c r="C247">
        <f t="shared" ca="1" si="20"/>
        <v>0.50293983113909624</v>
      </c>
      <c r="D247">
        <f t="shared" ca="1" si="21"/>
        <v>1</v>
      </c>
      <c r="H247">
        <f t="shared" ca="1" si="22"/>
        <v>6.8784993188575339E-2</v>
      </c>
      <c r="I247">
        <f t="shared" ca="1" si="22"/>
        <v>2.0203378303198849E-2</v>
      </c>
      <c r="J247">
        <f t="shared" ca="1" si="22"/>
        <v>0.94872135744437847</v>
      </c>
      <c r="K247">
        <f t="shared" ca="1" si="23"/>
        <v>0</v>
      </c>
      <c r="L247">
        <f t="shared" ca="1" si="24"/>
        <v>8.8988371491774187E-2</v>
      </c>
    </row>
    <row r="248" spans="1:12" x14ac:dyDescent="0.25">
      <c r="A248">
        <v>196</v>
      </c>
      <c r="B248">
        <f t="shared" ca="1" si="20"/>
        <v>0.99484748011865243</v>
      </c>
      <c r="C248">
        <f t="shared" ca="1" si="20"/>
        <v>0.2564526181526543</v>
      </c>
      <c r="D248">
        <f t="shared" ca="1" si="21"/>
        <v>0</v>
      </c>
      <c r="H248">
        <f t="shared" ca="1" si="22"/>
        <v>0.76817387158179307</v>
      </c>
      <c r="I248">
        <f t="shared" ca="1" si="22"/>
        <v>0.93933033032207081</v>
      </c>
      <c r="J248">
        <f t="shared" ca="1" si="22"/>
        <v>0.34047180847671565</v>
      </c>
      <c r="K248">
        <f t="shared" ca="1" si="23"/>
        <v>0</v>
      </c>
      <c r="L248">
        <f t="shared" ca="1" si="24"/>
        <v>1.707504201903864</v>
      </c>
    </row>
    <row r="249" spans="1:12" x14ac:dyDescent="0.25">
      <c r="A249">
        <v>197</v>
      </c>
      <c r="B249">
        <f t="shared" ca="1" si="20"/>
        <v>0.61637492265027238</v>
      </c>
      <c r="C249">
        <f t="shared" ca="1" si="20"/>
        <v>0.32536748683655348</v>
      </c>
      <c r="D249">
        <f t="shared" ca="1" si="21"/>
        <v>1</v>
      </c>
      <c r="H249">
        <f t="shared" ca="1" si="22"/>
        <v>0.35242934598896214</v>
      </c>
      <c r="I249">
        <f t="shared" ca="1" si="22"/>
        <v>0.67503686933664997</v>
      </c>
      <c r="J249">
        <f t="shared" ca="1" si="22"/>
        <v>6.1496922272502474E-2</v>
      </c>
      <c r="K249">
        <f t="shared" ca="1" si="23"/>
        <v>0</v>
      </c>
      <c r="L249">
        <f t="shared" ca="1" si="24"/>
        <v>1.027466215325612</v>
      </c>
    </row>
    <row r="250" spans="1:12" x14ac:dyDescent="0.25">
      <c r="A250">
        <v>198</v>
      </c>
      <c r="B250">
        <f t="shared" ca="1" si="20"/>
        <v>0.7104498422485318</v>
      </c>
      <c r="C250">
        <f t="shared" ca="1" si="20"/>
        <v>0.70935941903742161</v>
      </c>
      <c r="D250">
        <f t="shared" ca="1" si="21"/>
        <v>0</v>
      </c>
      <c r="H250">
        <f t="shared" ca="1" si="22"/>
        <v>0.6736308050399743</v>
      </c>
      <c r="I250">
        <f t="shared" ca="1" si="22"/>
        <v>0.36311614442681572</v>
      </c>
      <c r="J250">
        <f t="shared" ca="1" si="22"/>
        <v>0.25015058090198561</v>
      </c>
      <c r="K250">
        <f t="shared" ca="1" si="23"/>
        <v>0</v>
      </c>
      <c r="L250">
        <f t="shared" ca="1" si="24"/>
        <v>1.03674694946679</v>
      </c>
    </row>
    <row r="251" spans="1:12" x14ac:dyDescent="0.25">
      <c r="A251">
        <v>199</v>
      </c>
      <c r="B251">
        <f t="shared" ca="1" si="20"/>
        <v>0.42031503035623463</v>
      </c>
      <c r="C251">
        <f t="shared" ca="1" si="20"/>
        <v>0.7595729868852461</v>
      </c>
      <c r="D251">
        <f t="shared" ca="1" si="21"/>
        <v>1</v>
      </c>
      <c r="H251">
        <f t="shared" ca="1" si="22"/>
        <v>0.61751434857071763</v>
      </c>
      <c r="I251">
        <f t="shared" ca="1" si="22"/>
        <v>0.4814235634948042</v>
      </c>
      <c r="J251">
        <f t="shared" ca="1" si="22"/>
        <v>0.13882600046191995</v>
      </c>
      <c r="K251">
        <f t="shared" ca="1" si="23"/>
        <v>0</v>
      </c>
      <c r="L251">
        <f t="shared" ca="1" si="24"/>
        <v>1.0989379120655218</v>
      </c>
    </row>
    <row r="252" spans="1:12" x14ac:dyDescent="0.25">
      <c r="A252">
        <v>200</v>
      </c>
      <c r="B252">
        <f t="shared" ca="1" si="20"/>
        <v>0.61352877341748713</v>
      </c>
      <c r="C252">
        <f t="shared" ca="1" si="20"/>
        <v>7.518195536009864E-2</v>
      </c>
      <c r="D252">
        <f t="shared" ca="1" si="21"/>
        <v>1</v>
      </c>
      <c r="H252">
        <f t="shared" ca="1" si="22"/>
        <v>0.66826546903957618</v>
      </c>
      <c r="I252">
        <f t="shared" ca="1" si="22"/>
        <v>0.15900387886708256</v>
      </c>
      <c r="J252">
        <f t="shared" ca="1" si="22"/>
        <v>0.12663446519490051</v>
      </c>
      <c r="K252">
        <f t="shared" ca="1" si="23"/>
        <v>1</v>
      </c>
      <c r="L252">
        <f t="shared" ca="1" si="24"/>
        <v>0.82726934790665874</v>
      </c>
    </row>
    <row r="253" spans="1:12" x14ac:dyDescent="0.25">
      <c r="A253">
        <v>201</v>
      </c>
      <c r="B253">
        <f t="shared" ca="1" si="20"/>
        <v>0.97690107518415514</v>
      </c>
      <c r="C253">
        <f t="shared" ca="1" si="20"/>
        <v>0.61911397907841048</v>
      </c>
      <c r="D253">
        <f t="shared" ca="1" si="21"/>
        <v>0</v>
      </c>
      <c r="H253">
        <f t="shared" ca="1" si="22"/>
        <v>0.58843687047406135</v>
      </c>
      <c r="I253">
        <f t="shared" ca="1" si="22"/>
        <v>0.3755944691894314</v>
      </c>
      <c r="J253">
        <f t="shared" ca="1" si="22"/>
        <v>0.57732059341143482</v>
      </c>
      <c r="K253">
        <f t="shared" ca="1" si="23"/>
        <v>0</v>
      </c>
      <c r="L253">
        <f t="shared" ca="1" si="24"/>
        <v>0.96403133966349275</v>
      </c>
    </row>
    <row r="254" spans="1:12" x14ac:dyDescent="0.25">
      <c r="A254">
        <v>202</v>
      </c>
      <c r="B254">
        <f t="shared" ca="1" si="20"/>
        <v>0.58323869962949781</v>
      </c>
      <c r="C254">
        <f t="shared" ca="1" si="20"/>
        <v>3.2326016094352261E-2</v>
      </c>
      <c r="D254">
        <f t="shared" ca="1" si="21"/>
        <v>1</v>
      </c>
      <c r="H254">
        <f t="shared" ca="1" si="22"/>
        <v>0.78308950486225759</v>
      </c>
      <c r="I254">
        <f t="shared" ca="1" si="22"/>
        <v>0.54656937097066793</v>
      </c>
      <c r="J254">
        <f t="shared" ca="1" si="22"/>
        <v>0.42596999011960801</v>
      </c>
      <c r="K254">
        <f t="shared" ca="1" si="23"/>
        <v>0</v>
      </c>
      <c r="L254">
        <f t="shared" ca="1" si="24"/>
        <v>1.3296588758329255</v>
      </c>
    </row>
    <row r="255" spans="1:12" x14ac:dyDescent="0.25">
      <c r="A255">
        <v>203</v>
      </c>
      <c r="B255">
        <f t="shared" ca="1" si="20"/>
        <v>0.95371357053637273</v>
      </c>
      <c r="C255">
        <f t="shared" ca="1" si="20"/>
        <v>0.35105306458722352</v>
      </c>
      <c r="D255">
        <f t="shared" ca="1" si="21"/>
        <v>0</v>
      </c>
      <c r="H255">
        <f t="shared" ca="1" si="22"/>
        <v>0.10402172859255343</v>
      </c>
      <c r="I255">
        <f t="shared" ca="1" si="22"/>
        <v>0.16744837298218529</v>
      </c>
      <c r="J255">
        <f t="shared" ca="1" si="22"/>
        <v>0.47667955204698453</v>
      </c>
      <c r="K255">
        <f t="shared" ca="1" si="23"/>
        <v>1</v>
      </c>
      <c r="L255">
        <f t="shared" ca="1" si="24"/>
        <v>0.27147010157473872</v>
      </c>
    </row>
    <row r="256" spans="1:12" x14ac:dyDescent="0.25">
      <c r="A256">
        <v>204</v>
      </c>
      <c r="B256">
        <f t="shared" ca="1" si="20"/>
        <v>0.64322498272500839</v>
      </c>
      <c r="C256">
        <f t="shared" ca="1" si="20"/>
        <v>0.279145643114178</v>
      </c>
      <c r="D256">
        <f t="shared" ca="1" si="21"/>
        <v>1</v>
      </c>
      <c r="H256">
        <f t="shared" ca="1" si="22"/>
        <v>0.8917916495591437</v>
      </c>
      <c r="I256">
        <f t="shared" ca="1" si="22"/>
        <v>0.28888337076791282</v>
      </c>
      <c r="J256">
        <f t="shared" ca="1" si="22"/>
        <v>0.83458601580186531</v>
      </c>
      <c r="K256">
        <f t="shared" ca="1" si="23"/>
        <v>0</v>
      </c>
      <c r="L256">
        <f t="shared" ca="1" si="24"/>
        <v>1.1806750203270564</v>
      </c>
    </row>
    <row r="257" spans="1:12" x14ac:dyDescent="0.25">
      <c r="A257">
        <v>205</v>
      </c>
      <c r="B257">
        <f t="shared" ca="1" si="20"/>
        <v>0.38603723326230832</v>
      </c>
      <c r="C257">
        <f t="shared" ca="1" si="20"/>
        <v>0.3110772676444421</v>
      </c>
      <c r="D257">
        <f t="shared" ca="1" si="21"/>
        <v>1</v>
      </c>
      <c r="H257">
        <f t="shared" ca="1" si="22"/>
        <v>0.29121497521462902</v>
      </c>
      <c r="I257">
        <f t="shared" ca="1" si="22"/>
        <v>0.69254764814433811</v>
      </c>
      <c r="J257">
        <f t="shared" ca="1" si="22"/>
        <v>0.70936100880814801</v>
      </c>
      <c r="K257">
        <f t="shared" ca="1" si="23"/>
        <v>0</v>
      </c>
      <c r="L257">
        <f t="shared" ca="1" si="24"/>
        <v>0.98376262335896714</v>
      </c>
    </row>
    <row r="258" spans="1:12" x14ac:dyDescent="0.25">
      <c r="A258">
        <v>206</v>
      </c>
      <c r="B258">
        <f t="shared" ca="1" si="20"/>
        <v>0.99016996889275366</v>
      </c>
      <c r="C258">
        <f t="shared" ca="1" si="20"/>
        <v>0.76942408175715538</v>
      </c>
      <c r="D258">
        <f t="shared" ca="1" si="21"/>
        <v>0</v>
      </c>
      <c r="H258">
        <f t="shared" ca="1" si="22"/>
        <v>0.40587888432924668</v>
      </c>
      <c r="I258">
        <f t="shared" ca="1" si="22"/>
        <v>0.79102115357520608</v>
      </c>
      <c r="J258">
        <f t="shared" ca="1" si="22"/>
        <v>0.2737508126750654</v>
      </c>
      <c r="K258">
        <f t="shared" ca="1" si="23"/>
        <v>0</v>
      </c>
      <c r="L258">
        <f t="shared" ca="1" si="24"/>
        <v>1.1969000379044528</v>
      </c>
    </row>
    <row r="259" spans="1:12" x14ac:dyDescent="0.25">
      <c r="A259">
        <v>207</v>
      </c>
      <c r="B259">
        <f t="shared" ca="1" si="20"/>
        <v>0.49659767435823432</v>
      </c>
      <c r="C259">
        <f t="shared" ca="1" si="20"/>
        <v>0.12568155393563685</v>
      </c>
      <c r="D259">
        <f t="shared" ca="1" si="21"/>
        <v>1</v>
      </c>
      <c r="H259">
        <f t="shared" ca="1" si="22"/>
        <v>0.88290238008702315</v>
      </c>
      <c r="I259">
        <f t="shared" ca="1" si="22"/>
        <v>0.19348602514631752</v>
      </c>
      <c r="J259">
        <f t="shared" ca="1" si="22"/>
        <v>3.9610881458252867E-2</v>
      </c>
      <c r="K259">
        <f t="shared" ca="1" si="23"/>
        <v>0</v>
      </c>
      <c r="L259">
        <f t="shared" ca="1" si="24"/>
        <v>1.0763884052333408</v>
      </c>
    </row>
    <row r="260" spans="1:12" x14ac:dyDescent="0.25">
      <c r="A260">
        <v>208</v>
      </c>
      <c r="B260">
        <f t="shared" ca="1" si="20"/>
        <v>0.15114071595431322</v>
      </c>
      <c r="C260">
        <f t="shared" ca="1" si="20"/>
        <v>0.68237131841530141</v>
      </c>
      <c r="D260">
        <f t="shared" ca="1" si="21"/>
        <v>1</v>
      </c>
      <c r="H260">
        <f t="shared" ca="1" si="22"/>
        <v>0.10720508956160857</v>
      </c>
      <c r="I260">
        <f t="shared" ca="1" si="22"/>
        <v>0.86101692554754983</v>
      </c>
      <c r="J260">
        <f t="shared" ca="1" si="22"/>
        <v>0.67428662564816577</v>
      </c>
      <c r="K260">
        <f t="shared" ca="1" si="23"/>
        <v>0</v>
      </c>
      <c r="L260">
        <f t="shared" ca="1" si="24"/>
        <v>0.9682220151091584</v>
      </c>
    </row>
    <row r="261" spans="1:12" x14ac:dyDescent="0.25">
      <c r="A261">
        <v>209</v>
      </c>
      <c r="B261">
        <f t="shared" ca="1" si="20"/>
        <v>0.80136935847266344</v>
      </c>
      <c r="C261">
        <f t="shared" ca="1" si="20"/>
        <v>0.77150367968777533</v>
      </c>
      <c r="D261">
        <f t="shared" ca="1" si="21"/>
        <v>0</v>
      </c>
      <c r="H261">
        <f t="shared" ca="1" si="22"/>
        <v>0.93621632614425809</v>
      </c>
      <c r="I261">
        <f t="shared" ca="1" si="22"/>
        <v>0.93402274965230181</v>
      </c>
      <c r="J261">
        <f t="shared" ca="1" si="22"/>
        <v>3.456990512873892E-2</v>
      </c>
      <c r="K261">
        <f t="shared" ca="1" si="23"/>
        <v>0</v>
      </c>
      <c r="L261">
        <f t="shared" ca="1" si="24"/>
        <v>1.8702390757965599</v>
      </c>
    </row>
    <row r="262" spans="1:12" x14ac:dyDescent="0.25">
      <c r="A262">
        <v>210</v>
      </c>
      <c r="B262">
        <f t="shared" ca="1" si="20"/>
        <v>0.24963608672563697</v>
      </c>
      <c r="C262">
        <f t="shared" ca="1" si="20"/>
        <v>0.71569706913995257</v>
      </c>
      <c r="D262">
        <f t="shared" ca="1" si="21"/>
        <v>1</v>
      </c>
      <c r="H262">
        <f t="shared" ca="1" si="22"/>
        <v>0.3904143834166125</v>
      </c>
      <c r="I262">
        <f t="shared" ca="1" si="22"/>
        <v>0.17797981882124492</v>
      </c>
      <c r="J262">
        <f t="shared" ca="1" si="22"/>
        <v>8.6686176568045226E-2</v>
      </c>
      <c r="K262">
        <f t="shared" ca="1" si="23"/>
        <v>1</v>
      </c>
      <c r="L262">
        <f t="shared" ca="1" si="24"/>
        <v>0.56839420223785742</v>
      </c>
    </row>
    <row r="263" spans="1:12" x14ac:dyDescent="0.25">
      <c r="A263">
        <v>211</v>
      </c>
      <c r="B263">
        <f t="shared" ca="1" si="20"/>
        <v>0.56264821459881498</v>
      </c>
      <c r="C263">
        <f t="shared" ca="1" si="20"/>
        <v>0.67445161431570311</v>
      </c>
      <c r="D263">
        <f t="shared" ca="1" si="21"/>
        <v>1</v>
      </c>
      <c r="H263">
        <f t="shared" ca="1" si="22"/>
        <v>0.2839542480068622</v>
      </c>
      <c r="I263">
        <f t="shared" ca="1" si="22"/>
        <v>0.39319166379082338</v>
      </c>
      <c r="J263">
        <f t="shared" ca="1" si="22"/>
        <v>0.12544557476367157</v>
      </c>
      <c r="K263">
        <f t="shared" ca="1" si="23"/>
        <v>1</v>
      </c>
      <c r="L263">
        <f t="shared" ca="1" si="24"/>
        <v>0.67714591179768557</v>
      </c>
    </row>
    <row r="264" spans="1:12" x14ac:dyDescent="0.25">
      <c r="A264">
        <v>212</v>
      </c>
      <c r="B264">
        <f t="shared" ca="1" si="20"/>
        <v>0.92363248139308396</v>
      </c>
      <c r="C264">
        <f t="shared" ca="1" si="20"/>
        <v>0.84557085545815702</v>
      </c>
      <c r="D264">
        <f t="shared" ca="1" si="21"/>
        <v>0</v>
      </c>
      <c r="H264">
        <f t="shared" ca="1" si="22"/>
        <v>0.16074811820680057</v>
      </c>
      <c r="I264">
        <f t="shared" ca="1" si="22"/>
        <v>0.60645961419082106</v>
      </c>
      <c r="J264">
        <f t="shared" ca="1" si="22"/>
        <v>0.96448082786572797</v>
      </c>
      <c r="K264">
        <f t="shared" ca="1" si="23"/>
        <v>0</v>
      </c>
      <c r="L264">
        <f t="shared" ca="1" si="24"/>
        <v>0.76720773239762163</v>
      </c>
    </row>
    <row r="265" spans="1:12" x14ac:dyDescent="0.25">
      <c r="A265">
        <v>213</v>
      </c>
      <c r="B265">
        <f t="shared" ca="1" si="20"/>
        <v>0.29749852158453138</v>
      </c>
      <c r="C265">
        <f t="shared" ca="1" si="20"/>
        <v>0.58518410552722333</v>
      </c>
      <c r="D265">
        <f t="shared" ca="1" si="21"/>
        <v>1</v>
      </c>
      <c r="H265">
        <f t="shared" ca="1" si="22"/>
        <v>0.88753334518271076</v>
      </c>
      <c r="I265">
        <f t="shared" ca="1" si="22"/>
        <v>0.76369914412895912</v>
      </c>
      <c r="J265">
        <f t="shared" ca="1" si="22"/>
        <v>0.82593077939012471</v>
      </c>
      <c r="K265">
        <f t="shared" ca="1" si="23"/>
        <v>0</v>
      </c>
      <c r="L265">
        <f t="shared" ca="1" si="24"/>
        <v>1.6512324893116699</v>
      </c>
    </row>
    <row r="266" spans="1:12" x14ac:dyDescent="0.25">
      <c r="A266">
        <v>214</v>
      </c>
      <c r="B266">
        <f t="shared" ca="1" si="20"/>
        <v>0.15368697477663251</v>
      </c>
      <c r="C266">
        <f t="shared" ca="1" si="20"/>
        <v>8.4178657668860568E-2</v>
      </c>
      <c r="D266">
        <f t="shared" ca="1" si="21"/>
        <v>1</v>
      </c>
      <c r="H266">
        <f t="shared" ca="1" si="22"/>
        <v>0.59897422465605255</v>
      </c>
      <c r="I266">
        <f t="shared" ca="1" si="22"/>
        <v>0.97971251103401313</v>
      </c>
      <c r="J266">
        <f t="shared" ca="1" si="22"/>
        <v>0.59251569773703505</v>
      </c>
      <c r="K266">
        <f t="shared" ca="1" si="23"/>
        <v>0</v>
      </c>
      <c r="L266">
        <f t="shared" ca="1" si="24"/>
        <v>1.5786867356900656</v>
      </c>
    </row>
    <row r="267" spans="1:12" x14ac:dyDescent="0.25">
      <c r="A267">
        <v>215</v>
      </c>
      <c r="B267">
        <f t="shared" ca="1" si="20"/>
        <v>9.5083273915099631E-2</v>
      </c>
      <c r="C267">
        <f t="shared" ca="1" si="20"/>
        <v>0.79407340037827279</v>
      </c>
      <c r="D267">
        <f t="shared" ca="1" si="21"/>
        <v>1</v>
      </c>
      <c r="H267">
        <f t="shared" ca="1" si="22"/>
        <v>7.924240786137049E-2</v>
      </c>
      <c r="I267">
        <f t="shared" ca="1" si="22"/>
        <v>0.23996791945882356</v>
      </c>
      <c r="J267">
        <f t="shared" ca="1" si="22"/>
        <v>0.92668267608103405</v>
      </c>
      <c r="K267">
        <f t="shared" ca="1" si="23"/>
        <v>0</v>
      </c>
      <c r="L267">
        <f t="shared" ca="1" si="24"/>
        <v>0.31921032732019405</v>
      </c>
    </row>
    <row r="268" spans="1:12" x14ac:dyDescent="0.25">
      <c r="A268">
        <v>216</v>
      </c>
      <c r="B268">
        <f t="shared" ca="1" si="20"/>
        <v>0.46946523051023736</v>
      </c>
      <c r="C268">
        <f t="shared" ca="1" si="20"/>
        <v>0.47771567667389647</v>
      </c>
      <c r="D268">
        <f t="shared" ca="1" si="21"/>
        <v>1</v>
      </c>
      <c r="H268">
        <f t="shared" ca="1" si="22"/>
        <v>3.6645805740546544E-2</v>
      </c>
      <c r="I268">
        <f t="shared" ca="1" si="22"/>
        <v>0.94176347753388923</v>
      </c>
      <c r="J268">
        <f t="shared" ca="1" si="22"/>
        <v>0.37488304399901107</v>
      </c>
      <c r="K268">
        <f t="shared" ca="1" si="23"/>
        <v>0</v>
      </c>
      <c r="L268">
        <f t="shared" ca="1" si="24"/>
        <v>0.97840928327443577</v>
      </c>
    </row>
    <row r="269" spans="1:12" x14ac:dyDescent="0.25">
      <c r="A269">
        <v>217</v>
      </c>
      <c r="B269">
        <f t="shared" ca="1" si="20"/>
        <v>0.31580457268332329</v>
      </c>
      <c r="C269">
        <f t="shared" ca="1" si="20"/>
        <v>0.24019229152773025</v>
      </c>
      <c r="D269">
        <f t="shared" ca="1" si="21"/>
        <v>1</v>
      </c>
      <c r="H269">
        <f t="shared" ca="1" si="22"/>
        <v>0.34887675319130407</v>
      </c>
      <c r="I269">
        <f t="shared" ca="1" si="22"/>
        <v>5.2597746905454823E-2</v>
      </c>
      <c r="J269">
        <f t="shared" ca="1" si="22"/>
        <v>0.50065618025225833</v>
      </c>
      <c r="K269">
        <f t="shared" ca="1" si="23"/>
        <v>1</v>
      </c>
      <c r="L269">
        <f t="shared" ca="1" si="24"/>
        <v>0.40147450009675889</v>
      </c>
    </row>
    <row r="270" spans="1:12" x14ac:dyDescent="0.25">
      <c r="A270">
        <v>218</v>
      </c>
      <c r="B270">
        <f t="shared" ca="1" si="20"/>
        <v>0.72134438046860283</v>
      </c>
      <c r="C270">
        <f t="shared" ca="1" si="20"/>
        <v>0.74341370864851286</v>
      </c>
      <c r="D270">
        <f t="shared" ca="1" si="21"/>
        <v>0</v>
      </c>
      <c r="H270">
        <f t="shared" ca="1" si="22"/>
        <v>0.93282368543552285</v>
      </c>
      <c r="I270">
        <f t="shared" ca="1" si="22"/>
        <v>2.6717397023410694E-2</v>
      </c>
      <c r="J270">
        <f t="shared" ca="1" si="22"/>
        <v>2.6123405937872102E-2</v>
      </c>
      <c r="K270">
        <f t="shared" ca="1" si="23"/>
        <v>1</v>
      </c>
      <c r="L270">
        <f t="shared" ca="1" si="24"/>
        <v>0.95954108245893355</v>
      </c>
    </row>
    <row r="271" spans="1:12" x14ac:dyDescent="0.25">
      <c r="A271">
        <v>219</v>
      </c>
      <c r="B271">
        <f t="shared" ca="1" si="20"/>
        <v>4.5301986109690828E-2</v>
      </c>
      <c r="C271">
        <f t="shared" ca="1" si="20"/>
        <v>0.68645754110463308</v>
      </c>
      <c r="D271">
        <f t="shared" ca="1" si="21"/>
        <v>1</v>
      </c>
      <c r="H271">
        <f t="shared" ca="1" si="22"/>
        <v>0.32085553502036079</v>
      </c>
      <c r="I271">
        <f t="shared" ca="1" si="22"/>
        <v>0.56823829585815788</v>
      </c>
      <c r="J271">
        <f t="shared" ca="1" si="22"/>
        <v>0.99196933142709887</v>
      </c>
      <c r="K271">
        <f t="shared" ca="1" si="23"/>
        <v>0</v>
      </c>
      <c r="L271">
        <f t="shared" ca="1" si="24"/>
        <v>0.88909383087851868</v>
      </c>
    </row>
    <row r="272" spans="1:12" x14ac:dyDescent="0.25">
      <c r="A272">
        <v>220</v>
      </c>
      <c r="B272">
        <f t="shared" ca="1" si="20"/>
        <v>0.81444569301909853</v>
      </c>
      <c r="C272">
        <f t="shared" ca="1" si="20"/>
        <v>0.94166246468703985</v>
      </c>
      <c r="D272">
        <f t="shared" ca="1" si="21"/>
        <v>0</v>
      </c>
      <c r="H272">
        <f t="shared" ca="1" si="22"/>
        <v>0.23927652078017647</v>
      </c>
      <c r="I272">
        <f t="shared" ca="1" si="22"/>
        <v>0.74716040387596772</v>
      </c>
      <c r="J272">
        <f t="shared" ca="1" si="22"/>
        <v>0.34430148622651713</v>
      </c>
      <c r="K272">
        <f t="shared" ca="1" si="23"/>
        <v>0</v>
      </c>
      <c r="L272">
        <f t="shared" ca="1" si="24"/>
        <v>0.98643692465614419</v>
      </c>
    </row>
    <row r="273" spans="1:12" x14ac:dyDescent="0.25">
      <c r="A273">
        <v>221</v>
      </c>
      <c r="B273">
        <f t="shared" ca="1" si="20"/>
        <v>0.39662869916068622</v>
      </c>
      <c r="C273">
        <f t="shared" ca="1" si="20"/>
        <v>0.53017883613456274</v>
      </c>
      <c r="D273">
        <f t="shared" ca="1" si="21"/>
        <v>1</v>
      </c>
      <c r="H273">
        <f t="shared" ca="1" si="22"/>
        <v>0.11577193309478651</v>
      </c>
      <c r="I273">
        <f t="shared" ca="1" si="22"/>
        <v>0.60860309752714248</v>
      </c>
      <c r="J273">
        <f t="shared" ca="1" si="22"/>
        <v>0.90666150328133355</v>
      </c>
      <c r="K273">
        <f t="shared" ca="1" si="23"/>
        <v>0</v>
      </c>
      <c r="L273">
        <f t="shared" ca="1" si="24"/>
        <v>0.72437503062192898</v>
      </c>
    </row>
    <row r="274" spans="1:12" x14ac:dyDescent="0.25">
      <c r="A274">
        <v>222</v>
      </c>
      <c r="B274">
        <f t="shared" ca="1" si="20"/>
        <v>0.90711260084808976</v>
      </c>
      <c r="C274">
        <f t="shared" ca="1" si="20"/>
        <v>0.21197054124883374</v>
      </c>
      <c r="D274">
        <f t="shared" ca="1" si="21"/>
        <v>1</v>
      </c>
      <c r="H274">
        <f t="shared" ca="1" si="22"/>
        <v>0.62414561062699725</v>
      </c>
      <c r="I274">
        <f t="shared" ca="1" si="22"/>
        <v>7.4963845266507345E-2</v>
      </c>
      <c r="J274">
        <f t="shared" ca="1" si="22"/>
        <v>0.67859098352222003</v>
      </c>
      <c r="K274">
        <f t="shared" ca="1" si="23"/>
        <v>0</v>
      </c>
      <c r="L274">
        <f t="shared" ca="1" si="24"/>
        <v>0.69910945589350459</v>
      </c>
    </row>
    <row r="275" spans="1:12" x14ac:dyDescent="0.25">
      <c r="A275">
        <v>223</v>
      </c>
      <c r="B275">
        <f t="shared" ca="1" si="20"/>
        <v>0.12872509525118558</v>
      </c>
      <c r="C275">
        <f t="shared" ca="1" si="20"/>
        <v>0.58336916181799836</v>
      </c>
      <c r="D275">
        <f t="shared" ca="1" si="21"/>
        <v>1</v>
      </c>
      <c r="H275">
        <f t="shared" ca="1" si="22"/>
        <v>0.65377168820202158</v>
      </c>
      <c r="I275">
        <f t="shared" ca="1" si="22"/>
        <v>6.4553918224926621E-3</v>
      </c>
      <c r="J275">
        <f t="shared" ca="1" si="22"/>
        <v>0.5810338875998845</v>
      </c>
      <c r="K275">
        <f t="shared" ca="1" si="23"/>
        <v>0</v>
      </c>
      <c r="L275">
        <f t="shared" ca="1" si="24"/>
        <v>0.66022708002451425</v>
      </c>
    </row>
    <row r="276" spans="1:12" x14ac:dyDescent="0.25">
      <c r="A276">
        <v>224</v>
      </c>
      <c r="B276">
        <f t="shared" ca="1" si="20"/>
        <v>0.34637892655787905</v>
      </c>
      <c r="C276">
        <f t="shared" ca="1" si="20"/>
        <v>0.89482647370822332</v>
      </c>
      <c r="D276">
        <f t="shared" ca="1" si="21"/>
        <v>1</v>
      </c>
      <c r="H276">
        <f t="shared" ca="1" si="22"/>
        <v>0.3155440921549082</v>
      </c>
      <c r="I276">
        <f t="shared" ca="1" si="22"/>
        <v>0.3347405914146423</v>
      </c>
      <c r="J276">
        <f t="shared" ca="1" si="22"/>
        <v>0.30757438830235972</v>
      </c>
      <c r="K276">
        <f t="shared" ca="1" si="23"/>
        <v>1</v>
      </c>
      <c r="L276">
        <f t="shared" ca="1" si="24"/>
        <v>0.65028468356955049</v>
      </c>
    </row>
    <row r="277" spans="1:12" x14ac:dyDescent="0.25">
      <c r="A277">
        <v>225</v>
      </c>
      <c r="B277">
        <f t="shared" ca="1" si="20"/>
        <v>1.952767856399984E-2</v>
      </c>
      <c r="C277">
        <f t="shared" ca="1" si="20"/>
        <v>0.64469322642585902</v>
      </c>
      <c r="D277">
        <f t="shared" ca="1" si="21"/>
        <v>1</v>
      </c>
      <c r="H277">
        <f t="shared" ca="1" si="22"/>
        <v>0.88345941194999378</v>
      </c>
      <c r="I277">
        <f t="shared" ca="1" si="22"/>
        <v>0.48214947855618329</v>
      </c>
      <c r="J277">
        <f t="shared" ca="1" si="22"/>
        <v>0.70143368527108685</v>
      </c>
      <c r="K277">
        <f t="shared" ca="1" si="23"/>
        <v>0</v>
      </c>
      <c r="L277">
        <f t="shared" ca="1" si="24"/>
        <v>1.3656088905061772</v>
      </c>
    </row>
    <row r="278" spans="1:12" x14ac:dyDescent="0.25">
      <c r="A278">
        <v>226</v>
      </c>
      <c r="B278">
        <f t="shared" ca="1" si="20"/>
        <v>0.56395007697373356</v>
      </c>
      <c r="C278">
        <f t="shared" ca="1" si="20"/>
        <v>0.59469205711254047</v>
      </c>
      <c r="D278">
        <f t="shared" ca="1" si="21"/>
        <v>1</v>
      </c>
      <c r="H278">
        <f t="shared" ca="1" si="22"/>
        <v>0.94721108569667234</v>
      </c>
      <c r="I278">
        <f t="shared" ca="1" si="22"/>
        <v>0.4763737116460468</v>
      </c>
      <c r="J278">
        <f t="shared" ca="1" si="22"/>
        <v>0.84175438114960999</v>
      </c>
      <c r="K278">
        <f t="shared" ca="1" si="23"/>
        <v>0</v>
      </c>
      <c r="L278">
        <f t="shared" ca="1" si="24"/>
        <v>1.4235847973427191</v>
      </c>
    </row>
    <row r="279" spans="1:12" x14ac:dyDescent="0.25">
      <c r="A279">
        <v>227</v>
      </c>
      <c r="B279">
        <f t="shared" ca="1" si="20"/>
        <v>0.45299113665358615</v>
      </c>
      <c r="C279">
        <f t="shared" ca="1" si="20"/>
        <v>0.61300901714594802</v>
      </c>
      <c r="D279">
        <f t="shared" ca="1" si="21"/>
        <v>1</v>
      </c>
      <c r="H279">
        <f t="shared" ca="1" si="22"/>
        <v>0.83618885623797068</v>
      </c>
      <c r="I279">
        <f t="shared" ca="1" si="22"/>
        <v>0.83627893665967334</v>
      </c>
      <c r="J279">
        <f t="shared" ca="1" si="22"/>
        <v>0.3255113308616826</v>
      </c>
      <c r="K279">
        <f t="shared" ca="1" si="23"/>
        <v>0</v>
      </c>
      <c r="L279">
        <f t="shared" ca="1" si="24"/>
        <v>1.6724677928976441</v>
      </c>
    </row>
    <row r="280" spans="1:12" x14ac:dyDescent="0.25">
      <c r="A280">
        <v>228</v>
      </c>
      <c r="B280">
        <f t="shared" ca="1" si="20"/>
        <v>0.43585921807381756</v>
      </c>
      <c r="C280">
        <f t="shared" ca="1" si="20"/>
        <v>0.36532876269301084</v>
      </c>
      <c r="D280">
        <f t="shared" ca="1" si="21"/>
        <v>1</v>
      </c>
      <c r="H280">
        <f t="shared" ca="1" si="22"/>
        <v>0.10747056526573451</v>
      </c>
      <c r="I280">
        <f t="shared" ca="1" si="22"/>
        <v>7.74558163606337E-2</v>
      </c>
      <c r="J280">
        <f t="shared" ca="1" si="22"/>
        <v>0.89068793365001442</v>
      </c>
      <c r="K280">
        <f t="shared" ca="1" si="23"/>
        <v>0</v>
      </c>
      <c r="L280">
        <f t="shared" ca="1" si="24"/>
        <v>0.18492638162636821</v>
      </c>
    </row>
    <row r="281" spans="1:12" x14ac:dyDescent="0.25">
      <c r="A281">
        <v>229</v>
      </c>
      <c r="B281">
        <f t="shared" ca="1" si="20"/>
        <v>0.77545320440369692</v>
      </c>
      <c r="C281">
        <f t="shared" ca="1" si="20"/>
        <v>0.37597751487062381</v>
      </c>
      <c r="D281">
        <f t="shared" ca="1" si="21"/>
        <v>1</v>
      </c>
      <c r="H281">
        <f t="shared" ca="1" si="22"/>
        <v>0.79733674707435886</v>
      </c>
      <c r="I281">
        <f t="shared" ca="1" si="22"/>
        <v>0.75452404631015857</v>
      </c>
      <c r="J281">
        <f t="shared" ca="1" si="22"/>
        <v>0.80156958155875646</v>
      </c>
      <c r="K281">
        <f t="shared" ca="1" si="23"/>
        <v>0</v>
      </c>
      <c r="L281">
        <f t="shared" ca="1" si="24"/>
        <v>1.5518607933845174</v>
      </c>
    </row>
    <row r="282" spans="1:12" x14ac:dyDescent="0.25">
      <c r="A282">
        <v>230</v>
      </c>
      <c r="B282">
        <f t="shared" ca="1" si="20"/>
        <v>0.79279272787712518</v>
      </c>
      <c r="C282">
        <f t="shared" ca="1" si="20"/>
        <v>0.30074138481889434</v>
      </c>
      <c r="D282">
        <f t="shared" ca="1" si="21"/>
        <v>1</v>
      </c>
      <c r="H282">
        <f t="shared" ca="1" si="22"/>
        <v>0.7411473661303819</v>
      </c>
      <c r="I282">
        <f t="shared" ca="1" si="22"/>
        <v>0.80969059496806017</v>
      </c>
      <c r="J282">
        <f t="shared" ca="1" si="22"/>
        <v>0.8252075109872824</v>
      </c>
      <c r="K282">
        <f t="shared" ca="1" si="23"/>
        <v>0</v>
      </c>
      <c r="L282">
        <f t="shared" ca="1" si="24"/>
        <v>1.5508379610984422</v>
      </c>
    </row>
    <row r="283" spans="1:12" x14ac:dyDescent="0.25">
      <c r="A283">
        <v>231</v>
      </c>
      <c r="B283">
        <f t="shared" ca="1" si="20"/>
        <v>0.6853380259138061</v>
      </c>
      <c r="C283">
        <f t="shared" ca="1" si="20"/>
        <v>0.1801175004522011</v>
      </c>
      <c r="D283">
        <f t="shared" ca="1" si="21"/>
        <v>1</v>
      </c>
      <c r="H283">
        <f t="shared" ca="1" si="22"/>
        <v>0.43886038971028651</v>
      </c>
      <c r="I283">
        <f t="shared" ca="1" si="22"/>
        <v>0.31758190559310751</v>
      </c>
      <c r="J283">
        <f t="shared" ca="1" si="22"/>
        <v>5.0275611398424735E-2</v>
      </c>
      <c r="K283">
        <f t="shared" ca="1" si="23"/>
        <v>1</v>
      </c>
      <c r="L283">
        <f t="shared" ca="1" si="24"/>
        <v>0.75644229530339402</v>
      </c>
    </row>
    <row r="284" spans="1:12" x14ac:dyDescent="0.25">
      <c r="A284">
        <v>232</v>
      </c>
      <c r="B284">
        <f t="shared" ca="1" si="20"/>
        <v>0.79392917584602873</v>
      </c>
      <c r="C284">
        <f t="shared" ca="1" si="20"/>
        <v>8.2708024825347892E-2</v>
      </c>
      <c r="D284">
        <f t="shared" ca="1" si="21"/>
        <v>1</v>
      </c>
      <c r="H284">
        <f t="shared" ca="1" si="22"/>
        <v>0.33970871230428068</v>
      </c>
      <c r="I284">
        <f t="shared" ca="1" si="22"/>
        <v>4.5756387075450822E-2</v>
      </c>
      <c r="J284">
        <f t="shared" ca="1" si="22"/>
        <v>9.9123446068956622E-2</v>
      </c>
      <c r="K284">
        <f t="shared" ca="1" si="23"/>
        <v>1</v>
      </c>
      <c r="L284">
        <f t="shared" ca="1" si="24"/>
        <v>0.3854650993797315</v>
      </c>
    </row>
    <row r="285" spans="1:12" x14ac:dyDescent="0.25">
      <c r="A285">
        <v>233</v>
      </c>
      <c r="B285">
        <f t="shared" ca="1" si="20"/>
        <v>0.44613350198798962</v>
      </c>
      <c r="C285">
        <f t="shared" ca="1" si="20"/>
        <v>0.8976860001926299</v>
      </c>
      <c r="D285">
        <f t="shared" ca="1" si="21"/>
        <v>0</v>
      </c>
      <c r="H285">
        <f t="shared" ca="1" si="22"/>
        <v>0.81004818139918899</v>
      </c>
      <c r="I285">
        <f t="shared" ca="1" si="22"/>
        <v>0.4198955684846003</v>
      </c>
      <c r="J285">
        <f t="shared" ca="1" si="22"/>
        <v>0.98531564638906455</v>
      </c>
      <c r="K285">
        <f t="shared" ca="1" si="23"/>
        <v>0</v>
      </c>
      <c r="L285">
        <f t="shared" ca="1" si="24"/>
        <v>1.2299437498837893</v>
      </c>
    </row>
    <row r="286" spans="1:12" x14ac:dyDescent="0.25">
      <c r="A286">
        <v>234</v>
      </c>
      <c r="B286">
        <f t="shared" ca="1" si="20"/>
        <v>0.52347386349517566</v>
      </c>
      <c r="C286">
        <f t="shared" ca="1" si="20"/>
        <v>0.45667654314364592</v>
      </c>
      <c r="D286">
        <f t="shared" ca="1" si="21"/>
        <v>1</v>
      </c>
      <c r="H286">
        <f t="shared" ca="1" si="22"/>
        <v>0.14661381142079577</v>
      </c>
      <c r="I286">
        <f t="shared" ca="1" si="22"/>
        <v>0.34171741691327251</v>
      </c>
      <c r="J286">
        <f t="shared" ca="1" si="22"/>
        <v>0.14892712146718978</v>
      </c>
      <c r="K286">
        <f t="shared" ca="1" si="23"/>
        <v>1</v>
      </c>
      <c r="L286">
        <f t="shared" ca="1" si="24"/>
        <v>0.48833122833406828</v>
      </c>
    </row>
    <row r="287" spans="1:12" x14ac:dyDescent="0.25">
      <c r="A287">
        <v>235</v>
      </c>
      <c r="B287">
        <f t="shared" ca="1" si="20"/>
        <v>0.99074193759546481</v>
      </c>
      <c r="C287">
        <f t="shared" ca="1" si="20"/>
        <v>0.15636744825602433</v>
      </c>
      <c r="D287">
        <f t="shared" ca="1" si="21"/>
        <v>0</v>
      </c>
      <c r="H287">
        <f t="shared" ca="1" si="22"/>
        <v>0.95063845577697426</v>
      </c>
      <c r="I287">
        <f t="shared" ca="1" si="22"/>
        <v>9.7328328183670099E-2</v>
      </c>
      <c r="J287">
        <f t="shared" ca="1" si="22"/>
        <v>0.94699319281473826</v>
      </c>
      <c r="K287">
        <f t="shared" ca="1" si="23"/>
        <v>0</v>
      </c>
      <c r="L287">
        <f t="shared" ca="1" si="24"/>
        <v>1.0479667839606444</v>
      </c>
    </row>
    <row r="288" spans="1:12" x14ac:dyDescent="0.25">
      <c r="A288">
        <v>236</v>
      </c>
      <c r="B288">
        <f t="shared" ca="1" si="20"/>
        <v>0.86268261372032473</v>
      </c>
      <c r="C288">
        <f t="shared" ca="1" si="20"/>
        <v>0.47023412837764866</v>
      </c>
      <c r="D288">
        <f t="shared" ca="1" si="21"/>
        <v>1</v>
      </c>
      <c r="H288">
        <f t="shared" ca="1" si="22"/>
        <v>0.30527818089500458</v>
      </c>
      <c r="I288">
        <f t="shared" ca="1" si="22"/>
        <v>0.80486169294110799</v>
      </c>
      <c r="J288">
        <f t="shared" ca="1" si="22"/>
        <v>2.9419889178247893E-2</v>
      </c>
      <c r="K288">
        <f t="shared" ca="1" si="23"/>
        <v>0</v>
      </c>
      <c r="L288">
        <f t="shared" ca="1" si="24"/>
        <v>1.1101398738361126</v>
      </c>
    </row>
    <row r="289" spans="1:12" x14ac:dyDescent="0.25">
      <c r="A289">
        <v>237</v>
      </c>
      <c r="B289">
        <f t="shared" ca="1" si="20"/>
        <v>0.83891620293588309</v>
      </c>
      <c r="C289">
        <f t="shared" ca="1" si="20"/>
        <v>6.7837253403739028E-2</v>
      </c>
      <c r="D289">
        <f t="shared" ca="1" si="21"/>
        <v>1</v>
      </c>
      <c r="H289">
        <f t="shared" ca="1" si="22"/>
        <v>0.72226118383597782</v>
      </c>
      <c r="I289">
        <f t="shared" ca="1" si="22"/>
        <v>0.15287244899482622</v>
      </c>
      <c r="J289">
        <f t="shared" ca="1" si="22"/>
        <v>0.68407995437619418</v>
      </c>
      <c r="K289">
        <f t="shared" ca="1" si="23"/>
        <v>0</v>
      </c>
      <c r="L289">
        <f t="shared" ca="1" si="24"/>
        <v>0.87513363283080403</v>
      </c>
    </row>
    <row r="290" spans="1:12" x14ac:dyDescent="0.25">
      <c r="A290">
        <v>238</v>
      </c>
      <c r="B290">
        <f t="shared" ca="1" si="20"/>
        <v>0.39680427066399948</v>
      </c>
      <c r="C290">
        <f t="shared" ca="1" si="20"/>
        <v>4.8382875089860833E-2</v>
      </c>
      <c r="D290">
        <f t="shared" ca="1" si="21"/>
        <v>1</v>
      </c>
      <c r="H290">
        <f t="shared" ca="1" si="22"/>
        <v>1.4656702297367818E-2</v>
      </c>
      <c r="I290">
        <f t="shared" ca="1" si="22"/>
        <v>0.96096186825047303</v>
      </c>
      <c r="J290">
        <f t="shared" ca="1" si="22"/>
        <v>0.24038861370163378</v>
      </c>
      <c r="K290">
        <f t="shared" ca="1" si="23"/>
        <v>0</v>
      </c>
      <c r="L290">
        <f t="shared" ca="1" si="24"/>
        <v>0.97561857054784085</v>
      </c>
    </row>
    <row r="291" spans="1:12" x14ac:dyDescent="0.25">
      <c r="A291">
        <v>239</v>
      </c>
      <c r="B291">
        <f t="shared" ca="1" si="20"/>
        <v>0.87695203902413155</v>
      </c>
      <c r="C291">
        <f t="shared" ca="1" si="20"/>
        <v>6.4440803268694502E-2</v>
      </c>
      <c r="D291">
        <f t="shared" ca="1" si="21"/>
        <v>1</v>
      </c>
      <c r="H291">
        <f t="shared" ca="1" si="22"/>
        <v>0.47330577475906843</v>
      </c>
      <c r="I291">
        <f t="shared" ca="1" si="22"/>
        <v>0.3113703019746229</v>
      </c>
      <c r="J291">
        <f t="shared" ca="1" si="22"/>
        <v>0.49709023436137834</v>
      </c>
      <c r="K291">
        <f t="shared" ca="1" si="23"/>
        <v>0</v>
      </c>
      <c r="L291">
        <f t="shared" ca="1" si="24"/>
        <v>0.78467607673369133</v>
      </c>
    </row>
    <row r="292" spans="1:12" x14ac:dyDescent="0.25">
      <c r="A292">
        <v>240</v>
      </c>
      <c r="B292">
        <f t="shared" ca="1" si="20"/>
        <v>0.44978853529131513</v>
      </c>
      <c r="C292">
        <f t="shared" ca="1" si="20"/>
        <v>0.78880012473021899</v>
      </c>
      <c r="D292">
        <f t="shared" ca="1" si="21"/>
        <v>1</v>
      </c>
      <c r="H292">
        <f t="shared" ca="1" si="22"/>
        <v>0.74104681208301648</v>
      </c>
      <c r="I292">
        <f t="shared" ca="1" si="22"/>
        <v>0.71309032441231823</v>
      </c>
      <c r="J292">
        <f t="shared" ca="1" si="22"/>
        <v>0.20369476976554524</v>
      </c>
      <c r="K292">
        <f t="shared" ca="1" si="23"/>
        <v>0</v>
      </c>
      <c r="L292">
        <f t="shared" ca="1" si="24"/>
        <v>1.4541371364953348</v>
      </c>
    </row>
    <row r="293" spans="1:12" x14ac:dyDescent="0.25">
      <c r="A293">
        <v>241</v>
      </c>
      <c r="B293">
        <f t="shared" ca="1" si="20"/>
        <v>8.7348755575067383E-4</v>
      </c>
      <c r="C293">
        <f t="shared" ca="1" si="20"/>
        <v>0.23134578559721664</v>
      </c>
      <c r="D293">
        <f t="shared" ca="1" si="21"/>
        <v>1</v>
      </c>
      <c r="H293">
        <f t="shared" ca="1" si="22"/>
        <v>0.96171898591901128</v>
      </c>
      <c r="I293">
        <f t="shared" ca="1" si="22"/>
        <v>0.1184040301757</v>
      </c>
      <c r="J293">
        <f t="shared" ca="1" si="22"/>
        <v>0.11846452678395114</v>
      </c>
      <c r="K293">
        <f t="shared" ca="1" si="23"/>
        <v>0</v>
      </c>
      <c r="L293">
        <f t="shared" ca="1" si="24"/>
        <v>1.0801230160947113</v>
      </c>
    </row>
    <row r="294" spans="1:12" x14ac:dyDescent="0.25">
      <c r="A294">
        <v>242</v>
      </c>
      <c r="B294">
        <f t="shared" ca="1" si="20"/>
        <v>0.19789802969957493</v>
      </c>
      <c r="C294">
        <f t="shared" ca="1" si="20"/>
        <v>0.7611456261785543</v>
      </c>
      <c r="D294">
        <f t="shared" ca="1" si="21"/>
        <v>1</v>
      </c>
      <c r="H294">
        <f t="shared" ca="1" si="22"/>
        <v>0.47311837194261119</v>
      </c>
      <c r="I294">
        <f t="shared" ca="1" si="22"/>
        <v>0.31763885409217973</v>
      </c>
      <c r="J294">
        <f t="shared" ca="1" si="22"/>
        <v>0.84745948114506009</v>
      </c>
      <c r="K294">
        <f t="shared" ca="1" si="23"/>
        <v>0</v>
      </c>
      <c r="L294">
        <f t="shared" ca="1" si="24"/>
        <v>0.79075722603479093</v>
      </c>
    </row>
    <row r="295" spans="1:12" x14ac:dyDescent="0.25">
      <c r="A295">
        <v>243</v>
      </c>
      <c r="B295">
        <f t="shared" ca="1" si="20"/>
        <v>0.12726347144558003</v>
      </c>
      <c r="C295">
        <f t="shared" ca="1" si="20"/>
        <v>0.78227622104828431</v>
      </c>
      <c r="D295">
        <f t="shared" ca="1" si="21"/>
        <v>1</v>
      </c>
      <c r="H295">
        <f t="shared" ca="1" si="22"/>
        <v>3.3586207017981096E-2</v>
      </c>
      <c r="I295">
        <f t="shared" ca="1" si="22"/>
        <v>0.27074194962369835</v>
      </c>
      <c r="J295">
        <f t="shared" ca="1" si="22"/>
        <v>0.94272618976618083</v>
      </c>
      <c r="K295">
        <f t="shared" ca="1" si="23"/>
        <v>0</v>
      </c>
      <c r="L295">
        <f t="shared" ca="1" si="24"/>
        <v>0.30432815664167945</v>
      </c>
    </row>
    <row r="296" spans="1:12" x14ac:dyDescent="0.25">
      <c r="A296">
        <v>244</v>
      </c>
      <c r="B296">
        <f t="shared" ca="1" si="20"/>
        <v>0.3789316651860769</v>
      </c>
      <c r="C296">
        <f t="shared" ca="1" si="20"/>
        <v>0.22191307670699112</v>
      </c>
      <c r="D296">
        <f t="shared" ca="1" si="21"/>
        <v>1</v>
      </c>
      <c r="H296">
        <f t="shared" ca="1" si="22"/>
        <v>0.44287298705584954</v>
      </c>
      <c r="I296">
        <f t="shared" ca="1" si="22"/>
        <v>0.55142856759872405</v>
      </c>
      <c r="J296">
        <f t="shared" ca="1" si="22"/>
        <v>0.65634997538134054</v>
      </c>
      <c r="K296">
        <f t="shared" ca="1" si="23"/>
        <v>0</v>
      </c>
      <c r="L296">
        <f t="shared" ca="1" si="24"/>
        <v>0.99430155465457359</v>
      </c>
    </row>
    <row r="297" spans="1:12" x14ac:dyDescent="0.25">
      <c r="A297">
        <v>245</v>
      </c>
      <c r="B297">
        <f t="shared" ca="1" si="20"/>
        <v>9.0066601702254001E-2</v>
      </c>
      <c r="C297">
        <f t="shared" ca="1" si="20"/>
        <v>0.78955003285285741</v>
      </c>
      <c r="D297">
        <f t="shared" ca="1" si="21"/>
        <v>1</v>
      </c>
      <c r="H297">
        <f t="shared" ca="1" si="22"/>
        <v>0.86534907099690928</v>
      </c>
      <c r="I297">
        <f t="shared" ca="1" si="22"/>
        <v>7.4974009633522298E-2</v>
      </c>
      <c r="J297">
        <f t="shared" ca="1" si="22"/>
        <v>0.11656260889481729</v>
      </c>
      <c r="K297">
        <f t="shared" ca="1" si="23"/>
        <v>0</v>
      </c>
      <c r="L297">
        <f t="shared" ca="1" si="24"/>
        <v>0.94032308063043157</v>
      </c>
    </row>
    <row r="298" spans="1:12" x14ac:dyDescent="0.25">
      <c r="A298">
        <v>246</v>
      </c>
      <c r="B298">
        <f t="shared" ca="1" si="20"/>
        <v>0.12251687759566032</v>
      </c>
      <c r="C298">
        <f t="shared" ca="1" si="20"/>
        <v>0.21980667334452109</v>
      </c>
      <c r="D298">
        <f t="shared" ca="1" si="21"/>
        <v>1</v>
      </c>
      <c r="H298">
        <f t="shared" ca="1" si="22"/>
        <v>0.45875889654501811</v>
      </c>
      <c r="I298">
        <f t="shared" ca="1" si="22"/>
        <v>0.28838579082352767</v>
      </c>
      <c r="J298">
        <f t="shared" ca="1" si="22"/>
        <v>0.68735028869186265</v>
      </c>
      <c r="K298">
        <f t="shared" ca="1" si="23"/>
        <v>0</v>
      </c>
      <c r="L298">
        <f t="shared" ca="1" si="24"/>
        <v>0.74714468736854578</v>
      </c>
    </row>
    <row r="299" spans="1:12" x14ac:dyDescent="0.25">
      <c r="A299">
        <v>247</v>
      </c>
      <c r="B299">
        <f t="shared" ca="1" si="20"/>
        <v>0.65536577107337257</v>
      </c>
      <c r="C299">
        <f t="shared" ca="1" si="20"/>
        <v>0.90155463187125517</v>
      </c>
      <c r="D299">
        <f t="shared" ca="1" si="21"/>
        <v>0</v>
      </c>
      <c r="H299">
        <f t="shared" ca="1" si="22"/>
        <v>0.49332428879074297</v>
      </c>
      <c r="I299">
        <f t="shared" ca="1" si="22"/>
        <v>5.2983287785746791E-2</v>
      </c>
      <c r="J299">
        <f t="shared" ca="1" si="22"/>
        <v>0.85297601524640432</v>
      </c>
      <c r="K299">
        <f t="shared" ca="1" si="23"/>
        <v>0</v>
      </c>
      <c r="L299">
        <f t="shared" ca="1" si="24"/>
        <v>0.54630757657648976</v>
      </c>
    </row>
    <row r="300" spans="1:12" x14ac:dyDescent="0.25">
      <c r="A300">
        <v>248</v>
      </c>
      <c r="B300">
        <f t="shared" ca="1" si="20"/>
        <v>9.2733109758964427E-2</v>
      </c>
      <c r="C300">
        <f t="shared" ca="1" si="20"/>
        <v>0.86467491655424222</v>
      </c>
      <c r="D300">
        <f t="shared" ca="1" si="21"/>
        <v>1</v>
      </c>
      <c r="H300">
        <f t="shared" ca="1" si="22"/>
        <v>0.83215936919693601</v>
      </c>
      <c r="I300">
        <f t="shared" ca="1" si="22"/>
        <v>0.65924094451891335</v>
      </c>
      <c r="J300">
        <f t="shared" ca="1" si="22"/>
        <v>0.85926492279067623</v>
      </c>
      <c r="K300">
        <f t="shared" ca="1" si="23"/>
        <v>0</v>
      </c>
      <c r="L300">
        <f t="shared" ca="1" si="24"/>
        <v>1.4914003137158494</v>
      </c>
    </row>
    <row r="301" spans="1:12" x14ac:dyDescent="0.25">
      <c r="A301">
        <v>249</v>
      </c>
      <c r="B301">
        <f t="shared" ca="1" si="20"/>
        <v>0.3586482591807294</v>
      </c>
      <c r="C301">
        <f t="shared" ca="1" si="20"/>
        <v>0.93815547042478853</v>
      </c>
      <c r="D301">
        <f t="shared" ca="1" si="21"/>
        <v>0</v>
      </c>
      <c r="H301">
        <f t="shared" ca="1" si="22"/>
        <v>0.79884155993488559</v>
      </c>
      <c r="I301">
        <f t="shared" ca="1" si="22"/>
        <v>0.94387270182345051</v>
      </c>
      <c r="J301">
        <f t="shared" ca="1" si="22"/>
        <v>0.63052420335383363</v>
      </c>
      <c r="K301">
        <f t="shared" ca="1" si="23"/>
        <v>0</v>
      </c>
      <c r="L301">
        <f t="shared" ca="1" si="24"/>
        <v>1.7427142617583362</v>
      </c>
    </row>
    <row r="302" spans="1:12" x14ac:dyDescent="0.25">
      <c r="A302">
        <v>250</v>
      </c>
      <c r="B302">
        <f t="shared" ca="1" si="20"/>
        <v>0.86952954647080249</v>
      </c>
      <c r="C302">
        <f t="shared" ca="1" si="20"/>
        <v>0.34265620421511733</v>
      </c>
      <c r="D302">
        <f t="shared" ca="1" si="21"/>
        <v>1</v>
      </c>
      <c r="H302">
        <f t="shared" ca="1" si="22"/>
        <v>0.62439341360596534</v>
      </c>
      <c r="I302">
        <f t="shared" ca="1" si="22"/>
        <v>1.1944154224556969E-2</v>
      </c>
      <c r="J302">
        <f t="shared" ca="1" si="22"/>
        <v>0.36084678761692002</v>
      </c>
      <c r="K302">
        <f t="shared" ca="1" si="23"/>
        <v>1</v>
      </c>
      <c r="L302">
        <f t="shared" ca="1" si="24"/>
        <v>0.63633756783052231</v>
      </c>
    </row>
    <row r="303" spans="1:12" x14ac:dyDescent="0.25">
      <c r="A303">
        <v>251</v>
      </c>
      <c r="B303">
        <f t="shared" ca="1" si="20"/>
        <v>0.72602369719108362</v>
      </c>
      <c r="C303">
        <f t="shared" ca="1" si="20"/>
        <v>0.719403094312841</v>
      </c>
      <c r="D303">
        <f t="shared" ca="1" si="21"/>
        <v>0</v>
      </c>
      <c r="H303">
        <f t="shared" ca="1" si="22"/>
        <v>0.60664525270619873</v>
      </c>
      <c r="I303">
        <f t="shared" ca="1" si="22"/>
        <v>0.67216040564178448</v>
      </c>
      <c r="J303">
        <f t="shared" ca="1" si="22"/>
        <v>0.12468324807303721</v>
      </c>
      <c r="K303">
        <f t="shared" ca="1" si="23"/>
        <v>0</v>
      </c>
      <c r="L303">
        <f t="shared" ca="1" si="24"/>
        <v>1.2788056583479832</v>
      </c>
    </row>
    <row r="304" spans="1:12" x14ac:dyDescent="0.25">
      <c r="A304">
        <v>252</v>
      </c>
      <c r="B304">
        <f t="shared" ca="1" si="20"/>
        <v>0.67720316949793902</v>
      </c>
      <c r="C304">
        <f t="shared" ca="1" si="20"/>
        <v>0.30596844578138949</v>
      </c>
      <c r="D304">
        <f t="shared" ca="1" si="21"/>
        <v>1</v>
      </c>
      <c r="H304">
        <f t="shared" ca="1" si="22"/>
        <v>0.18034147419944724</v>
      </c>
      <c r="I304">
        <f t="shared" ca="1" si="22"/>
        <v>0.18020716653742075</v>
      </c>
      <c r="J304">
        <f t="shared" ca="1" si="22"/>
        <v>0.60323569842661551</v>
      </c>
      <c r="K304">
        <f t="shared" ca="1" si="23"/>
        <v>1</v>
      </c>
      <c r="L304">
        <f t="shared" ca="1" si="24"/>
        <v>0.36054864073686799</v>
      </c>
    </row>
    <row r="305" spans="1:12" x14ac:dyDescent="0.25">
      <c r="A305">
        <v>253</v>
      </c>
      <c r="B305">
        <f t="shared" ca="1" si="20"/>
        <v>0.95169506550024219</v>
      </c>
      <c r="C305">
        <f t="shared" ca="1" si="20"/>
        <v>0.78036428155518223</v>
      </c>
      <c r="D305">
        <f t="shared" ca="1" si="21"/>
        <v>0</v>
      </c>
      <c r="H305">
        <f t="shared" ca="1" si="22"/>
        <v>0.82562946420566152</v>
      </c>
      <c r="I305">
        <f t="shared" ca="1" si="22"/>
        <v>3.5107480213352305E-2</v>
      </c>
      <c r="J305">
        <f t="shared" ca="1" si="22"/>
        <v>0.11260761257209118</v>
      </c>
      <c r="K305">
        <f t="shared" ca="1" si="23"/>
        <v>1</v>
      </c>
      <c r="L305">
        <f t="shared" ca="1" si="24"/>
        <v>0.86073694441901383</v>
      </c>
    </row>
    <row r="306" spans="1:12" x14ac:dyDescent="0.25">
      <c r="A306">
        <v>254</v>
      </c>
      <c r="B306">
        <f t="shared" ca="1" si="20"/>
        <v>0.37167863292917713</v>
      </c>
      <c r="C306">
        <f t="shared" ca="1" si="20"/>
        <v>0.61292668492223845</v>
      </c>
      <c r="D306">
        <f t="shared" ca="1" si="21"/>
        <v>1</v>
      </c>
      <c r="H306">
        <f t="shared" ca="1" si="22"/>
        <v>0.65107335733906135</v>
      </c>
      <c r="I306">
        <f t="shared" ca="1" si="22"/>
        <v>0.23700591536035298</v>
      </c>
      <c r="J306">
        <f t="shared" ca="1" si="22"/>
        <v>0.22739920402045455</v>
      </c>
      <c r="K306">
        <f t="shared" ca="1" si="23"/>
        <v>0</v>
      </c>
      <c r="L306">
        <f t="shared" ca="1" si="24"/>
        <v>0.88807927269941433</v>
      </c>
    </row>
    <row r="307" spans="1:12" x14ac:dyDescent="0.25">
      <c r="A307">
        <v>255</v>
      </c>
      <c r="B307">
        <f t="shared" ca="1" si="20"/>
        <v>0.4484882906882337</v>
      </c>
      <c r="C307">
        <f t="shared" ca="1" si="20"/>
        <v>0.30888269090414011</v>
      </c>
      <c r="D307">
        <f t="shared" ca="1" si="21"/>
        <v>1</v>
      </c>
      <c r="H307">
        <f t="shared" ca="1" si="22"/>
        <v>0.75312497623713792</v>
      </c>
      <c r="I307">
        <f t="shared" ca="1" si="22"/>
        <v>0.21794792691094822</v>
      </c>
      <c r="J307">
        <f t="shared" ca="1" si="22"/>
        <v>0.48066473433451629</v>
      </c>
      <c r="K307">
        <f t="shared" ca="1" si="23"/>
        <v>0</v>
      </c>
      <c r="L307">
        <f t="shared" ca="1" si="24"/>
        <v>0.97107290314808614</v>
      </c>
    </row>
    <row r="308" spans="1:12" x14ac:dyDescent="0.25">
      <c r="A308">
        <v>256</v>
      </c>
      <c r="B308">
        <f t="shared" ca="1" si="20"/>
        <v>0.49089575554300979</v>
      </c>
      <c r="C308">
        <f t="shared" ca="1" si="20"/>
        <v>0.28856525110007314</v>
      </c>
      <c r="D308">
        <f t="shared" ca="1" si="21"/>
        <v>1</v>
      </c>
      <c r="H308">
        <f t="shared" ca="1" si="22"/>
        <v>0.63579640912087054</v>
      </c>
      <c r="I308">
        <f t="shared" ca="1" si="22"/>
        <v>0.56788517574295416</v>
      </c>
      <c r="J308">
        <f t="shared" ca="1" si="22"/>
        <v>0.35015420802355568</v>
      </c>
      <c r="K308">
        <f t="shared" ca="1" si="23"/>
        <v>0</v>
      </c>
      <c r="L308">
        <f t="shared" ca="1" si="24"/>
        <v>1.2036815848638247</v>
      </c>
    </row>
    <row r="309" spans="1:12" x14ac:dyDescent="0.25">
      <c r="A309">
        <v>257</v>
      </c>
      <c r="B309">
        <f t="shared" ref="B309:C372" ca="1" si="25">RAND()</f>
        <v>0.4262948496675858</v>
      </c>
      <c r="C309">
        <f t="shared" ca="1" si="25"/>
        <v>0.86692037064923633</v>
      </c>
      <c r="D309">
        <f t="shared" ca="1" si="21"/>
        <v>1</v>
      </c>
      <c r="H309">
        <f t="shared" ca="1" si="22"/>
        <v>0.79253932545004901</v>
      </c>
      <c r="I309">
        <f t="shared" ca="1" si="22"/>
        <v>0.54483410808062449</v>
      </c>
      <c r="J309">
        <f t="shared" ca="1" si="22"/>
        <v>0.79533337956288275</v>
      </c>
      <c r="K309">
        <f t="shared" ca="1" si="23"/>
        <v>0</v>
      </c>
      <c r="L309">
        <f t="shared" ca="1" si="24"/>
        <v>1.3373734335306735</v>
      </c>
    </row>
    <row r="310" spans="1:12" x14ac:dyDescent="0.25">
      <c r="A310">
        <v>258</v>
      </c>
      <c r="B310">
        <f t="shared" ca="1" si="25"/>
        <v>0.53574199802029954</v>
      </c>
      <c r="C310">
        <f t="shared" ca="1" si="25"/>
        <v>8.7341278700432734E-2</v>
      </c>
      <c r="D310">
        <f t="shared" ref="D310:D373" ca="1" si="26">IF(B310^2+C310^2&lt;=1,1,0)</f>
        <v>1</v>
      </c>
      <c r="H310">
        <f t="shared" ref="H310:J373" ca="1" si="27">RAND()</f>
        <v>0.11982686365208783</v>
      </c>
      <c r="I310">
        <f t="shared" ca="1" si="27"/>
        <v>2.737409537692459E-2</v>
      </c>
      <c r="J310">
        <f t="shared" ca="1" si="27"/>
        <v>0.25106048828997019</v>
      </c>
      <c r="K310">
        <f t="shared" ref="K310:K373" ca="1" si="28">IF(H310+I310+J310&lt;=1,1,0)</f>
        <v>1</v>
      </c>
      <c r="L310">
        <f t="shared" ref="L310:L373" ca="1" si="29">H310+I310</f>
        <v>0.14720095902901242</v>
      </c>
    </row>
    <row r="311" spans="1:12" x14ac:dyDescent="0.25">
      <c r="A311">
        <v>259</v>
      </c>
      <c r="B311">
        <f t="shared" ca="1" si="25"/>
        <v>0.24533960907044761</v>
      </c>
      <c r="C311">
        <f t="shared" ca="1" si="25"/>
        <v>0.88703876114088198</v>
      </c>
      <c r="D311">
        <f t="shared" ca="1" si="26"/>
        <v>1</v>
      </c>
      <c r="H311">
        <f t="shared" ca="1" si="27"/>
        <v>0.31500485105920817</v>
      </c>
      <c r="I311">
        <f t="shared" ca="1" si="27"/>
        <v>0.93703554597081673</v>
      </c>
      <c r="J311">
        <f t="shared" ca="1" si="27"/>
        <v>0.65959839083027061</v>
      </c>
      <c r="K311">
        <f t="shared" ca="1" si="28"/>
        <v>0</v>
      </c>
      <c r="L311">
        <f t="shared" ca="1" si="29"/>
        <v>1.2520403970300249</v>
      </c>
    </row>
    <row r="312" spans="1:12" x14ac:dyDescent="0.25">
      <c r="A312">
        <v>260</v>
      </c>
      <c r="B312">
        <f t="shared" ca="1" si="25"/>
        <v>0.16707011302145935</v>
      </c>
      <c r="C312">
        <f t="shared" ca="1" si="25"/>
        <v>0.92180571562098546</v>
      </c>
      <c r="D312">
        <f t="shared" ca="1" si="26"/>
        <v>1</v>
      </c>
      <c r="H312">
        <f t="shared" ca="1" si="27"/>
        <v>0.79271469626014002</v>
      </c>
      <c r="I312">
        <f t="shared" ca="1" si="27"/>
        <v>0.80752658825462542</v>
      </c>
      <c r="J312">
        <f t="shared" ca="1" si="27"/>
        <v>0.3400245055933776</v>
      </c>
      <c r="K312">
        <f t="shared" ca="1" si="28"/>
        <v>0</v>
      </c>
      <c r="L312">
        <f t="shared" ca="1" si="29"/>
        <v>1.6002412845147655</v>
      </c>
    </row>
    <row r="313" spans="1:12" x14ac:dyDescent="0.25">
      <c r="A313">
        <v>261</v>
      </c>
      <c r="B313">
        <f t="shared" ca="1" si="25"/>
        <v>0.36209307194837292</v>
      </c>
      <c r="C313">
        <f t="shared" ca="1" si="25"/>
        <v>0.50857075143224961</v>
      </c>
      <c r="D313">
        <f t="shared" ca="1" si="26"/>
        <v>1</v>
      </c>
      <c r="H313">
        <f t="shared" ca="1" si="27"/>
        <v>0.53501431644482966</v>
      </c>
      <c r="I313">
        <f t="shared" ca="1" si="27"/>
        <v>0.68369935745770538</v>
      </c>
      <c r="J313">
        <f t="shared" ca="1" si="27"/>
        <v>0.21793046379019876</v>
      </c>
      <c r="K313">
        <f t="shared" ca="1" si="28"/>
        <v>0</v>
      </c>
      <c r="L313">
        <f t="shared" ca="1" si="29"/>
        <v>1.218713673902535</v>
      </c>
    </row>
    <row r="314" spans="1:12" x14ac:dyDescent="0.25">
      <c r="A314">
        <v>262</v>
      </c>
      <c r="B314">
        <f t="shared" ca="1" si="25"/>
        <v>0.63586926891330664</v>
      </c>
      <c r="C314">
        <f t="shared" ca="1" si="25"/>
        <v>0.76278511588506748</v>
      </c>
      <c r="D314">
        <f t="shared" ca="1" si="26"/>
        <v>1</v>
      </c>
      <c r="H314">
        <f t="shared" ca="1" si="27"/>
        <v>0.12389741512942953</v>
      </c>
      <c r="I314">
        <f t="shared" ca="1" si="27"/>
        <v>1.767747696864741E-2</v>
      </c>
      <c r="J314">
        <f t="shared" ca="1" si="27"/>
        <v>0.24333667399290948</v>
      </c>
      <c r="K314">
        <f t="shared" ca="1" si="28"/>
        <v>1</v>
      </c>
      <c r="L314">
        <f t="shared" ca="1" si="29"/>
        <v>0.14157489209807694</v>
      </c>
    </row>
    <row r="315" spans="1:12" x14ac:dyDescent="0.25">
      <c r="A315">
        <v>263</v>
      </c>
      <c r="B315">
        <f t="shared" ca="1" si="25"/>
        <v>0.64294838638862706</v>
      </c>
      <c r="C315">
        <f t="shared" ca="1" si="25"/>
        <v>0.25428288134454058</v>
      </c>
      <c r="D315">
        <f t="shared" ca="1" si="26"/>
        <v>1</v>
      </c>
      <c r="H315">
        <f t="shared" ca="1" si="27"/>
        <v>0.64792056954663035</v>
      </c>
      <c r="I315">
        <f t="shared" ca="1" si="27"/>
        <v>0.43635915578381324</v>
      </c>
      <c r="J315">
        <f t="shared" ca="1" si="27"/>
        <v>0.7766103233345657</v>
      </c>
      <c r="K315">
        <f t="shared" ca="1" si="28"/>
        <v>0</v>
      </c>
      <c r="L315">
        <f t="shared" ca="1" si="29"/>
        <v>1.0842797253304437</v>
      </c>
    </row>
    <row r="316" spans="1:12" x14ac:dyDescent="0.25">
      <c r="A316">
        <v>264</v>
      </c>
      <c r="B316">
        <f t="shared" ca="1" si="25"/>
        <v>0.25232871892607067</v>
      </c>
      <c r="C316">
        <f t="shared" ca="1" si="25"/>
        <v>7.27372414491535E-2</v>
      </c>
      <c r="D316">
        <f t="shared" ca="1" si="26"/>
        <v>1</v>
      </c>
      <c r="H316">
        <f t="shared" ca="1" si="27"/>
        <v>0.12213626505674779</v>
      </c>
      <c r="I316">
        <f t="shared" ca="1" si="27"/>
        <v>0.84245008593937087</v>
      </c>
      <c r="J316">
        <f t="shared" ca="1" si="27"/>
        <v>1.3533031679638707E-2</v>
      </c>
      <c r="K316">
        <f t="shared" ca="1" si="28"/>
        <v>1</v>
      </c>
      <c r="L316">
        <f t="shared" ca="1" si="29"/>
        <v>0.96458635099611867</v>
      </c>
    </row>
    <row r="317" spans="1:12" x14ac:dyDescent="0.25">
      <c r="A317">
        <v>265</v>
      </c>
      <c r="B317">
        <f t="shared" ca="1" si="25"/>
        <v>0.89665376528759855</v>
      </c>
      <c r="C317">
        <f t="shared" ca="1" si="25"/>
        <v>0.28091596989680612</v>
      </c>
      <c r="D317">
        <f t="shared" ca="1" si="26"/>
        <v>1</v>
      </c>
      <c r="H317">
        <f t="shared" ca="1" si="27"/>
        <v>0.84475909513256975</v>
      </c>
      <c r="I317">
        <f t="shared" ca="1" si="27"/>
        <v>0.70237735115967426</v>
      </c>
      <c r="J317">
        <f t="shared" ca="1" si="27"/>
        <v>0.42877312779554966</v>
      </c>
      <c r="K317">
        <f t="shared" ca="1" si="28"/>
        <v>0</v>
      </c>
      <c r="L317">
        <f t="shared" ca="1" si="29"/>
        <v>1.5471364462922441</v>
      </c>
    </row>
    <row r="318" spans="1:12" x14ac:dyDescent="0.25">
      <c r="A318">
        <v>266</v>
      </c>
      <c r="B318">
        <f t="shared" ca="1" si="25"/>
        <v>0.99566294497693397</v>
      </c>
      <c r="C318">
        <f t="shared" ca="1" si="25"/>
        <v>0.92697621342282577</v>
      </c>
      <c r="D318">
        <f t="shared" ca="1" si="26"/>
        <v>0</v>
      </c>
      <c r="H318">
        <f t="shared" ca="1" si="27"/>
        <v>2.9663747113170769E-2</v>
      </c>
      <c r="I318">
        <f t="shared" ca="1" si="27"/>
        <v>0.92500614587202667</v>
      </c>
      <c r="J318">
        <f t="shared" ca="1" si="27"/>
        <v>4.2592825914315458E-2</v>
      </c>
      <c r="K318">
        <f t="shared" ca="1" si="28"/>
        <v>1</v>
      </c>
      <c r="L318">
        <f t="shared" ca="1" si="29"/>
        <v>0.95466989298519744</v>
      </c>
    </row>
    <row r="319" spans="1:12" x14ac:dyDescent="0.25">
      <c r="A319">
        <v>267</v>
      </c>
      <c r="B319">
        <f t="shared" ca="1" si="25"/>
        <v>0.16313042709708536</v>
      </c>
      <c r="C319">
        <f t="shared" ca="1" si="25"/>
        <v>0.85345897336276966</v>
      </c>
      <c r="D319">
        <f t="shared" ca="1" si="26"/>
        <v>1</v>
      </c>
      <c r="H319">
        <f t="shared" ca="1" si="27"/>
        <v>0.48497400990563055</v>
      </c>
      <c r="I319">
        <f t="shared" ca="1" si="27"/>
        <v>0.38879806873405087</v>
      </c>
      <c r="J319">
        <f t="shared" ca="1" si="27"/>
        <v>9.0124497172899054E-2</v>
      </c>
      <c r="K319">
        <f t="shared" ca="1" si="28"/>
        <v>1</v>
      </c>
      <c r="L319">
        <f t="shared" ca="1" si="29"/>
        <v>0.87377207863968143</v>
      </c>
    </row>
    <row r="320" spans="1:12" x14ac:dyDescent="0.25">
      <c r="A320">
        <v>268</v>
      </c>
      <c r="B320">
        <f t="shared" ca="1" si="25"/>
        <v>0.91438239175266767</v>
      </c>
      <c r="C320">
        <f t="shared" ca="1" si="25"/>
        <v>0.96087336152880654</v>
      </c>
      <c r="D320">
        <f t="shared" ca="1" si="26"/>
        <v>0</v>
      </c>
      <c r="H320">
        <f t="shared" ca="1" si="27"/>
        <v>0.90892493767485016</v>
      </c>
      <c r="I320">
        <f t="shared" ca="1" si="27"/>
        <v>0.58242004686992299</v>
      </c>
      <c r="J320">
        <f t="shared" ca="1" si="27"/>
        <v>0.60759216380982528</v>
      </c>
      <c r="K320">
        <f t="shared" ca="1" si="28"/>
        <v>0</v>
      </c>
      <c r="L320">
        <f t="shared" ca="1" si="29"/>
        <v>1.491344984544773</v>
      </c>
    </row>
    <row r="321" spans="1:12" x14ac:dyDescent="0.25">
      <c r="A321">
        <v>269</v>
      </c>
      <c r="B321">
        <f t="shared" ca="1" si="25"/>
        <v>0.3851465669229196</v>
      </c>
      <c r="C321">
        <f t="shared" ca="1" si="25"/>
        <v>0.6690495971912056</v>
      </c>
      <c r="D321">
        <f t="shared" ca="1" si="26"/>
        <v>1</v>
      </c>
      <c r="H321">
        <f t="shared" ca="1" si="27"/>
        <v>0.71652807001566587</v>
      </c>
      <c r="I321">
        <f t="shared" ca="1" si="27"/>
        <v>2.2129363426092841E-2</v>
      </c>
      <c r="J321">
        <f t="shared" ca="1" si="27"/>
        <v>0.85499188577829033</v>
      </c>
      <c r="K321">
        <f t="shared" ca="1" si="28"/>
        <v>0</v>
      </c>
      <c r="L321">
        <f t="shared" ca="1" si="29"/>
        <v>0.73865743344175872</v>
      </c>
    </row>
    <row r="322" spans="1:12" x14ac:dyDescent="0.25">
      <c r="A322">
        <v>270</v>
      </c>
      <c r="B322">
        <f t="shared" ca="1" si="25"/>
        <v>0.68257003377976144</v>
      </c>
      <c r="C322">
        <f t="shared" ca="1" si="25"/>
        <v>0.81010155335670408</v>
      </c>
      <c r="D322">
        <f t="shared" ca="1" si="26"/>
        <v>0</v>
      </c>
      <c r="H322">
        <f t="shared" ca="1" si="27"/>
        <v>0.96067772993254374</v>
      </c>
      <c r="I322">
        <f t="shared" ca="1" si="27"/>
        <v>0.91473490676073455</v>
      </c>
      <c r="J322">
        <f t="shared" ca="1" si="27"/>
        <v>0.4991712501314739</v>
      </c>
      <c r="K322">
        <f t="shared" ca="1" si="28"/>
        <v>0</v>
      </c>
      <c r="L322">
        <f t="shared" ca="1" si="29"/>
        <v>1.8754126366932784</v>
      </c>
    </row>
    <row r="323" spans="1:12" x14ac:dyDescent="0.25">
      <c r="A323">
        <v>271</v>
      </c>
      <c r="B323">
        <f t="shared" ca="1" si="25"/>
        <v>0.86913984027280122</v>
      </c>
      <c r="C323">
        <f t="shared" ca="1" si="25"/>
        <v>0.23314168061642337</v>
      </c>
      <c r="D323">
        <f t="shared" ca="1" si="26"/>
        <v>1</v>
      </c>
      <c r="H323">
        <f t="shared" ca="1" si="27"/>
        <v>0.69653513683857748</v>
      </c>
      <c r="I323">
        <f t="shared" ca="1" si="27"/>
        <v>0.55526401052957486</v>
      </c>
      <c r="J323">
        <f t="shared" ca="1" si="27"/>
        <v>0.78905294438276907</v>
      </c>
      <c r="K323">
        <f t="shared" ca="1" si="28"/>
        <v>0</v>
      </c>
      <c r="L323">
        <f t="shared" ca="1" si="29"/>
        <v>1.2517991473681525</v>
      </c>
    </row>
    <row r="324" spans="1:12" x14ac:dyDescent="0.25">
      <c r="A324">
        <v>272</v>
      </c>
      <c r="B324">
        <f t="shared" ca="1" si="25"/>
        <v>0.50700417631465611</v>
      </c>
      <c r="C324">
        <f t="shared" ca="1" si="25"/>
        <v>0.12107826189953996</v>
      </c>
      <c r="D324">
        <f t="shared" ca="1" si="26"/>
        <v>1</v>
      </c>
      <c r="H324">
        <f t="shared" ca="1" si="27"/>
        <v>0.45500399462774832</v>
      </c>
      <c r="I324">
        <f t="shared" ca="1" si="27"/>
        <v>0.18676839223802366</v>
      </c>
      <c r="J324">
        <f t="shared" ca="1" si="27"/>
        <v>0.7603561583958196</v>
      </c>
      <c r="K324">
        <f t="shared" ca="1" si="28"/>
        <v>0</v>
      </c>
      <c r="L324">
        <f t="shared" ca="1" si="29"/>
        <v>0.64177238686577198</v>
      </c>
    </row>
    <row r="325" spans="1:12" x14ac:dyDescent="0.25">
      <c r="A325">
        <v>273</v>
      </c>
      <c r="B325">
        <f t="shared" ca="1" si="25"/>
        <v>0.65806168785210017</v>
      </c>
      <c r="C325">
        <f t="shared" ca="1" si="25"/>
        <v>0.37591306987133088</v>
      </c>
      <c r="D325">
        <f t="shared" ca="1" si="26"/>
        <v>1</v>
      </c>
      <c r="H325">
        <f t="shared" ca="1" si="27"/>
        <v>0.40811647912442095</v>
      </c>
      <c r="I325">
        <f t="shared" ca="1" si="27"/>
        <v>0.47941228589723761</v>
      </c>
      <c r="J325">
        <f t="shared" ca="1" si="27"/>
        <v>0.93877101422773945</v>
      </c>
      <c r="K325">
        <f t="shared" ca="1" si="28"/>
        <v>0</v>
      </c>
      <c r="L325">
        <f t="shared" ca="1" si="29"/>
        <v>0.88752876502165856</v>
      </c>
    </row>
    <row r="326" spans="1:12" x14ac:dyDescent="0.25">
      <c r="A326">
        <v>274</v>
      </c>
      <c r="B326">
        <f t="shared" ca="1" si="25"/>
        <v>0.77736202143959843</v>
      </c>
      <c r="C326">
        <f t="shared" ca="1" si="25"/>
        <v>0.89322152430701773</v>
      </c>
      <c r="D326">
        <f t="shared" ca="1" si="26"/>
        <v>0</v>
      </c>
      <c r="H326">
        <f t="shared" ca="1" si="27"/>
        <v>0.17492871021558243</v>
      </c>
      <c r="I326">
        <f t="shared" ca="1" si="27"/>
        <v>0.9495280551453058</v>
      </c>
      <c r="J326">
        <f t="shared" ca="1" si="27"/>
        <v>0.75139074565554853</v>
      </c>
      <c r="K326">
        <f t="shared" ca="1" si="28"/>
        <v>0</v>
      </c>
      <c r="L326">
        <f t="shared" ca="1" si="29"/>
        <v>1.1244567653608883</v>
      </c>
    </row>
    <row r="327" spans="1:12" x14ac:dyDescent="0.25">
      <c r="A327">
        <v>275</v>
      </c>
      <c r="B327">
        <f t="shared" ca="1" si="25"/>
        <v>0.34921599213487342</v>
      </c>
      <c r="C327">
        <f t="shared" ca="1" si="25"/>
        <v>0.85432867623121933</v>
      </c>
      <c r="D327">
        <f t="shared" ca="1" si="26"/>
        <v>1</v>
      </c>
      <c r="H327">
        <f t="shared" ca="1" si="27"/>
        <v>0.47784405925453577</v>
      </c>
      <c r="I327">
        <f t="shared" ca="1" si="27"/>
        <v>0.93535557604940334</v>
      </c>
      <c r="J327">
        <f t="shared" ca="1" si="27"/>
        <v>0.62796674590694157</v>
      </c>
      <c r="K327">
        <f t="shared" ca="1" si="28"/>
        <v>0</v>
      </c>
      <c r="L327">
        <f t="shared" ca="1" si="29"/>
        <v>1.4131996353039391</v>
      </c>
    </row>
    <row r="328" spans="1:12" x14ac:dyDescent="0.25">
      <c r="A328">
        <v>276</v>
      </c>
      <c r="B328">
        <f t="shared" ca="1" si="25"/>
        <v>0.3981786920159992</v>
      </c>
      <c r="C328">
        <f t="shared" ca="1" si="25"/>
        <v>0.25983341876766808</v>
      </c>
      <c r="D328">
        <f t="shared" ca="1" si="26"/>
        <v>1</v>
      </c>
      <c r="H328">
        <f t="shared" ca="1" si="27"/>
        <v>0.99279388677837943</v>
      </c>
      <c r="I328">
        <f t="shared" ca="1" si="27"/>
        <v>0.86338851524294402</v>
      </c>
      <c r="J328">
        <f t="shared" ca="1" si="27"/>
        <v>0.72210903979666274</v>
      </c>
      <c r="K328">
        <f t="shared" ca="1" si="28"/>
        <v>0</v>
      </c>
      <c r="L328">
        <f t="shared" ca="1" si="29"/>
        <v>1.8561824020213233</v>
      </c>
    </row>
    <row r="329" spans="1:12" x14ac:dyDescent="0.25">
      <c r="A329">
        <v>277</v>
      </c>
      <c r="B329">
        <f t="shared" ca="1" si="25"/>
        <v>0.13228889892269768</v>
      </c>
      <c r="C329">
        <f t="shared" ca="1" si="25"/>
        <v>0.4939612639478832</v>
      </c>
      <c r="D329">
        <f t="shared" ca="1" si="26"/>
        <v>1</v>
      </c>
      <c r="H329">
        <f t="shared" ca="1" si="27"/>
        <v>0.36433505354579432</v>
      </c>
      <c r="I329">
        <f t="shared" ca="1" si="27"/>
        <v>0.42006669803565222</v>
      </c>
      <c r="J329">
        <f t="shared" ca="1" si="27"/>
        <v>0.11148378524883706</v>
      </c>
      <c r="K329">
        <f t="shared" ca="1" si="28"/>
        <v>1</v>
      </c>
      <c r="L329">
        <f t="shared" ca="1" si="29"/>
        <v>0.78440175158144654</v>
      </c>
    </row>
    <row r="330" spans="1:12" x14ac:dyDescent="0.25">
      <c r="A330">
        <v>278</v>
      </c>
      <c r="B330">
        <f t="shared" ca="1" si="25"/>
        <v>0.7676529005943864</v>
      </c>
      <c r="C330">
        <f t="shared" ca="1" si="25"/>
        <v>0.45089021796279793</v>
      </c>
      <c r="D330">
        <f t="shared" ca="1" si="26"/>
        <v>1</v>
      </c>
      <c r="H330">
        <f t="shared" ca="1" si="27"/>
        <v>0.20238251962907117</v>
      </c>
      <c r="I330">
        <f t="shared" ca="1" si="27"/>
        <v>0.29006245692006938</v>
      </c>
      <c r="J330">
        <f t="shared" ca="1" si="27"/>
        <v>0.92779473844861915</v>
      </c>
      <c r="K330">
        <f t="shared" ca="1" si="28"/>
        <v>0</v>
      </c>
      <c r="L330">
        <f t="shared" ca="1" si="29"/>
        <v>0.49244497654914055</v>
      </c>
    </row>
    <row r="331" spans="1:12" x14ac:dyDescent="0.25">
      <c r="A331">
        <v>279</v>
      </c>
      <c r="B331">
        <f t="shared" ca="1" si="25"/>
        <v>0.51374662999375331</v>
      </c>
      <c r="C331">
        <f t="shared" ca="1" si="25"/>
        <v>0.98339532624295289</v>
      </c>
      <c r="D331">
        <f t="shared" ca="1" si="26"/>
        <v>0</v>
      </c>
      <c r="H331">
        <f t="shared" ca="1" si="27"/>
        <v>0.93202776754480554</v>
      </c>
      <c r="I331">
        <f t="shared" ca="1" si="27"/>
        <v>0.69263234501174631</v>
      </c>
      <c r="J331">
        <f t="shared" ca="1" si="27"/>
        <v>0.7017657375284273</v>
      </c>
      <c r="K331">
        <f t="shared" ca="1" si="28"/>
        <v>0</v>
      </c>
      <c r="L331">
        <f t="shared" ca="1" si="29"/>
        <v>1.6246601125565518</v>
      </c>
    </row>
    <row r="332" spans="1:12" x14ac:dyDescent="0.25">
      <c r="A332">
        <v>280</v>
      </c>
      <c r="B332">
        <f t="shared" ca="1" si="25"/>
        <v>0.76447377210805789</v>
      </c>
      <c r="C332">
        <f t="shared" ca="1" si="25"/>
        <v>0.9072478361721501</v>
      </c>
      <c r="D332">
        <f t="shared" ca="1" si="26"/>
        <v>0</v>
      </c>
      <c r="H332">
        <f t="shared" ca="1" si="27"/>
        <v>0.36947794941263901</v>
      </c>
      <c r="I332">
        <f t="shared" ca="1" si="27"/>
        <v>0.76362152184183285</v>
      </c>
      <c r="J332">
        <f t="shared" ca="1" si="27"/>
        <v>0.28627788383473374</v>
      </c>
      <c r="K332">
        <f t="shared" ca="1" si="28"/>
        <v>0</v>
      </c>
      <c r="L332">
        <f t="shared" ca="1" si="29"/>
        <v>1.133099471254472</v>
      </c>
    </row>
    <row r="333" spans="1:12" x14ac:dyDescent="0.25">
      <c r="A333">
        <v>281</v>
      </c>
      <c r="B333">
        <f t="shared" ca="1" si="25"/>
        <v>0.51475870654559663</v>
      </c>
      <c r="C333">
        <f t="shared" ca="1" si="25"/>
        <v>0.3338599244736391</v>
      </c>
      <c r="D333">
        <f t="shared" ca="1" si="26"/>
        <v>1</v>
      </c>
      <c r="H333">
        <f t="shared" ca="1" si="27"/>
        <v>2.3656846920823038E-2</v>
      </c>
      <c r="I333">
        <f t="shared" ca="1" si="27"/>
        <v>0.47027856537584733</v>
      </c>
      <c r="J333">
        <f t="shared" ca="1" si="27"/>
        <v>0.91061214893694242</v>
      </c>
      <c r="K333">
        <f t="shared" ca="1" si="28"/>
        <v>0</v>
      </c>
      <c r="L333">
        <f t="shared" ca="1" si="29"/>
        <v>0.49393541229667037</v>
      </c>
    </row>
    <row r="334" spans="1:12" x14ac:dyDescent="0.25">
      <c r="A334">
        <v>282</v>
      </c>
      <c r="B334">
        <f t="shared" ca="1" si="25"/>
        <v>0.29009512637783275</v>
      </c>
      <c r="C334">
        <f t="shared" ca="1" si="25"/>
        <v>0.92413687232810471</v>
      </c>
      <c r="D334">
        <f t="shared" ca="1" si="26"/>
        <v>1</v>
      </c>
      <c r="H334">
        <f t="shared" ca="1" si="27"/>
        <v>0.86355864811299676</v>
      </c>
      <c r="I334">
        <f t="shared" ca="1" si="27"/>
        <v>0.19078033611812217</v>
      </c>
      <c r="J334">
        <f t="shared" ca="1" si="27"/>
        <v>0.83371539515203708</v>
      </c>
      <c r="K334">
        <f t="shared" ca="1" si="28"/>
        <v>0</v>
      </c>
      <c r="L334">
        <f t="shared" ca="1" si="29"/>
        <v>1.0543389842311188</v>
      </c>
    </row>
    <row r="335" spans="1:12" x14ac:dyDescent="0.25">
      <c r="A335">
        <v>283</v>
      </c>
      <c r="B335">
        <f t="shared" ca="1" si="25"/>
        <v>0.1066095900083246</v>
      </c>
      <c r="C335">
        <f t="shared" ca="1" si="25"/>
        <v>0.18920461149600887</v>
      </c>
      <c r="D335">
        <f t="shared" ca="1" si="26"/>
        <v>1</v>
      </c>
      <c r="H335">
        <f t="shared" ca="1" si="27"/>
        <v>0.58622278930429428</v>
      </c>
      <c r="I335">
        <f t="shared" ca="1" si="27"/>
        <v>0.3916346404189871</v>
      </c>
      <c r="J335">
        <f t="shared" ca="1" si="27"/>
        <v>4.9341908930933931E-2</v>
      </c>
      <c r="K335">
        <f t="shared" ca="1" si="28"/>
        <v>0</v>
      </c>
      <c r="L335">
        <f t="shared" ca="1" si="29"/>
        <v>0.97785742972328138</v>
      </c>
    </row>
    <row r="336" spans="1:12" x14ac:dyDescent="0.25">
      <c r="A336">
        <v>284</v>
      </c>
      <c r="B336">
        <f t="shared" ca="1" si="25"/>
        <v>3.5075961007378864E-2</v>
      </c>
      <c r="C336">
        <f t="shared" ca="1" si="25"/>
        <v>0.11257898052623116</v>
      </c>
      <c r="D336">
        <f t="shared" ca="1" si="26"/>
        <v>1</v>
      </c>
      <c r="H336">
        <f t="shared" ca="1" si="27"/>
        <v>0.13648708686261746</v>
      </c>
      <c r="I336">
        <f t="shared" ca="1" si="27"/>
        <v>0.26821706656729272</v>
      </c>
      <c r="J336">
        <f t="shared" ca="1" si="27"/>
        <v>0.95291360697669358</v>
      </c>
      <c r="K336">
        <f t="shared" ca="1" si="28"/>
        <v>0</v>
      </c>
      <c r="L336">
        <f t="shared" ca="1" si="29"/>
        <v>0.40470415342991017</v>
      </c>
    </row>
    <row r="337" spans="1:12" x14ac:dyDescent="0.25">
      <c r="A337">
        <v>285</v>
      </c>
      <c r="B337">
        <f t="shared" ca="1" si="25"/>
        <v>0.17063412256286969</v>
      </c>
      <c r="C337">
        <f t="shared" ca="1" si="25"/>
        <v>0.30624665197752132</v>
      </c>
      <c r="D337">
        <f t="shared" ca="1" si="26"/>
        <v>1</v>
      </c>
      <c r="H337">
        <f t="shared" ca="1" si="27"/>
        <v>0.15514161342075961</v>
      </c>
      <c r="I337">
        <f t="shared" ca="1" si="27"/>
        <v>0.92509911563196412</v>
      </c>
      <c r="J337">
        <f t="shared" ca="1" si="27"/>
        <v>0.81713202035891608</v>
      </c>
      <c r="K337">
        <f t="shared" ca="1" si="28"/>
        <v>0</v>
      </c>
      <c r="L337">
        <f t="shared" ca="1" si="29"/>
        <v>1.0802407290527238</v>
      </c>
    </row>
    <row r="338" spans="1:12" x14ac:dyDescent="0.25">
      <c r="A338">
        <v>286</v>
      </c>
      <c r="B338">
        <f t="shared" ca="1" si="25"/>
        <v>0.68663120793048438</v>
      </c>
      <c r="C338">
        <f t="shared" ca="1" si="25"/>
        <v>0.81852356097495005</v>
      </c>
      <c r="D338">
        <f t="shared" ca="1" si="26"/>
        <v>0</v>
      </c>
      <c r="H338">
        <f t="shared" ca="1" si="27"/>
        <v>0.58934322706012676</v>
      </c>
      <c r="I338">
        <f t="shared" ca="1" si="27"/>
        <v>0.96104824952972068</v>
      </c>
      <c r="J338">
        <f t="shared" ca="1" si="27"/>
        <v>0.50786559465231274</v>
      </c>
      <c r="K338">
        <f t="shared" ca="1" si="28"/>
        <v>0</v>
      </c>
      <c r="L338">
        <f t="shared" ca="1" si="29"/>
        <v>1.5503914765898474</v>
      </c>
    </row>
    <row r="339" spans="1:12" x14ac:dyDescent="0.25">
      <c r="A339">
        <v>287</v>
      </c>
      <c r="B339">
        <f t="shared" ca="1" si="25"/>
        <v>0.66637793513147803</v>
      </c>
      <c r="C339">
        <f t="shared" ca="1" si="25"/>
        <v>0.52609759041580006</v>
      </c>
      <c r="D339">
        <f t="shared" ca="1" si="26"/>
        <v>1</v>
      </c>
      <c r="H339">
        <f t="shared" ca="1" si="27"/>
        <v>0.17012475008153749</v>
      </c>
      <c r="I339">
        <f t="shared" ca="1" si="27"/>
        <v>0.89030727028459911</v>
      </c>
      <c r="J339">
        <f t="shared" ca="1" si="27"/>
        <v>0.78541826685563876</v>
      </c>
      <c r="K339">
        <f t="shared" ca="1" si="28"/>
        <v>0</v>
      </c>
      <c r="L339">
        <f t="shared" ca="1" si="29"/>
        <v>1.0604320203661366</v>
      </c>
    </row>
    <row r="340" spans="1:12" x14ac:dyDescent="0.25">
      <c r="A340">
        <v>288</v>
      </c>
      <c r="B340">
        <f t="shared" ca="1" si="25"/>
        <v>0.46846781179366925</v>
      </c>
      <c r="C340">
        <f t="shared" ca="1" si="25"/>
        <v>0.63606551118904664</v>
      </c>
      <c r="D340">
        <f t="shared" ca="1" si="26"/>
        <v>1</v>
      </c>
      <c r="H340">
        <f t="shared" ca="1" si="27"/>
        <v>0.46038930515152832</v>
      </c>
      <c r="I340">
        <f t="shared" ca="1" si="27"/>
        <v>0.70485442358751116</v>
      </c>
      <c r="J340">
        <f t="shared" ca="1" si="27"/>
        <v>0.92301587226310289</v>
      </c>
      <c r="K340">
        <f t="shared" ca="1" si="28"/>
        <v>0</v>
      </c>
      <c r="L340">
        <f t="shared" ca="1" si="29"/>
        <v>1.1652437287390396</v>
      </c>
    </row>
    <row r="341" spans="1:12" x14ac:dyDescent="0.25">
      <c r="A341">
        <v>289</v>
      </c>
      <c r="B341">
        <f t="shared" ca="1" si="25"/>
        <v>6.1304162445310229E-2</v>
      </c>
      <c r="C341">
        <f t="shared" ca="1" si="25"/>
        <v>0.20613241155536177</v>
      </c>
      <c r="D341">
        <f t="shared" ca="1" si="26"/>
        <v>1</v>
      </c>
      <c r="H341">
        <f t="shared" ca="1" si="27"/>
        <v>0.25140397898689404</v>
      </c>
      <c r="I341">
        <f t="shared" ca="1" si="27"/>
        <v>0.82363769130337483</v>
      </c>
      <c r="J341">
        <f t="shared" ca="1" si="27"/>
        <v>0.51328762113545423</v>
      </c>
      <c r="K341">
        <f t="shared" ca="1" si="28"/>
        <v>0</v>
      </c>
      <c r="L341">
        <f t="shared" ca="1" si="29"/>
        <v>1.0750416702902688</v>
      </c>
    </row>
    <row r="342" spans="1:12" x14ac:dyDescent="0.25">
      <c r="A342">
        <v>290</v>
      </c>
      <c r="B342">
        <f t="shared" ca="1" si="25"/>
        <v>0.36031138114536732</v>
      </c>
      <c r="C342">
        <f t="shared" ca="1" si="25"/>
        <v>7.600873169769673E-2</v>
      </c>
      <c r="D342">
        <f t="shared" ca="1" si="26"/>
        <v>1</v>
      </c>
      <c r="H342">
        <f t="shared" ca="1" si="27"/>
        <v>0.29594862970869251</v>
      </c>
      <c r="I342">
        <f t="shared" ca="1" si="27"/>
        <v>0.87971167013081253</v>
      </c>
      <c r="J342">
        <f t="shared" ca="1" si="27"/>
        <v>0.88896879613018387</v>
      </c>
      <c r="K342">
        <f t="shared" ca="1" si="28"/>
        <v>0</v>
      </c>
      <c r="L342">
        <f t="shared" ca="1" si="29"/>
        <v>1.1756602998395049</v>
      </c>
    </row>
    <row r="343" spans="1:12" x14ac:dyDescent="0.25">
      <c r="A343">
        <v>291</v>
      </c>
      <c r="B343">
        <f t="shared" ca="1" si="25"/>
        <v>0.7735363988595545</v>
      </c>
      <c r="C343">
        <f t="shared" ca="1" si="25"/>
        <v>0.1232665341575645</v>
      </c>
      <c r="D343">
        <f t="shared" ca="1" si="26"/>
        <v>1</v>
      </c>
      <c r="H343">
        <f t="shared" ca="1" si="27"/>
        <v>0.32812283811200815</v>
      </c>
      <c r="I343">
        <f t="shared" ca="1" si="27"/>
        <v>0.70988804953662865</v>
      </c>
      <c r="J343">
        <f t="shared" ca="1" si="27"/>
        <v>0.2199948174657389</v>
      </c>
      <c r="K343">
        <f t="shared" ca="1" si="28"/>
        <v>0</v>
      </c>
      <c r="L343">
        <f t="shared" ca="1" si="29"/>
        <v>1.0380108876486367</v>
      </c>
    </row>
    <row r="344" spans="1:12" x14ac:dyDescent="0.25">
      <c r="A344">
        <v>292</v>
      </c>
      <c r="B344">
        <f t="shared" ca="1" si="25"/>
        <v>0.36814342057663263</v>
      </c>
      <c r="C344">
        <f t="shared" ca="1" si="25"/>
        <v>0.25172815735494658</v>
      </c>
      <c r="D344">
        <f t="shared" ca="1" si="26"/>
        <v>1</v>
      </c>
      <c r="H344">
        <f t="shared" ca="1" si="27"/>
        <v>0.30819385446820469</v>
      </c>
      <c r="I344">
        <f t="shared" ca="1" si="27"/>
        <v>0.35736371029095138</v>
      </c>
      <c r="J344">
        <f t="shared" ca="1" si="27"/>
        <v>0.94059556744891193</v>
      </c>
      <c r="K344">
        <f t="shared" ca="1" si="28"/>
        <v>0</v>
      </c>
      <c r="L344">
        <f t="shared" ca="1" si="29"/>
        <v>0.66555756475915606</v>
      </c>
    </row>
    <row r="345" spans="1:12" x14ac:dyDescent="0.25">
      <c r="A345">
        <v>293</v>
      </c>
      <c r="B345">
        <f t="shared" ca="1" si="25"/>
        <v>0.48202496887377033</v>
      </c>
      <c r="C345">
        <f t="shared" ca="1" si="25"/>
        <v>0.22483407987560811</v>
      </c>
      <c r="D345">
        <f t="shared" ca="1" si="26"/>
        <v>1</v>
      </c>
      <c r="H345">
        <f t="shared" ca="1" si="27"/>
        <v>0.82877023035057418</v>
      </c>
      <c r="I345">
        <f t="shared" ca="1" si="27"/>
        <v>0.1954484230718303</v>
      </c>
      <c r="J345">
        <f t="shared" ca="1" si="27"/>
        <v>0.53047847434858453</v>
      </c>
      <c r="K345">
        <f t="shared" ca="1" si="28"/>
        <v>0</v>
      </c>
      <c r="L345">
        <f t="shared" ca="1" si="29"/>
        <v>1.0242186534224045</v>
      </c>
    </row>
    <row r="346" spans="1:12" x14ac:dyDescent="0.25">
      <c r="A346">
        <v>294</v>
      </c>
      <c r="B346">
        <f t="shared" ca="1" si="25"/>
        <v>0.86361353062240742</v>
      </c>
      <c r="C346">
        <f t="shared" ca="1" si="25"/>
        <v>0.82025008341221761</v>
      </c>
      <c r="D346">
        <f t="shared" ca="1" si="26"/>
        <v>0</v>
      </c>
      <c r="H346">
        <f t="shared" ca="1" si="27"/>
        <v>1.3490666582516408E-2</v>
      </c>
      <c r="I346">
        <f t="shared" ca="1" si="27"/>
        <v>0.16745906084745821</v>
      </c>
      <c r="J346">
        <f t="shared" ca="1" si="27"/>
        <v>0.8415505105562231</v>
      </c>
      <c r="K346">
        <f t="shared" ca="1" si="28"/>
        <v>0</v>
      </c>
      <c r="L346">
        <f t="shared" ca="1" si="29"/>
        <v>0.18094972742997462</v>
      </c>
    </row>
    <row r="347" spans="1:12" x14ac:dyDescent="0.25">
      <c r="A347">
        <v>295</v>
      </c>
      <c r="B347">
        <f t="shared" ca="1" si="25"/>
        <v>0.93960780112758924</v>
      </c>
      <c r="C347">
        <f t="shared" ca="1" si="25"/>
        <v>0.73647320184487874</v>
      </c>
      <c r="D347">
        <f t="shared" ca="1" si="26"/>
        <v>0</v>
      </c>
      <c r="H347">
        <f t="shared" ca="1" si="27"/>
        <v>0.60402202816008232</v>
      </c>
      <c r="I347">
        <f t="shared" ca="1" si="27"/>
        <v>0.39462320085191616</v>
      </c>
      <c r="J347">
        <f t="shared" ca="1" si="27"/>
        <v>0.10104904717317953</v>
      </c>
      <c r="K347">
        <f t="shared" ca="1" si="28"/>
        <v>0</v>
      </c>
      <c r="L347">
        <f t="shared" ca="1" si="29"/>
        <v>0.99864522901199848</v>
      </c>
    </row>
    <row r="348" spans="1:12" x14ac:dyDescent="0.25">
      <c r="A348">
        <v>296</v>
      </c>
      <c r="B348">
        <f t="shared" ca="1" si="25"/>
        <v>0.27420021477964562</v>
      </c>
      <c r="C348">
        <f t="shared" ca="1" si="25"/>
        <v>0.56783117525995419</v>
      </c>
      <c r="D348">
        <f t="shared" ca="1" si="26"/>
        <v>1</v>
      </c>
      <c r="H348">
        <f t="shared" ca="1" si="27"/>
        <v>0.45448415911785234</v>
      </c>
      <c r="I348">
        <f t="shared" ca="1" si="27"/>
        <v>0.87773529794898142</v>
      </c>
      <c r="J348">
        <f t="shared" ca="1" si="27"/>
        <v>0.93619295919783485</v>
      </c>
      <c r="K348">
        <f t="shared" ca="1" si="28"/>
        <v>0</v>
      </c>
      <c r="L348">
        <f t="shared" ca="1" si="29"/>
        <v>1.3322194570668338</v>
      </c>
    </row>
    <row r="349" spans="1:12" x14ac:dyDescent="0.25">
      <c r="A349">
        <v>297</v>
      </c>
      <c r="B349">
        <f t="shared" ca="1" si="25"/>
        <v>9.3433218970640386E-2</v>
      </c>
      <c r="C349">
        <f t="shared" ca="1" si="25"/>
        <v>0.69127234521517378</v>
      </c>
      <c r="D349">
        <f t="shared" ca="1" si="26"/>
        <v>1</v>
      </c>
      <c r="H349">
        <f t="shared" ca="1" si="27"/>
        <v>0.43291087542466578</v>
      </c>
      <c r="I349">
        <f t="shared" ca="1" si="27"/>
        <v>0.98929426920899466</v>
      </c>
      <c r="J349">
        <f t="shared" ca="1" si="27"/>
        <v>0.19646164748562378</v>
      </c>
      <c r="K349">
        <f t="shared" ca="1" si="28"/>
        <v>0</v>
      </c>
      <c r="L349">
        <f t="shared" ca="1" si="29"/>
        <v>1.4222051446336605</v>
      </c>
    </row>
    <row r="350" spans="1:12" x14ac:dyDescent="0.25">
      <c r="A350">
        <v>298</v>
      </c>
      <c r="B350">
        <f t="shared" ca="1" si="25"/>
        <v>6.0390520850151508E-2</v>
      </c>
      <c r="C350">
        <f t="shared" ca="1" si="25"/>
        <v>0.63231298534108493</v>
      </c>
      <c r="D350">
        <f t="shared" ca="1" si="26"/>
        <v>1</v>
      </c>
      <c r="H350">
        <f t="shared" ca="1" si="27"/>
        <v>0.440752998682993</v>
      </c>
      <c r="I350">
        <f t="shared" ca="1" si="27"/>
        <v>0.23567272723095001</v>
      </c>
      <c r="J350">
        <f t="shared" ca="1" si="27"/>
        <v>0.98681646445301585</v>
      </c>
      <c r="K350">
        <f t="shared" ca="1" si="28"/>
        <v>0</v>
      </c>
      <c r="L350">
        <f t="shared" ca="1" si="29"/>
        <v>0.67642572591394301</v>
      </c>
    </row>
    <row r="351" spans="1:12" x14ac:dyDescent="0.25">
      <c r="A351">
        <v>299</v>
      </c>
      <c r="B351">
        <f t="shared" ca="1" si="25"/>
        <v>1.7639231428632107E-2</v>
      </c>
      <c r="C351">
        <f t="shared" ca="1" si="25"/>
        <v>0.43468959097770021</v>
      </c>
      <c r="D351">
        <f t="shared" ca="1" si="26"/>
        <v>1</v>
      </c>
      <c r="H351">
        <f t="shared" ca="1" si="27"/>
        <v>0.28653609464352991</v>
      </c>
      <c r="I351">
        <f t="shared" ca="1" si="27"/>
        <v>0.71628313904627861</v>
      </c>
      <c r="J351">
        <f t="shared" ca="1" si="27"/>
        <v>0.61609540951912212</v>
      </c>
      <c r="K351">
        <f t="shared" ca="1" si="28"/>
        <v>0</v>
      </c>
      <c r="L351">
        <f t="shared" ca="1" si="29"/>
        <v>1.0028192336898085</v>
      </c>
    </row>
    <row r="352" spans="1:12" x14ac:dyDescent="0.25">
      <c r="A352">
        <v>300</v>
      </c>
      <c r="B352">
        <f t="shared" ca="1" si="25"/>
        <v>0.92792384777692483</v>
      </c>
      <c r="C352">
        <f t="shared" ca="1" si="25"/>
        <v>0.11678465263146987</v>
      </c>
      <c r="D352">
        <f t="shared" ca="1" si="26"/>
        <v>1</v>
      </c>
      <c r="H352">
        <f t="shared" ca="1" si="27"/>
        <v>0.44938234778861708</v>
      </c>
      <c r="I352">
        <f t="shared" ca="1" si="27"/>
        <v>0.67896450352636284</v>
      </c>
      <c r="J352">
        <f t="shared" ca="1" si="27"/>
        <v>1.9143052426086937E-2</v>
      </c>
      <c r="K352">
        <f t="shared" ca="1" si="28"/>
        <v>0</v>
      </c>
      <c r="L352">
        <f t="shared" ca="1" si="29"/>
        <v>1.1283468513149799</v>
      </c>
    </row>
    <row r="353" spans="1:12" x14ac:dyDescent="0.25">
      <c r="A353">
        <v>301</v>
      </c>
      <c r="B353">
        <f t="shared" ca="1" si="25"/>
        <v>0.80839136255935151</v>
      </c>
      <c r="C353">
        <f t="shared" ca="1" si="25"/>
        <v>0.38698874553658225</v>
      </c>
      <c r="D353">
        <f t="shared" ca="1" si="26"/>
        <v>1</v>
      </c>
      <c r="H353">
        <f t="shared" ca="1" si="27"/>
        <v>0.58008727517161263</v>
      </c>
      <c r="I353">
        <f t="shared" ca="1" si="27"/>
        <v>0.16541622951096491</v>
      </c>
      <c r="J353">
        <f t="shared" ca="1" si="27"/>
        <v>7.6705573359314716E-3</v>
      </c>
      <c r="K353">
        <f t="shared" ca="1" si="28"/>
        <v>1</v>
      </c>
      <c r="L353">
        <f t="shared" ca="1" si="29"/>
        <v>0.74550350468257753</v>
      </c>
    </row>
    <row r="354" spans="1:12" x14ac:dyDescent="0.25">
      <c r="A354">
        <v>302</v>
      </c>
      <c r="B354">
        <f t="shared" ca="1" si="25"/>
        <v>4.5723504808122373E-2</v>
      </c>
      <c r="C354">
        <f t="shared" ca="1" si="25"/>
        <v>0.76714268492350834</v>
      </c>
      <c r="D354">
        <f t="shared" ca="1" si="26"/>
        <v>1</v>
      </c>
      <c r="H354">
        <f t="shared" ca="1" si="27"/>
        <v>0.56461304544263069</v>
      </c>
      <c r="I354">
        <f t="shared" ca="1" si="27"/>
        <v>0.89770166487121528</v>
      </c>
      <c r="J354">
        <f t="shared" ca="1" si="27"/>
        <v>0.64448599674006346</v>
      </c>
      <c r="K354">
        <f t="shared" ca="1" si="28"/>
        <v>0</v>
      </c>
      <c r="L354">
        <f t="shared" ca="1" si="29"/>
        <v>1.4623147103138461</v>
      </c>
    </row>
    <row r="355" spans="1:12" x14ac:dyDescent="0.25">
      <c r="A355">
        <v>303</v>
      </c>
      <c r="B355">
        <f t="shared" ca="1" si="25"/>
        <v>0.68655571549465311</v>
      </c>
      <c r="C355">
        <f t="shared" ca="1" si="25"/>
        <v>0.4416932807254409</v>
      </c>
      <c r="D355">
        <f t="shared" ca="1" si="26"/>
        <v>1</v>
      </c>
      <c r="H355">
        <f t="shared" ca="1" si="27"/>
        <v>0.26356497982659</v>
      </c>
      <c r="I355">
        <f t="shared" ca="1" si="27"/>
        <v>0.55220354247550818</v>
      </c>
      <c r="J355">
        <f t="shared" ca="1" si="27"/>
        <v>0.40481511142795112</v>
      </c>
      <c r="K355">
        <f t="shared" ca="1" si="28"/>
        <v>0</v>
      </c>
      <c r="L355">
        <f t="shared" ca="1" si="29"/>
        <v>0.81576852230209818</v>
      </c>
    </row>
    <row r="356" spans="1:12" x14ac:dyDescent="0.25">
      <c r="A356">
        <v>304</v>
      </c>
      <c r="B356">
        <f t="shared" ca="1" si="25"/>
        <v>0.52569325166097292</v>
      </c>
      <c r="C356">
        <f t="shared" ca="1" si="25"/>
        <v>0.25780082312514641</v>
      </c>
      <c r="D356">
        <f t="shared" ca="1" si="26"/>
        <v>1</v>
      </c>
      <c r="H356">
        <f t="shared" ca="1" si="27"/>
        <v>0.3733509669314925</v>
      </c>
      <c r="I356">
        <f t="shared" ca="1" si="27"/>
        <v>0.22891181865732835</v>
      </c>
      <c r="J356">
        <f t="shared" ca="1" si="27"/>
        <v>0.33428204494013303</v>
      </c>
      <c r="K356">
        <f t="shared" ca="1" si="28"/>
        <v>1</v>
      </c>
      <c r="L356">
        <f t="shared" ca="1" si="29"/>
        <v>0.60226278558882085</v>
      </c>
    </row>
    <row r="357" spans="1:12" x14ac:dyDescent="0.25">
      <c r="A357">
        <v>305</v>
      </c>
      <c r="B357">
        <f t="shared" ca="1" si="25"/>
        <v>8.2811705213849951E-2</v>
      </c>
      <c r="C357">
        <f t="shared" ca="1" si="25"/>
        <v>0.80233595063463381</v>
      </c>
      <c r="D357">
        <f t="shared" ca="1" si="26"/>
        <v>1</v>
      </c>
      <c r="H357">
        <f t="shared" ca="1" si="27"/>
        <v>0.37289723564009047</v>
      </c>
      <c r="I357">
        <f t="shared" ca="1" si="27"/>
        <v>0.55023078074861143</v>
      </c>
      <c r="J357">
        <f t="shared" ca="1" si="27"/>
        <v>0.18304639884312179</v>
      </c>
      <c r="K357">
        <f t="shared" ca="1" si="28"/>
        <v>0</v>
      </c>
      <c r="L357">
        <f t="shared" ca="1" si="29"/>
        <v>0.9231280163887019</v>
      </c>
    </row>
    <row r="358" spans="1:12" x14ac:dyDescent="0.25">
      <c r="A358">
        <v>306</v>
      </c>
      <c r="B358">
        <f t="shared" ca="1" si="25"/>
        <v>0.14145878092478137</v>
      </c>
      <c r="C358">
        <f t="shared" ca="1" si="25"/>
        <v>0.49629332530919856</v>
      </c>
      <c r="D358">
        <f t="shared" ca="1" si="26"/>
        <v>1</v>
      </c>
      <c r="H358">
        <f t="shared" ca="1" si="27"/>
        <v>0.86173095224911467</v>
      </c>
      <c r="I358">
        <f t="shared" ca="1" si="27"/>
        <v>0.76309273246313403</v>
      </c>
      <c r="J358">
        <f t="shared" ca="1" si="27"/>
        <v>0.76368398287745243</v>
      </c>
      <c r="K358">
        <f t="shared" ca="1" si="28"/>
        <v>0</v>
      </c>
      <c r="L358">
        <f t="shared" ca="1" si="29"/>
        <v>1.6248236847122488</v>
      </c>
    </row>
    <row r="359" spans="1:12" x14ac:dyDescent="0.25">
      <c r="A359">
        <v>307</v>
      </c>
      <c r="B359">
        <f t="shared" ca="1" si="25"/>
        <v>6.0881052558597881E-2</v>
      </c>
      <c r="C359">
        <f t="shared" ca="1" si="25"/>
        <v>0.73196965115529444</v>
      </c>
      <c r="D359">
        <f t="shared" ca="1" si="26"/>
        <v>1</v>
      </c>
      <c r="H359">
        <f t="shared" ca="1" si="27"/>
        <v>0.59589879565148518</v>
      </c>
      <c r="I359">
        <f t="shared" ca="1" si="27"/>
        <v>0.88210792581843267</v>
      </c>
      <c r="J359">
        <f t="shared" ca="1" si="27"/>
        <v>0.65284090360093583</v>
      </c>
      <c r="K359">
        <f t="shared" ca="1" si="28"/>
        <v>0</v>
      </c>
      <c r="L359">
        <f t="shared" ca="1" si="29"/>
        <v>1.4780067214699177</v>
      </c>
    </row>
    <row r="360" spans="1:12" x14ac:dyDescent="0.25">
      <c r="A360">
        <v>308</v>
      </c>
      <c r="B360">
        <f t="shared" ca="1" si="25"/>
        <v>0.29097977383657825</v>
      </c>
      <c r="C360">
        <f t="shared" ca="1" si="25"/>
        <v>0.11185223463853677</v>
      </c>
      <c r="D360">
        <f t="shared" ca="1" si="26"/>
        <v>1</v>
      </c>
      <c r="H360">
        <f t="shared" ca="1" si="27"/>
        <v>0.93160205037750243</v>
      </c>
      <c r="I360">
        <f t="shared" ca="1" si="27"/>
        <v>0.47152642517919596</v>
      </c>
      <c r="J360">
        <f t="shared" ca="1" si="27"/>
        <v>0.94417406665644243</v>
      </c>
      <c r="K360">
        <f t="shared" ca="1" si="28"/>
        <v>0</v>
      </c>
      <c r="L360">
        <f t="shared" ca="1" si="29"/>
        <v>1.4031284755566984</v>
      </c>
    </row>
    <row r="361" spans="1:12" x14ac:dyDescent="0.25">
      <c r="A361">
        <v>309</v>
      </c>
      <c r="B361">
        <f t="shared" ca="1" si="25"/>
        <v>0.6233930963998876</v>
      </c>
      <c r="C361">
        <f t="shared" ca="1" si="25"/>
        <v>9.0919688177922175E-2</v>
      </c>
      <c r="D361">
        <f t="shared" ca="1" si="26"/>
        <v>1</v>
      </c>
      <c r="H361">
        <f t="shared" ca="1" si="27"/>
        <v>0.9783249024941556</v>
      </c>
      <c r="I361">
        <f t="shared" ca="1" si="27"/>
        <v>0.580429567413287</v>
      </c>
      <c r="J361">
        <f t="shared" ca="1" si="27"/>
        <v>0.62606700387899183</v>
      </c>
      <c r="K361">
        <f t="shared" ca="1" si="28"/>
        <v>0</v>
      </c>
      <c r="L361">
        <f t="shared" ca="1" si="29"/>
        <v>1.5587544699074427</v>
      </c>
    </row>
    <row r="362" spans="1:12" x14ac:dyDescent="0.25">
      <c r="A362">
        <v>310</v>
      </c>
      <c r="B362">
        <f t="shared" ca="1" si="25"/>
        <v>8.6950724083573405E-2</v>
      </c>
      <c r="C362">
        <f t="shared" ca="1" si="25"/>
        <v>0.62678841022380605</v>
      </c>
      <c r="D362">
        <f t="shared" ca="1" si="26"/>
        <v>1</v>
      </c>
      <c r="H362">
        <f t="shared" ca="1" si="27"/>
        <v>0.14397829090817271</v>
      </c>
      <c r="I362">
        <f t="shared" ca="1" si="27"/>
        <v>0.81957153332971622</v>
      </c>
      <c r="J362">
        <f t="shared" ca="1" si="27"/>
        <v>0.60722052453130704</v>
      </c>
      <c r="K362">
        <f t="shared" ca="1" si="28"/>
        <v>0</v>
      </c>
      <c r="L362">
        <f t="shared" ca="1" si="29"/>
        <v>0.96354982423788893</v>
      </c>
    </row>
    <row r="363" spans="1:12" x14ac:dyDescent="0.25">
      <c r="A363">
        <v>311</v>
      </c>
      <c r="B363">
        <f t="shared" ca="1" si="25"/>
        <v>0.34716698710907579</v>
      </c>
      <c r="C363">
        <f t="shared" ca="1" si="25"/>
        <v>0.80187514918965352</v>
      </c>
      <c r="D363">
        <f t="shared" ca="1" si="26"/>
        <v>1</v>
      </c>
      <c r="H363">
        <f t="shared" ca="1" si="27"/>
        <v>0.5983489498408967</v>
      </c>
      <c r="I363">
        <f t="shared" ca="1" si="27"/>
        <v>0.15153647970486361</v>
      </c>
      <c r="J363">
        <f t="shared" ca="1" si="27"/>
        <v>0.25494827930850339</v>
      </c>
      <c r="K363">
        <f t="shared" ca="1" si="28"/>
        <v>0</v>
      </c>
      <c r="L363">
        <f t="shared" ca="1" si="29"/>
        <v>0.74988542954576032</v>
      </c>
    </row>
    <row r="364" spans="1:12" x14ac:dyDescent="0.25">
      <c r="A364">
        <v>312</v>
      </c>
      <c r="B364">
        <f t="shared" ca="1" si="25"/>
        <v>0.85144535663784959</v>
      </c>
      <c r="C364">
        <f t="shared" ca="1" si="25"/>
        <v>0.81244503931240686</v>
      </c>
      <c r="D364">
        <f t="shared" ca="1" si="26"/>
        <v>0</v>
      </c>
      <c r="H364">
        <f t="shared" ca="1" si="27"/>
        <v>0.1586279219750224</v>
      </c>
      <c r="I364">
        <f t="shared" ca="1" si="27"/>
        <v>0.60994870035853266</v>
      </c>
      <c r="J364">
        <f t="shared" ca="1" si="27"/>
        <v>0.68823034303136765</v>
      </c>
      <c r="K364">
        <f t="shared" ca="1" si="28"/>
        <v>0</v>
      </c>
      <c r="L364">
        <f t="shared" ca="1" si="29"/>
        <v>0.76857662233355506</v>
      </c>
    </row>
    <row r="365" spans="1:12" x14ac:dyDescent="0.25">
      <c r="A365">
        <v>313</v>
      </c>
      <c r="B365">
        <f t="shared" ca="1" si="25"/>
        <v>0.21986937218888902</v>
      </c>
      <c r="C365">
        <f t="shared" ca="1" si="25"/>
        <v>5.067402698440393E-2</v>
      </c>
      <c r="D365">
        <f t="shared" ca="1" si="26"/>
        <v>1</v>
      </c>
      <c r="H365">
        <f t="shared" ca="1" si="27"/>
        <v>0.97416155451010111</v>
      </c>
      <c r="I365">
        <f t="shared" ca="1" si="27"/>
        <v>0.55223951438254604</v>
      </c>
      <c r="J365">
        <f t="shared" ca="1" si="27"/>
        <v>0.22861285547654975</v>
      </c>
      <c r="K365">
        <f t="shared" ca="1" si="28"/>
        <v>0</v>
      </c>
      <c r="L365">
        <f t="shared" ca="1" si="29"/>
        <v>1.526401068892647</v>
      </c>
    </row>
    <row r="366" spans="1:12" x14ac:dyDescent="0.25">
      <c r="A366">
        <v>314</v>
      </c>
      <c r="B366">
        <f t="shared" ca="1" si="25"/>
        <v>0.56679784545722656</v>
      </c>
      <c r="C366">
        <f t="shared" ca="1" si="25"/>
        <v>0.92230667756102003</v>
      </c>
      <c r="D366">
        <f t="shared" ca="1" si="26"/>
        <v>0</v>
      </c>
      <c r="H366">
        <f t="shared" ca="1" si="27"/>
        <v>5.6578678760732415E-2</v>
      </c>
      <c r="I366">
        <f t="shared" ca="1" si="27"/>
        <v>0.51618112385394488</v>
      </c>
      <c r="J366">
        <f t="shared" ca="1" si="27"/>
        <v>0.95279544264731242</v>
      </c>
      <c r="K366">
        <f t="shared" ca="1" si="28"/>
        <v>0</v>
      </c>
      <c r="L366">
        <f t="shared" ca="1" si="29"/>
        <v>0.57275980261467729</v>
      </c>
    </row>
    <row r="367" spans="1:12" x14ac:dyDescent="0.25">
      <c r="A367">
        <v>315</v>
      </c>
      <c r="B367">
        <f t="shared" ca="1" si="25"/>
        <v>0.44929036651265308</v>
      </c>
      <c r="C367">
        <f t="shared" ca="1" si="25"/>
        <v>0.57019537232777107</v>
      </c>
      <c r="D367">
        <f t="shared" ca="1" si="26"/>
        <v>1</v>
      </c>
      <c r="H367">
        <f t="shared" ca="1" si="27"/>
        <v>0.16199526730697233</v>
      </c>
      <c r="I367">
        <f t="shared" ca="1" si="27"/>
        <v>0.18245726832732556</v>
      </c>
      <c r="J367">
        <f t="shared" ca="1" si="27"/>
        <v>0.58869208762349867</v>
      </c>
      <c r="K367">
        <f t="shared" ca="1" si="28"/>
        <v>1</v>
      </c>
      <c r="L367">
        <f t="shared" ca="1" si="29"/>
        <v>0.3444525356342979</v>
      </c>
    </row>
    <row r="368" spans="1:12" x14ac:dyDescent="0.25">
      <c r="A368">
        <v>316</v>
      </c>
      <c r="B368">
        <f t="shared" ca="1" si="25"/>
        <v>0.66434515866566879</v>
      </c>
      <c r="C368">
        <f t="shared" ca="1" si="25"/>
        <v>0.73825458508820541</v>
      </c>
      <c r="D368">
        <f t="shared" ca="1" si="26"/>
        <v>1</v>
      </c>
      <c r="H368">
        <f t="shared" ca="1" si="27"/>
        <v>0.6635101314707943</v>
      </c>
      <c r="I368">
        <f t="shared" ca="1" si="27"/>
        <v>0.76927550481285545</v>
      </c>
      <c r="J368">
        <f t="shared" ca="1" si="27"/>
        <v>0.35967047984744305</v>
      </c>
      <c r="K368">
        <f t="shared" ca="1" si="28"/>
        <v>0</v>
      </c>
      <c r="L368">
        <f t="shared" ca="1" si="29"/>
        <v>1.4327856362836497</v>
      </c>
    </row>
    <row r="369" spans="1:12" x14ac:dyDescent="0.25">
      <c r="A369">
        <v>317</v>
      </c>
      <c r="B369">
        <f t="shared" ca="1" si="25"/>
        <v>0.53581141076269945</v>
      </c>
      <c r="C369">
        <f t="shared" ca="1" si="25"/>
        <v>0.60946570701896652</v>
      </c>
      <c r="D369">
        <f t="shared" ca="1" si="26"/>
        <v>1</v>
      </c>
      <c r="H369">
        <f t="shared" ca="1" si="27"/>
        <v>0.17371736864414489</v>
      </c>
      <c r="I369">
        <f t="shared" ca="1" si="27"/>
        <v>0.26272677584569371</v>
      </c>
      <c r="J369">
        <f t="shared" ca="1" si="27"/>
        <v>0.24134412791350779</v>
      </c>
      <c r="K369">
        <f t="shared" ca="1" si="28"/>
        <v>1</v>
      </c>
      <c r="L369">
        <f t="shared" ca="1" si="29"/>
        <v>0.43644414448983859</v>
      </c>
    </row>
    <row r="370" spans="1:12" x14ac:dyDescent="0.25">
      <c r="A370">
        <v>318</v>
      </c>
      <c r="B370">
        <f t="shared" ca="1" si="25"/>
        <v>0.95796462934191229</v>
      </c>
      <c r="C370">
        <f t="shared" ca="1" si="25"/>
        <v>0.83488116996457684</v>
      </c>
      <c r="D370">
        <f t="shared" ca="1" si="26"/>
        <v>0</v>
      </c>
      <c r="H370">
        <f t="shared" ca="1" si="27"/>
        <v>0.9131402275113113</v>
      </c>
      <c r="I370">
        <f t="shared" ca="1" si="27"/>
        <v>5.2258059865737838E-2</v>
      </c>
      <c r="J370">
        <f t="shared" ca="1" si="27"/>
        <v>0.25699278029631245</v>
      </c>
      <c r="K370">
        <f t="shared" ca="1" si="28"/>
        <v>0</v>
      </c>
      <c r="L370">
        <f t="shared" ca="1" si="29"/>
        <v>0.96539828737704914</v>
      </c>
    </row>
    <row r="371" spans="1:12" x14ac:dyDescent="0.25">
      <c r="A371">
        <v>319</v>
      </c>
      <c r="B371">
        <f t="shared" ca="1" si="25"/>
        <v>0.74679114553917647</v>
      </c>
      <c r="C371">
        <f t="shared" ca="1" si="25"/>
        <v>0.33871884640829653</v>
      </c>
      <c r="D371">
        <f t="shared" ca="1" si="26"/>
        <v>1</v>
      </c>
      <c r="H371">
        <f t="shared" ca="1" si="27"/>
        <v>0.39436649198300278</v>
      </c>
      <c r="I371">
        <f t="shared" ca="1" si="27"/>
        <v>0.2784238560169412</v>
      </c>
      <c r="J371">
        <f t="shared" ca="1" si="27"/>
        <v>6.3189568270963781E-3</v>
      </c>
      <c r="K371">
        <f t="shared" ca="1" si="28"/>
        <v>1</v>
      </c>
      <c r="L371">
        <f t="shared" ca="1" si="29"/>
        <v>0.67279034799994397</v>
      </c>
    </row>
    <row r="372" spans="1:12" x14ac:dyDescent="0.25">
      <c r="A372">
        <v>320</v>
      </c>
      <c r="B372">
        <f t="shared" ca="1" si="25"/>
        <v>0.3823187320327609</v>
      </c>
      <c r="C372">
        <f t="shared" ca="1" si="25"/>
        <v>0.43076422098438572</v>
      </c>
      <c r="D372">
        <f t="shared" ca="1" si="26"/>
        <v>1</v>
      </c>
      <c r="H372">
        <f t="shared" ca="1" si="27"/>
        <v>0.27813687137910736</v>
      </c>
      <c r="I372">
        <f t="shared" ca="1" si="27"/>
        <v>0.53540331807981334</v>
      </c>
      <c r="J372">
        <f t="shared" ca="1" si="27"/>
        <v>0.32410781799721555</v>
      </c>
      <c r="K372">
        <f t="shared" ca="1" si="28"/>
        <v>0</v>
      </c>
      <c r="L372">
        <f t="shared" ca="1" si="29"/>
        <v>0.8135401894589207</v>
      </c>
    </row>
    <row r="373" spans="1:12" x14ac:dyDescent="0.25">
      <c r="A373">
        <v>321</v>
      </c>
      <c r="B373">
        <f t="shared" ref="B373:C436" ca="1" si="30">RAND()</f>
        <v>0.1401284555240413</v>
      </c>
      <c r="C373">
        <f t="shared" ca="1" si="30"/>
        <v>0.90168546289052276</v>
      </c>
      <c r="D373">
        <f t="shared" ca="1" si="26"/>
        <v>1</v>
      </c>
      <c r="H373">
        <f t="shared" ca="1" si="27"/>
        <v>2.5025952976988175E-2</v>
      </c>
      <c r="I373">
        <f t="shared" ca="1" si="27"/>
        <v>0.35114802239375631</v>
      </c>
      <c r="J373">
        <f t="shared" ca="1" si="27"/>
        <v>0.45390937943842224</v>
      </c>
      <c r="K373">
        <f t="shared" ca="1" si="28"/>
        <v>1</v>
      </c>
      <c r="L373">
        <f t="shared" ca="1" si="29"/>
        <v>0.37617397537074448</v>
      </c>
    </row>
    <row r="374" spans="1:12" x14ac:dyDescent="0.25">
      <c r="A374">
        <v>322</v>
      </c>
      <c r="B374">
        <f t="shared" ca="1" si="30"/>
        <v>0.64771332854876507</v>
      </c>
      <c r="C374">
        <f t="shared" ca="1" si="30"/>
        <v>0.92600749226025048</v>
      </c>
      <c r="D374">
        <f t="shared" ref="D374:D437" ca="1" si="31">IF(B374^2+C374^2&lt;=1,1,0)</f>
        <v>0</v>
      </c>
      <c r="H374">
        <f t="shared" ref="H374:J437" ca="1" si="32">RAND()</f>
        <v>0.18890379177570238</v>
      </c>
      <c r="I374">
        <f t="shared" ca="1" si="32"/>
        <v>0.78006737031835838</v>
      </c>
      <c r="J374">
        <f t="shared" ca="1" si="32"/>
        <v>0.40918740141033538</v>
      </c>
      <c r="K374">
        <f t="shared" ref="K374:K437" ca="1" si="33">IF(H374+I374+J374&lt;=1,1,0)</f>
        <v>0</v>
      </c>
      <c r="L374">
        <f t="shared" ref="L374:L437" ca="1" si="34">H374+I374</f>
        <v>0.96897116209406076</v>
      </c>
    </row>
    <row r="375" spans="1:12" x14ac:dyDescent="0.25">
      <c r="A375">
        <v>323</v>
      </c>
      <c r="B375">
        <f t="shared" ca="1" si="30"/>
        <v>0.40517059124239296</v>
      </c>
      <c r="C375">
        <f t="shared" ca="1" si="30"/>
        <v>0.18416537054707693</v>
      </c>
      <c r="D375">
        <f t="shared" ca="1" si="31"/>
        <v>1</v>
      </c>
      <c r="H375">
        <f t="shared" ca="1" si="32"/>
        <v>9.9903808319665388E-2</v>
      </c>
      <c r="I375">
        <f t="shared" ca="1" si="32"/>
        <v>0.29736081268074788</v>
      </c>
      <c r="J375">
        <f t="shared" ca="1" si="32"/>
        <v>0.69301037161708301</v>
      </c>
      <c r="K375">
        <f t="shared" ca="1" si="33"/>
        <v>0</v>
      </c>
      <c r="L375">
        <f t="shared" ca="1" si="34"/>
        <v>0.39726462100041326</v>
      </c>
    </row>
    <row r="376" spans="1:12" x14ac:dyDescent="0.25">
      <c r="A376">
        <v>324</v>
      </c>
      <c r="B376">
        <f t="shared" ca="1" si="30"/>
        <v>0.82837064668750082</v>
      </c>
      <c r="C376">
        <f t="shared" ca="1" si="30"/>
        <v>0.15387582570799641</v>
      </c>
      <c r="D376">
        <f t="shared" ca="1" si="31"/>
        <v>1</v>
      </c>
      <c r="H376">
        <f t="shared" ca="1" si="32"/>
        <v>0.42319164597002534</v>
      </c>
      <c r="I376">
        <f t="shared" ca="1" si="32"/>
        <v>0.91203411944155044</v>
      </c>
      <c r="J376">
        <f t="shared" ca="1" si="32"/>
        <v>0.97116286309123157</v>
      </c>
      <c r="K376">
        <f t="shared" ca="1" si="33"/>
        <v>0</v>
      </c>
      <c r="L376">
        <f t="shared" ca="1" si="34"/>
        <v>1.3352257654115758</v>
      </c>
    </row>
    <row r="377" spans="1:12" x14ac:dyDescent="0.25">
      <c r="A377">
        <v>325</v>
      </c>
      <c r="B377">
        <f t="shared" ca="1" si="30"/>
        <v>0.1054873648918202</v>
      </c>
      <c r="C377">
        <f t="shared" ca="1" si="30"/>
        <v>0.63403218812394613</v>
      </c>
      <c r="D377">
        <f t="shared" ca="1" si="31"/>
        <v>1</v>
      </c>
      <c r="H377">
        <f t="shared" ca="1" si="32"/>
        <v>0.76021759090035401</v>
      </c>
      <c r="I377">
        <f t="shared" ca="1" si="32"/>
        <v>0.25331291641711851</v>
      </c>
      <c r="J377">
        <f t="shared" ca="1" si="32"/>
        <v>0.80415402795376412</v>
      </c>
      <c r="K377">
        <f t="shared" ca="1" si="33"/>
        <v>0</v>
      </c>
      <c r="L377">
        <f t="shared" ca="1" si="34"/>
        <v>1.0135305073174725</v>
      </c>
    </row>
    <row r="378" spans="1:12" x14ac:dyDescent="0.25">
      <c r="A378">
        <v>326</v>
      </c>
      <c r="B378">
        <f t="shared" ca="1" si="30"/>
        <v>0.53512328735435999</v>
      </c>
      <c r="C378">
        <f t="shared" ca="1" si="30"/>
        <v>0.6211082855297021</v>
      </c>
      <c r="D378">
        <f t="shared" ca="1" si="31"/>
        <v>1</v>
      </c>
      <c r="H378">
        <f t="shared" ca="1" si="32"/>
        <v>0.16134809088144353</v>
      </c>
      <c r="I378">
        <f t="shared" ca="1" si="32"/>
        <v>0.91428614000138819</v>
      </c>
      <c r="J378">
        <f t="shared" ca="1" si="32"/>
        <v>0.47178239519556264</v>
      </c>
      <c r="K378">
        <f t="shared" ca="1" si="33"/>
        <v>0</v>
      </c>
      <c r="L378">
        <f t="shared" ca="1" si="34"/>
        <v>1.0756342308828317</v>
      </c>
    </row>
    <row r="379" spans="1:12" x14ac:dyDescent="0.25">
      <c r="A379">
        <v>327</v>
      </c>
      <c r="B379">
        <f t="shared" ca="1" si="30"/>
        <v>0.88533637898091078</v>
      </c>
      <c r="C379">
        <f t="shared" ca="1" si="30"/>
        <v>0.96422433994281886</v>
      </c>
      <c r="D379">
        <f t="shared" ca="1" si="31"/>
        <v>0</v>
      </c>
      <c r="H379">
        <f t="shared" ca="1" si="32"/>
        <v>0.30475760896103765</v>
      </c>
      <c r="I379">
        <f t="shared" ca="1" si="32"/>
        <v>0.53437912986110858</v>
      </c>
      <c r="J379">
        <f t="shared" ca="1" si="32"/>
        <v>0.21848906824061154</v>
      </c>
      <c r="K379">
        <f t="shared" ca="1" si="33"/>
        <v>0</v>
      </c>
      <c r="L379">
        <f t="shared" ca="1" si="34"/>
        <v>0.83913673882214623</v>
      </c>
    </row>
    <row r="380" spans="1:12" x14ac:dyDescent="0.25">
      <c r="A380">
        <v>328</v>
      </c>
      <c r="B380">
        <f t="shared" ca="1" si="30"/>
        <v>5.8405025918193743E-2</v>
      </c>
      <c r="C380">
        <f t="shared" ca="1" si="30"/>
        <v>0.21113522075762448</v>
      </c>
      <c r="D380">
        <f t="shared" ca="1" si="31"/>
        <v>1</v>
      </c>
      <c r="H380">
        <f t="shared" ca="1" si="32"/>
        <v>0.11236434662028805</v>
      </c>
      <c r="I380">
        <f t="shared" ca="1" si="32"/>
        <v>0.43259671193901827</v>
      </c>
      <c r="J380">
        <f t="shared" ca="1" si="32"/>
        <v>0.28052693563761322</v>
      </c>
      <c r="K380">
        <f t="shared" ca="1" si="33"/>
        <v>1</v>
      </c>
      <c r="L380">
        <f t="shared" ca="1" si="34"/>
        <v>0.54496105855930632</v>
      </c>
    </row>
    <row r="381" spans="1:12" x14ac:dyDescent="0.25">
      <c r="A381">
        <v>329</v>
      </c>
      <c r="B381">
        <f t="shared" ca="1" si="30"/>
        <v>0.11449892050857036</v>
      </c>
      <c r="C381">
        <f t="shared" ca="1" si="30"/>
        <v>0.27104282835213389</v>
      </c>
      <c r="D381">
        <f t="shared" ca="1" si="31"/>
        <v>1</v>
      </c>
      <c r="H381">
        <f t="shared" ca="1" si="32"/>
        <v>0.87595197838741945</v>
      </c>
      <c r="I381">
        <f t="shared" ca="1" si="32"/>
        <v>0.11616015150398884</v>
      </c>
      <c r="J381">
        <f t="shared" ca="1" si="32"/>
        <v>5.0246206713796537E-3</v>
      </c>
      <c r="K381">
        <f t="shared" ca="1" si="33"/>
        <v>1</v>
      </c>
      <c r="L381">
        <f t="shared" ca="1" si="34"/>
        <v>0.99211212989140829</v>
      </c>
    </row>
    <row r="382" spans="1:12" x14ac:dyDescent="0.25">
      <c r="A382">
        <v>330</v>
      </c>
      <c r="B382">
        <f t="shared" ca="1" si="30"/>
        <v>0.60829262891393443</v>
      </c>
      <c r="C382">
        <f t="shared" ca="1" si="30"/>
        <v>0.37305022911399643</v>
      </c>
      <c r="D382">
        <f t="shared" ca="1" si="31"/>
        <v>1</v>
      </c>
      <c r="H382">
        <f t="shared" ca="1" si="32"/>
        <v>0.6512195781497826</v>
      </c>
      <c r="I382">
        <f t="shared" ca="1" si="32"/>
        <v>0.81770045156309346</v>
      </c>
      <c r="J382">
        <f t="shared" ca="1" si="32"/>
        <v>0.90312708629874894</v>
      </c>
      <c r="K382">
        <f t="shared" ca="1" si="33"/>
        <v>0</v>
      </c>
      <c r="L382">
        <f t="shared" ca="1" si="34"/>
        <v>1.4689200297128759</v>
      </c>
    </row>
    <row r="383" spans="1:12" x14ac:dyDescent="0.25">
      <c r="A383">
        <v>331</v>
      </c>
      <c r="B383">
        <f t="shared" ca="1" si="30"/>
        <v>0.74572362952948323</v>
      </c>
      <c r="C383">
        <f t="shared" ca="1" si="30"/>
        <v>0.51834357443496348</v>
      </c>
      <c r="D383">
        <f t="shared" ca="1" si="31"/>
        <v>1</v>
      </c>
      <c r="H383">
        <f t="shared" ca="1" si="32"/>
        <v>0.84516094875375536</v>
      </c>
      <c r="I383">
        <f t="shared" ca="1" si="32"/>
        <v>0.3868702290729078</v>
      </c>
      <c r="J383">
        <f t="shared" ca="1" si="32"/>
        <v>0.94130791731658259</v>
      </c>
      <c r="K383">
        <f t="shared" ca="1" si="33"/>
        <v>0</v>
      </c>
      <c r="L383">
        <f t="shared" ca="1" si="34"/>
        <v>1.2320311778266633</v>
      </c>
    </row>
    <row r="384" spans="1:12" x14ac:dyDescent="0.25">
      <c r="A384">
        <v>332</v>
      </c>
      <c r="B384">
        <f t="shared" ca="1" si="30"/>
        <v>0.8467636928921326</v>
      </c>
      <c r="C384">
        <f t="shared" ca="1" si="30"/>
        <v>0.96387049621300835</v>
      </c>
      <c r="D384">
        <f t="shared" ca="1" si="31"/>
        <v>0</v>
      </c>
      <c r="H384">
        <f t="shared" ca="1" si="32"/>
        <v>0.77390585519517296</v>
      </c>
      <c r="I384">
        <f t="shared" ca="1" si="32"/>
        <v>0.25614274604241205</v>
      </c>
      <c r="J384">
        <f t="shared" ca="1" si="32"/>
        <v>0.24577452443752923</v>
      </c>
      <c r="K384">
        <f t="shared" ca="1" si="33"/>
        <v>0</v>
      </c>
      <c r="L384">
        <f t="shared" ca="1" si="34"/>
        <v>1.0300486012375849</v>
      </c>
    </row>
    <row r="385" spans="1:12" x14ac:dyDescent="0.25">
      <c r="A385">
        <v>333</v>
      </c>
      <c r="B385">
        <f t="shared" ca="1" si="30"/>
        <v>0.67196465294628993</v>
      </c>
      <c r="C385">
        <f t="shared" ca="1" si="30"/>
        <v>0.86827060140280354</v>
      </c>
      <c r="D385">
        <f t="shared" ca="1" si="31"/>
        <v>0</v>
      </c>
      <c r="H385">
        <f t="shared" ca="1" si="32"/>
        <v>0.5542732440096545</v>
      </c>
      <c r="I385">
        <f t="shared" ca="1" si="32"/>
        <v>0.78867743314521077</v>
      </c>
      <c r="J385">
        <f t="shared" ca="1" si="32"/>
        <v>0.87104896214507488</v>
      </c>
      <c r="K385">
        <f t="shared" ca="1" si="33"/>
        <v>0</v>
      </c>
      <c r="L385">
        <f t="shared" ca="1" si="34"/>
        <v>1.3429506771548652</v>
      </c>
    </row>
    <row r="386" spans="1:12" x14ac:dyDescent="0.25">
      <c r="A386">
        <v>334</v>
      </c>
      <c r="B386">
        <f t="shared" ca="1" si="30"/>
        <v>0.1954209231718077</v>
      </c>
      <c r="C386">
        <f t="shared" ca="1" si="30"/>
        <v>0.45166483773865296</v>
      </c>
      <c r="D386">
        <f t="shared" ca="1" si="31"/>
        <v>1</v>
      </c>
      <c r="H386">
        <f t="shared" ca="1" si="32"/>
        <v>0.43316975551396653</v>
      </c>
      <c r="I386">
        <f t="shared" ca="1" si="32"/>
        <v>0.36802259190226494</v>
      </c>
      <c r="J386">
        <f t="shared" ca="1" si="32"/>
        <v>0.45829265593624746</v>
      </c>
      <c r="K386">
        <f t="shared" ca="1" si="33"/>
        <v>0</v>
      </c>
      <c r="L386">
        <f t="shared" ca="1" si="34"/>
        <v>0.80119234741623147</v>
      </c>
    </row>
    <row r="387" spans="1:12" x14ac:dyDescent="0.25">
      <c r="A387">
        <v>335</v>
      </c>
      <c r="B387">
        <f t="shared" ca="1" si="30"/>
        <v>0.41438005785886256</v>
      </c>
      <c r="C387">
        <f t="shared" ca="1" si="30"/>
        <v>0.77192789705976017</v>
      </c>
      <c r="D387">
        <f t="shared" ca="1" si="31"/>
        <v>1</v>
      </c>
      <c r="H387">
        <f t="shared" ca="1" si="32"/>
        <v>0.32949981261452499</v>
      </c>
      <c r="I387">
        <f t="shared" ca="1" si="32"/>
        <v>0.26174883978974184</v>
      </c>
      <c r="J387">
        <f t="shared" ca="1" si="32"/>
        <v>0.65632890437897951</v>
      </c>
      <c r="K387">
        <f t="shared" ca="1" si="33"/>
        <v>0</v>
      </c>
      <c r="L387">
        <f t="shared" ca="1" si="34"/>
        <v>0.59124865240426683</v>
      </c>
    </row>
    <row r="388" spans="1:12" x14ac:dyDescent="0.25">
      <c r="A388">
        <v>336</v>
      </c>
      <c r="B388">
        <f t="shared" ca="1" si="30"/>
        <v>0.82611929279610519</v>
      </c>
      <c r="C388">
        <f t="shared" ca="1" si="30"/>
        <v>0.19331803998750008</v>
      </c>
      <c r="D388">
        <f t="shared" ca="1" si="31"/>
        <v>1</v>
      </c>
      <c r="H388">
        <f t="shared" ca="1" si="32"/>
        <v>0.94061939070355194</v>
      </c>
      <c r="I388">
        <f t="shared" ca="1" si="32"/>
        <v>0.59902377541265384</v>
      </c>
      <c r="J388">
        <f t="shared" ca="1" si="32"/>
        <v>0.13251588625312971</v>
      </c>
      <c r="K388">
        <f t="shared" ca="1" si="33"/>
        <v>0</v>
      </c>
      <c r="L388">
        <f t="shared" ca="1" si="34"/>
        <v>1.5396431661162058</v>
      </c>
    </row>
    <row r="389" spans="1:12" x14ac:dyDescent="0.25">
      <c r="A389">
        <v>337</v>
      </c>
      <c r="B389">
        <f t="shared" ca="1" si="30"/>
        <v>0.51981581245945729</v>
      </c>
      <c r="C389">
        <f t="shared" ca="1" si="30"/>
        <v>0.55448194310252064</v>
      </c>
      <c r="D389">
        <f t="shared" ca="1" si="31"/>
        <v>1</v>
      </c>
      <c r="H389">
        <f t="shared" ca="1" si="32"/>
        <v>0.42583542535890695</v>
      </c>
      <c r="I389">
        <f t="shared" ca="1" si="32"/>
        <v>0.6112192773374332</v>
      </c>
      <c r="J389">
        <f t="shared" ca="1" si="32"/>
        <v>0.93368284185816319</v>
      </c>
      <c r="K389">
        <f t="shared" ca="1" si="33"/>
        <v>0</v>
      </c>
      <c r="L389">
        <f t="shared" ca="1" si="34"/>
        <v>1.0370547026963401</v>
      </c>
    </row>
    <row r="390" spans="1:12" x14ac:dyDescent="0.25">
      <c r="A390">
        <v>338</v>
      </c>
      <c r="B390">
        <f t="shared" ca="1" si="30"/>
        <v>0.15491077558759714</v>
      </c>
      <c r="C390">
        <f t="shared" ca="1" si="30"/>
        <v>0.13872292735066372</v>
      </c>
      <c r="D390">
        <f t="shared" ca="1" si="31"/>
        <v>1</v>
      </c>
      <c r="H390">
        <f t="shared" ca="1" si="32"/>
        <v>0.77090662744176675</v>
      </c>
      <c r="I390">
        <f t="shared" ca="1" si="32"/>
        <v>1.7225988259059855E-2</v>
      </c>
      <c r="J390">
        <f t="shared" ca="1" si="32"/>
        <v>0.53179589035336428</v>
      </c>
      <c r="K390">
        <f t="shared" ca="1" si="33"/>
        <v>0</v>
      </c>
      <c r="L390">
        <f t="shared" ca="1" si="34"/>
        <v>0.7881326157008266</v>
      </c>
    </row>
    <row r="391" spans="1:12" x14ac:dyDescent="0.25">
      <c r="A391">
        <v>339</v>
      </c>
      <c r="B391">
        <f t="shared" ca="1" si="30"/>
        <v>0.66108451827277404</v>
      </c>
      <c r="C391">
        <f t="shared" ca="1" si="30"/>
        <v>0.2808499556453522</v>
      </c>
      <c r="D391">
        <f t="shared" ca="1" si="31"/>
        <v>1</v>
      </c>
      <c r="H391">
        <f t="shared" ca="1" si="32"/>
        <v>0.24495841765870274</v>
      </c>
      <c r="I391">
        <f t="shared" ca="1" si="32"/>
        <v>0.7026224231240823</v>
      </c>
      <c r="J391">
        <f t="shared" ca="1" si="32"/>
        <v>0.78248537819209796</v>
      </c>
      <c r="K391">
        <f t="shared" ca="1" si="33"/>
        <v>0</v>
      </c>
      <c r="L391">
        <f t="shared" ca="1" si="34"/>
        <v>0.94758084078278504</v>
      </c>
    </row>
    <row r="392" spans="1:12" x14ac:dyDescent="0.25">
      <c r="A392">
        <v>340</v>
      </c>
      <c r="B392">
        <f t="shared" ca="1" si="30"/>
        <v>0.27533875751939307</v>
      </c>
      <c r="C392">
        <f t="shared" ca="1" si="30"/>
        <v>0.41927992174273532</v>
      </c>
      <c r="D392">
        <f t="shared" ca="1" si="31"/>
        <v>1</v>
      </c>
      <c r="H392">
        <f t="shared" ca="1" si="32"/>
        <v>7.8821104760965488E-2</v>
      </c>
      <c r="I392">
        <f t="shared" ca="1" si="32"/>
        <v>0.96302886289660961</v>
      </c>
      <c r="J392">
        <f t="shared" ca="1" si="32"/>
        <v>0.11393032776110201</v>
      </c>
      <c r="K392">
        <f t="shared" ca="1" si="33"/>
        <v>0</v>
      </c>
      <c r="L392">
        <f t="shared" ca="1" si="34"/>
        <v>1.041849967657575</v>
      </c>
    </row>
    <row r="393" spans="1:12" x14ac:dyDescent="0.25">
      <c r="A393">
        <v>341</v>
      </c>
      <c r="B393">
        <f t="shared" ca="1" si="30"/>
        <v>0.79263928715936138</v>
      </c>
      <c r="C393">
        <f t="shared" ca="1" si="30"/>
        <v>0.44106466386047594</v>
      </c>
      <c r="D393">
        <f t="shared" ca="1" si="31"/>
        <v>1</v>
      </c>
      <c r="H393">
        <f t="shared" ca="1" si="32"/>
        <v>0.89444705596243024</v>
      </c>
      <c r="I393">
        <f t="shared" ca="1" si="32"/>
        <v>0.57441179800664677</v>
      </c>
      <c r="J393">
        <f t="shared" ca="1" si="32"/>
        <v>0.97358338254519794</v>
      </c>
      <c r="K393">
        <f t="shared" ca="1" si="33"/>
        <v>0</v>
      </c>
      <c r="L393">
        <f t="shared" ca="1" si="34"/>
        <v>1.468858853969077</v>
      </c>
    </row>
    <row r="394" spans="1:12" x14ac:dyDescent="0.25">
      <c r="A394">
        <v>342</v>
      </c>
      <c r="B394">
        <f t="shared" ca="1" si="30"/>
        <v>0.9830643607370384</v>
      </c>
      <c r="C394">
        <f t="shared" ca="1" si="30"/>
        <v>0.33016103092456206</v>
      </c>
      <c r="D394">
        <f t="shared" ca="1" si="31"/>
        <v>0</v>
      </c>
      <c r="H394">
        <f t="shared" ca="1" si="32"/>
        <v>0.38727290933768888</v>
      </c>
      <c r="I394">
        <f t="shared" ca="1" si="32"/>
        <v>0.60858756909535683</v>
      </c>
      <c r="J394">
        <f t="shared" ca="1" si="32"/>
        <v>0.20100298111888104</v>
      </c>
      <c r="K394">
        <f t="shared" ca="1" si="33"/>
        <v>0</v>
      </c>
      <c r="L394">
        <f t="shared" ca="1" si="34"/>
        <v>0.9958604784330457</v>
      </c>
    </row>
    <row r="395" spans="1:12" x14ac:dyDescent="0.25">
      <c r="A395">
        <v>343</v>
      </c>
      <c r="B395">
        <f t="shared" ca="1" si="30"/>
        <v>0.59364504117724681</v>
      </c>
      <c r="C395">
        <f t="shared" ca="1" si="30"/>
        <v>0.38110833603436389</v>
      </c>
      <c r="D395">
        <f t="shared" ca="1" si="31"/>
        <v>1</v>
      </c>
      <c r="H395">
        <f t="shared" ca="1" si="32"/>
        <v>0.48245794582281587</v>
      </c>
      <c r="I395">
        <f t="shared" ca="1" si="32"/>
        <v>0.49117972021105127</v>
      </c>
      <c r="J395">
        <f t="shared" ca="1" si="32"/>
        <v>0.23799469209876167</v>
      </c>
      <c r="K395">
        <f t="shared" ca="1" si="33"/>
        <v>0</v>
      </c>
      <c r="L395">
        <f t="shared" ca="1" si="34"/>
        <v>0.97363766603386714</v>
      </c>
    </row>
    <row r="396" spans="1:12" x14ac:dyDescent="0.25">
      <c r="A396">
        <v>344</v>
      </c>
      <c r="B396">
        <f t="shared" ca="1" si="30"/>
        <v>0.71827609154807359</v>
      </c>
      <c r="C396">
        <f t="shared" ca="1" si="30"/>
        <v>7.5361768441902899E-2</v>
      </c>
      <c r="D396">
        <f t="shared" ca="1" si="31"/>
        <v>1</v>
      </c>
      <c r="H396">
        <f t="shared" ca="1" si="32"/>
        <v>0.99433194740659936</v>
      </c>
      <c r="I396">
        <f t="shared" ca="1" si="32"/>
        <v>0.57022843369127663</v>
      </c>
      <c r="J396">
        <f t="shared" ca="1" si="32"/>
        <v>0.56312039724907814</v>
      </c>
      <c r="K396">
        <f t="shared" ca="1" si="33"/>
        <v>0</v>
      </c>
      <c r="L396">
        <f t="shared" ca="1" si="34"/>
        <v>1.5645603810978761</v>
      </c>
    </row>
    <row r="397" spans="1:12" x14ac:dyDescent="0.25">
      <c r="A397">
        <v>345</v>
      </c>
      <c r="B397">
        <f t="shared" ca="1" si="30"/>
        <v>0.5439593308893329</v>
      </c>
      <c r="C397">
        <f t="shared" ca="1" si="30"/>
        <v>0.3231577952093897</v>
      </c>
      <c r="D397">
        <f t="shared" ca="1" si="31"/>
        <v>1</v>
      </c>
      <c r="H397">
        <f t="shared" ca="1" si="32"/>
        <v>0.44982655061018351</v>
      </c>
      <c r="I397">
        <f t="shared" ca="1" si="32"/>
        <v>0.30632029265820437</v>
      </c>
      <c r="J397">
        <f t="shared" ca="1" si="32"/>
        <v>0.23617775193448476</v>
      </c>
      <c r="K397">
        <f t="shared" ca="1" si="33"/>
        <v>1</v>
      </c>
      <c r="L397">
        <f t="shared" ca="1" si="34"/>
        <v>0.75614684326838788</v>
      </c>
    </row>
    <row r="398" spans="1:12" x14ac:dyDescent="0.25">
      <c r="A398">
        <v>346</v>
      </c>
      <c r="B398">
        <f t="shared" ca="1" si="30"/>
        <v>0.12535611428435833</v>
      </c>
      <c r="C398">
        <f t="shared" ca="1" si="30"/>
        <v>0.26918624758281706</v>
      </c>
      <c r="D398">
        <f t="shared" ca="1" si="31"/>
        <v>1</v>
      </c>
      <c r="H398">
        <f t="shared" ca="1" si="32"/>
        <v>0.98279409007705332</v>
      </c>
      <c r="I398">
        <f t="shared" ca="1" si="32"/>
        <v>5.0756432401654172E-2</v>
      </c>
      <c r="J398">
        <f t="shared" ca="1" si="32"/>
        <v>0.96936857684878663</v>
      </c>
      <c r="K398">
        <f t="shared" ca="1" si="33"/>
        <v>0</v>
      </c>
      <c r="L398">
        <f t="shared" ca="1" si="34"/>
        <v>1.0335505224787074</v>
      </c>
    </row>
    <row r="399" spans="1:12" x14ac:dyDescent="0.25">
      <c r="A399">
        <v>347</v>
      </c>
      <c r="B399">
        <f t="shared" ca="1" si="30"/>
        <v>0.30742808871545368</v>
      </c>
      <c r="C399">
        <f t="shared" ca="1" si="30"/>
        <v>0.9273394484797931</v>
      </c>
      <c r="D399">
        <f t="shared" ca="1" si="31"/>
        <v>1</v>
      </c>
      <c r="H399">
        <f t="shared" ca="1" si="32"/>
        <v>0.1709070163327604</v>
      </c>
      <c r="I399">
        <f t="shared" ca="1" si="32"/>
        <v>0.98965672113430037</v>
      </c>
      <c r="J399">
        <f t="shared" ca="1" si="32"/>
        <v>0.92051365329205137</v>
      </c>
      <c r="K399">
        <f t="shared" ca="1" si="33"/>
        <v>0</v>
      </c>
      <c r="L399">
        <f t="shared" ca="1" si="34"/>
        <v>1.1605637374670608</v>
      </c>
    </row>
    <row r="400" spans="1:12" x14ac:dyDescent="0.25">
      <c r="A400">
        <v>348</v>
      </c>
      <c r="B400">
        <f t="shared" ca="1" si="30"/>
        <v>0.26639622901470539</v>
      </c>
      <c r="C400">
        <f t="shared" ca="1" si="30"/>
        <v>0.41196946763637721</v>
      </c>
      <c r="D400">
        <f t="shared" ca="1" si="31"/>
        <v>1</v>
      </c>
      <c r="H400">
        <f t="shared" ca="1" si="32"/>
        <v>0.7337855321230039</v>
      </c>
      <c r="I400">
        <f t="shared" ca="1" si="32"/>
        <v>5.0538911243056761E-2</v>
      </c>
      <c r="J400">
        <f t="shared" ca="1" si="32"/>
        <v>0.3215183211298499</v>
      </c>
      <c r="K400">
        <f t="shared" ca="1" si="33"/>
        <v>0</v>
      </c>
      <c r="L400">
        <f t="shared" ca="1" si="34"/>
        <v>0.78432444336606066</v>
      </c>
    </row>
    <row r="401" spans="1:12" x14ac:dyDescent="0.25">
      <c r="A401">
        <v>349</v>
      </c>
      <c r="B401">
        <f t="shared" ca="1" si="30"/>
        <v>0.47562618732524331</v>
      </c>
      <c r="C401">
        <f t="shared" ca="1" si="30"/>
        <v>0.30382183777650673</v>
      </c>
      <c r="D401">
        <f t="shared" ca="1" si="31"/>
        <v>1</v>
      </c>
      <c r="H401">
        <f t="shared" ca="1" si="32"/>
        <v>0.93602448316097508</v>
      </c>
      <c r="I401">
        <f t="shared" ca="1" si="32"/>
        <v>0.19966159073258061</v>
      </c>
      <c r="J401">
        <f t="shared" ca="1" si="32"/>
        <v>0.60070569321809586</v>
      </c>
      <c r="K401">
        <f t="shared" ca="1" si="33"/>
        <v>0</v>
      </c>
      <c r="L401">
        <f t="shared" ca="1" si="34"/>
        <v>1.1356860738935557</v>
      </c>
    </row>
    <row r="402" spans="1:12" x14ac:dyDescent="0.25">
      <c r="A402">
        <v>350</v>
      </c>
      <c r="B402">
        <f t="shared" ca="1" si="30"/>
        <v>0.26926876380375364</v>
      </c>
      <c r="C402">
        <f t="shared" ca="1" si="30"/>
        <v>9.8450413363163958E-2</v>
      </c>
      <c r="D402">
        <f t="shared" ca="1" si="31"/>
        <v>1</v>
      </c>
      <c r="H402">
        <f t="shared" ca="1" si="32"/>
        <v>0.13885134730102588</v>
      </c>
      <c r="I402">
        <f t="shared" ca="1" si="32"/>
        <v>0.90373669370404142</v>
      </c>
      <c r="J402">
        <f t="shared" ca="1" si="32"/>
        <v>0.68508688579741561</v>
      </c>
      <c r="K402">
        <f t="shared" ca="1" si="33"/>
        <v>0</v>
      </c>
      <c r="L402">
        <f t="shared" ca="1" si="34"/>
        <v>1.0425880410050672</v>
      </c>
    </row>
    <row r="403" spans="1:12" x14ac:dyDescent="0.25">
      <c r="A403">
        <v>351</v>
      </c>
      <c r="B403">
        <f t="shared" ca="1" si="30"/>
        <v>0.96320485769657815</v>
      </c>
      <c r="C403">
        <f t="shared" ca="1" si="30"/>
        <v>0.12546556566039524</v>
      </c>
      <c r="D403">
        <f t="shared" ca="1" si="31"/>
        <v>1</v>
      </c>
      <c r="H403">
        <f t="shared" ca="1" si="32"/>
        <v>0.94691448019366087</v>
      </c>
      <c r="I403">
        <f t="shared" ca="1" si="32"/>
        <v>0.18200205097119038</v>
      </c>
      <c r="J403">
        <f t="shared" ca="1" si="32"/>
        <v>1.568788210946348E-2</v>
      </c>
      <c r="K403">
        <f t="shared" ca="1" si="33"/>
        <v>0</v>
      </c>
      <c r="L403">
        <f t="shared" ca="1" si="34"/>
        <v>1.1289165311648512</v>
      </c>
    </row>
    <row r="404" spans="1:12" x14ac:dyDescent="0.25">
      <c r="A404">
        <v>352</v>
      </c>
      <c r="B404">
        <f t="shared" ca="1" si="30"/>
        <v>0.31399584684010329</v>
      </c>
      <c r="C404">
        <f t="shared" ca="1" si="30"/>
        <v>0.66463909118821629</v>
      </c>
      <c r="D404">
        <f t="shared" ca="1" si="31"/>
        <v>1</v>
      </c>
      <c r="H404">
        <f t="shared" ca="1" si="32"/>
        <v>0.29789855352616934</v>
      </c>
      <c r="I404">
        <f t="shared" ca="1" si="32"/>
        <v>0.12864687965504618</v>
      </c>
      <c r="J404">
        <f t="shared" ca="1" si="32"/>
        <v>0.45311595796327109</v>
      </c>
      <c r="K404">
        <f t="shared" ca="1" si="33"/>
        <v>1</v>
      </c>
      <c r="L404">
        <f t="shared" ca="1" si="34"/>
        <v>0.42654543318121552</v>
      </c>
    </row>
    <row r="405" spans="1:12" x14ac:dyDescent="0.25">
      <c r="A405">
        <v>353</v>
      </c>
      <c r="B405">
        <f t="shared" ca="1" si="30"/>
        <v>0.54981271682015009</v>
      </c>
      <c r="C405">
        <f t="shared" ca="1" si="30"/>
        <v>7.1588634515183602E-2</v>
      </c>
      <c r="D405">
        <f t="shared" ca="1" si="31"/>
        <v>1</v>
      </c>
      <c r="H405">
        <f t="shared" ca="1" si="32"/>
        <v>0.85085334422022951</v>
      </c>
      <c r="I405">
        <f t="shared" ca="1" si="32"/>
        <v>0.78474788053867794</v>
      </c>
      <c r="J405">
        <f t="shared" ca="1" si="32"/>
        <v>0.46063149986354079</v>
      </c>
      <c r="K405">
        <f t="shared" ca="1" si="33"/>
        <v>0</v>
      </c>
      <c r="L405">
        <f t="shared" ca="1" si="34"/>
        <v>1.6356012247589073</v>
      </c>
    </row>
    <row r="406" spans="1:12" x14ac:dyDescent="0.25">
      <c r="A406">
        <v>354</v>
      </c>
      <c r="B406">
        <f t="shared" ca="1" si="30"/>
        <v>0.60102038086660758</v>
      </c>
      <c r="C406">
        <f t="shared" ca="1" si="30"/>
        <v>6.7646040988063594E-2</v>
      </c>
      <c r="D406">
        <f t="shared" ca="1" si="31"/>
        <v>1</v>
      </c>
      <c r="H406">
        <f t="shared" ca="1" si="32"/>
        <v>0.35561894122636672</v>
      </c>
      <c r="I406">
        <f t="shared" ca="1" si="32"/>
        <v>0.55934696599898848</v>
      </c>
      <c r="J406">
        <f t="shared" ca="1" si="32"/>
        <v>0.96849320924751015</v>
      </c>
      <c r="K406">
        <f t="shared" ca="1" si="33"/>
        <v>0</v>
      </c>
      <c r="L406">
        <f t="shared" ca="1" si="34"/>
        <v>0.9149659072253552</v>
      </c>
    </row>
    <row r="407" spans="1:12" x14ac:dyDescent="0.25">
      <c r="A407">
        <v>355</v>
      </c>
      <c r="B407">
        <f t="shared" ca="1" si="30"/>
        <v>0.92578270301920618</v>
      </c>
      <c r="C407">
        <f t="shared" ca="1" si="30"/>
        <v>5.5717135599436696E-2</v>
      </c>
      <c r="D407">
        <f t="shared" ca="1" si="31"/>
        <v>1</v>
      </c>
      <c r="H407">
        <f t="shared" ca="1" si="32"/>
        <v>0.70369671734432881</v>
      </c>
      <c r="I407">
        <f t="shared" ca="1" si="32"/>
        <v>0.84943960044890376</v>
      </c>
      <c r="J407">
        <f t="shared" ca="1" si="32"/>
        <v>0.23911373635049005</v>
      </c>
      <c r="K407">
        <f t="shared" ca="1" si="33"/>
        <v>0</v>
      </c>
      <c r="L407">
        <f t="shared" ca="1" si="34"/>
        <v>1.5531363177932325</v>
      </c>
    </row>
    <row r="408" spans="1:12" x14ac:dyDescent="0.25">
      <c r="A408">
        <v>356</v>
      </c>
      <c r="B408">
        <f t="shared" ca="1" si="30"/>
        <v>0.22869616573599327</v>
      </c>
      <c r="C408">
        <f t="shared" ca="1" si="30"/>
        <v>0.61981212309371136</v>
      </c>
      <c r="D408">
        <f t="shared" ca="1" si="31"/>
        <v>1</v>
      </c>
      <c r="H408">
        <f t="shared" ca="1" si="32"/>
        <v>0.20976407346582315</v>
      </c>
      <c r="I408">
        <f t="shared" ca="1" si="32"/>
        <v>0.39016599168132837</v>
      </c>
      <c r="J408">
        <f t="shared" ca="1" si="32"/>
        <v>8.9395057933572608E-2</v>
      </c>
      <c r="K408">
        <f t="shared" ca="1" si="33"/>
        <v>1</v>
      </c>
      <c r="L408">
        <f t="shared" ca="1" si="34"/>
        <v>0.59993006514715153</v>
      </c>
    </row>
    <row r="409" spans="1:12" x14ac:dyDescent="0.25">
      <c r="A409">
        <v>357</v>
      </c>
      <c r="B409">
        <f t="shared" ca="1" si="30"/>
        <v>0.62340651352173104</v>
      </c>
      <c r="C409">
        <f t="shared" ca="1" si="30"/>
        <v>0.67349560179395007</v>
      </c>
      <c r="D409">
        <f t="shared" ca="1" si="31"/>
        <v>1</v>
      </c>
      <c r="H409">
        <f t="shared" ca="1" si="32"/>
        <v>0.49223764389984115</v>
      </c>
      <c r="I409">
        <f t="shared" ca="1" si="32"/>
        <v>0.43573276957950247</v>
      </c>
      <c r="J409">
        <f t="shared" ca="1" si="32"/>
        <v>0.23143302829699286</v>
      </c>
      <c r="K409">
        <f t="shared" ca="1" si="33"/>
        <v>0</v>
      </c>
      <c r="L409">
        <f t="shared" ca="1" si="34"/>
        <v>0.92797041347934361</v>
      </c>
    </row>
    <row r="410" spans="1:12" x14ac:dyDescent="0.25">
      <c r="A410">
        <v>358</v>
      </c>
      <c r="B410">
        <f t="shared" ca="1" si="30"/>
        <v>0.11929192632707419</v>
      </c>
      <c r="C410">
        <f t="shared" ca="1" si="30"/>
        <v>0.26708771197855941</v>
      </c>
      <c r="D410">
        <f t="shared" ca="1" si="31"/>
        <v>1</v>
      </c>
      <c r="H410">
        <f t="shared" ca="1" si="32"/>
        <v>0.16108656540680155</v>
      </c>
      <c r="I410">
        <f t="shared" ca="1" si="32"/>
        <v>0.12863639406516236</v>
      </c>
      <c r="J410">
        <f t="shared" ca="1" si="32"/>
        <v>0.79383236580426941</v>
      </c>
      <c r="K410">
        <f t="shared" ca="1" si="33"/>
        <v>0</v>
      </c>
      <c r="L410">
        <f t="shared" ca="1" si="34"/>
        <v>0.28972295947196391</v>
      </c>
    </row>
    <row r="411" spans="1:12" x14ac:dyDescent="0.25">
      <c r="A411">
        <v>359</v>
      </c>
      <c r="B411">
        <f t="shared" ca="1" si="30"/>
        <v>0.55910373295598592</v>
      </c>
      <c r="C411">
        <f t="shared" ca="1" si="30"/>
        <v>0.83253787735853857</v>
      </c>
      <c r="D411">
        <f t="shared" ca="1" si="31"/>
        <v>0</v>
      </c>
      <c r="H411">
        <f t="shared" ca="1" si="32"/>
        <v>0.21832503174807127</v>
      </c>
      <c r="I411">
        <f t="shared" ca="1" si="32"/>
        <v>0.42205871911744697</v>
      </c>
      <c r="J411">
        <f t="shared" ca="1" si="32"/>
        <v>0.74985954786992648</v>
      </c>
      <c r="K411">
        <f t="shared" ca="1" si="33"/>
        <v>0</v>
      </c>
      <c r="L411">
        <f t="shared" ca="1" si="34"/>
        <v>0.64038375086551824</v>
      </c>
    </row>
    <row r="412" spans="1:12" x14ac:dyDescent="0.25">
      <c r="A412">
        <v>360</v>
      </c>
      <c r="B412">
        <f t="shared" ca="1" si="30"/>
        <v>0.75488691974842381</v>
      </c>
      <c r="C412">
        <f t="shared" ca="1" si="30"/>
        <v>0.88282100931722096</v>
      </c>
      <c r="D412">
        <f t="shared" ca="1" si="31"/>
        <v>0</v>
      </c>
      <c r="H412">
        <f t="shared" ca="1" si="32"/>
        <v>0.15053648596537827</v>
      </c>
      <c r="I412">
        <f t="shared" ca="1" si="32"/>
        <v>0.26994700862896781</v>
      </c>
      <c r="J412">
        <f t="shared" ca="1" si="32"/>
        <v>0.47222062248086016</v>
      </c>
      <c r="K412">
        <f t="shared" ca="1" si="33"/>
        <v>1</v>
      </c>
      <c r="L412">
        <f t="shared" ca="1" si="34"/>
        <v>0.42048349459434609</v>
      </c>
    </row>
    <row r="413" spans="1:12" x14ac:dyDescent="0.25">
      <c r="A413">
        <v>361</v>
      </c>
      <c r="B413">
        <f t="shared" ca="1" si="30"/>
        <v>7.6462337927125756E-2</v>
      </c>
      <c r="C413">
        <f t="shared" ca="1" si="30"/>
        <v>0.36363450485668414</v>
      </c>
      <c r="D413">
        <f t="shared" ca="1" si="31"/>
        <v>1</v>
      </c>
      <c r="H413">
        <f t="shared" ca="1" si="32"/>
        <v>0.77031640820685399</v>
      </c>
      <c r="I413">
        <f t="shared" ca="1" si="32"/>
        <v>0.45726087459072917</v>
      </c>
      <c r="J413">
        <f t="shared" ca="1" si="32"/>
        <v>0.75974595299892267</v>
      </c>
      <c r="K413">
        <f t="shared" ca="1" si="33"/>
        <v>0</v>
      </c>
      <c r="L413">
        <f t="shared" ca="1" si="34"/>
        <v>1.2275772827975833</v>
      </c>
    </row>
    <row r="414" spans="1:12" x14ac:dyDescent="0.25">
      <c r="A414">
        <v>362</v>
      </c>
      <c r="B414">
        <f t="shared" ca="1" si="30"/>
        <v>0.49473088016911759</v>
      </c>
      <c r="C414">
        <f t="shared" ca="1" si="30"/>
        <v>0.75258423405103958</v>
      </c>
      <c r="D414">
        <f t="shared" ca="1" si="31"/>
        <v>1</v>
      </c>
      <c r="H414">
        <f t="shared" ca="1" si="32"/>
        <v>0.85974450703904082</v>
      </c>
      <c r="I414">
        <f t="shared" ca="1" si="32"/>
        <v>0.22203432852335037</v>
      </c>
      <c r="J414">
        <f t="shared" ca="1" si="32"/>
        <v>0.19056683367045735</v>
      </c>
      <c r="K414">
        <f t="shared" ca="1" si="33"/>
        <v>0</v>
      </c>
      <c r="L414">
        <f t="shared" ca="1" si="34"/>
        <v>1.0817788355623912</v>
      </c>
    </row>
    <row r="415" spans="1:12" x14ac:dyDescent="0.25">
      <c r="A415">
        <v>363</v>
      </c>
      <c r="B415">
        <f t="shared" ca="1" si="30"/>
        <v>0.2939600647276206</v>
      </c>
      <c r="C415">
        <f t="shared" ca="1" si="30"/>
        <v>0.25606667312860576</v>
      </c>
      <c r="D415">
        <f t="shared" ca="1" si="31"/>
        <v>1</v>
      </c>
      <c r="H415">
        <f t="shared" ca="1" si="32"/>
        <v>0.12076400601441206</v>
      </c>
      <c r="I415">
        <f t="shared" ca="1" si="32"/>
        <v>0.33280890522606876</v>
      </c>
      <c r="J415">
        <f t="shared" ca="1" si="32"/>
        <v>0.47192134006201225</v>
      </c>
      <c r="K415">
        <f t="shared" ca="1" si="33"/>
        <v>1</v>
      </c>
      <c r="L415">
        <f t="shared" ca="1" si="34"/>
        <v>0.45357291124048082</v>
      </c>
    </row>
    <row r="416" spans="1:12" x14ac:dyDescent="0.25">
      <c r="A416">
        <v>364</v>
      </c>
      <c r="B416">
        <f t="shared" ca="1" si="30"/>
        <v>0.60397008458154666</v>
      </c>
      <c r="C416">
        <f t="shared" ca="1" si="30"/>
        <v>0.14289551100118281</v>
      </c>
      <c r="D416">
        <f t="shared" ca="1" si="31"/>
        <v>1</v>
      </c>
      <c r="H416">
        <f t="shared" ca="1" si="32"/>
        <v>0.10064905613385844</v>
      </c>
      <c r="I416">
        <f t="shared" ca="1" si="32"/>
        <v>0.48021372798690343</v>
      </c>
      <c r="J416">
        <f t="shared" ca="1" si="32"/>
        <v>0.95124425899164478</v>
      </c>
      <c r="K416">
        <f t="shared" ca="1" si="33"/>
        <v>0</v>
      </c>
      <c r="L416">
        <f t="shared" ca="1" si="34"/>
        <v>0.58086278412076187</v>
      </c>
    </row>
    <row r="417" spans="1:12" x14ac:dyDescent="0.25">
      <c r="A417">
        <v>365</v>
      </c>
      <c r="B417">
        <f t="shared" ca="1" si="30"/>
        <v>0.67835456566198316</v>
      </c>
      <c r="C417">
        <f t="shared" ca="1" si="30"/>
        <v>0.46196671148864776</v>
      </c>
      <c r="D417">
        <f t="shared" ca="1" si="31"/>
        <v>1</v>
      </c>
      <c r="H417">
        <f t="shared" ca="1" si="32"/>
        <v>0.14286710088354937</v>
      </c>
      <c r="I417">
        <f t="shared" ca="1" si="32"/>
        <v>0.97868837161763311</v>
      </c>
      <c r="J417">
        <f t="shared" ca="1" si="32"/>
        <v>0.35307144311324323</v>
      </c>
      <c r="K417">
        <f t="shared" ca="1" si="33"/>
        <v>0</v>
      </c>
      <c r="L417">
        <f t="shared" ca="1" si="34"/>
        <v>1.1215554725011825</v>
      </c>
    </row>
    <row r="418" spans="1:12" x14ac:dyDescent="0.25">
      <c r="A418">
        <v>366</v>
      </c>
      <c r="B418">
        <f t="shared" ca="1" si="30"/>
        <v>0.70268846810592789</v>
      </c>
      <c r="C418">
        <f t="shared" ca="1" si="30"/>
        <v>0.62668149590438538</v>
      </c>
      <c r="D418">
        <f t="shared" ca="1" si="31"/>
        <v>1</v>
      </c>
      <c r="H418">
        <f t="shared" ca="1" si="32"/>
        <v>0.12357609847893891</v>
      </c>
      <c r="I418">
        <f t="shared" ca="1" si="32"/>
        <v>0.50304695482736661</v>
      </c>
      <c r="J418">
        <f t="shared" ca="1" si="32"/>
        <v>0.50002257325591615</v>
      </c>
      <c r="K418">
        <f t="shared" ca="1" si="33"/>
        <v>0</v>
      </c>
      <c r="L418">
        <f t="shared" ca="1" si="34"/>
        <v>0.62662305330630552</v>
      </c>
    </row>
    <row r="419" spans="1:12" x14ac:dyDescent="0.25">
      <c r="A419">
        <v>367</v>
      </c>
      <c r="B419">
        <f t="shared" ca="1" si="30"/>
        <v>0.76648796150520582</v>
      </c>
      <c r="C419">
        <f t="shared" ca="1" si="30"/>
        <v>0.88327053141264289</v>
      </c>
      <c r="D419">
        <f t="shared" ca="1" si="31"/>
        <v>0</v>
      </c>
      <c r="H419">
        <f t="shared" ca="1" si="32"/>
        <v>0.98019525021338916</v>
      </c>
      <c r="I419">
        <f t="shared" ca="1" si="32"/>
        <v>0.37905403406430471</v>
      </c>
      <c r="J419">
        <f t="shared" ca="1" si="32"/>
        <v>0.53618909420258554</v>
      </c>
      <c r="K419">
        <f t="shared" ca="1" si="33"/>
        <v>0</v>
      </c>
      <c r="L419">
        <f t="shared" ca="1" si="34"/>
        <v>1.359249284277694</v>
      </c>
    </row>
    <row r="420" spans="1:12" x14ac:dyDescent="0.25">
      <c r="A420">
        <v>368</v>
      </c>
      <c r="B420">
        <f t="shared" ca="1" si="30"/>
        <v>0.2660615260777397</v>
      </c>
      <c r="C420">
        <f t="shared" ca="1" si="30"/>
        <v>0.41733487456357454</v>
      </c>
      <c r="D420">
        <f t="shared" ca="1" si="31"/>
        <v>1</v>
      </c>
      <c r="H420">
        <f t="shared" ca="1" si="32"/>
        <v>8.4900306094843447E-2</v>
      </c>
      <c r="I420">
        <f t="shared" ca="1" si="32"/>
        <v>0.80236504716358048</v>
      </c>
      <c r="J420">
        <f t="shared" ca="1" si="32"/>
        <v>0.80700644196560456</v>
      </c>
      <c r="K420">
        <f t="shared" ca="1" si="33"/>
        <v>0</v>
      </c>
      <c r="L420">
        <f t="shared" ca="1" si="34"/>
        <v>0.88726535325842393</v>
      </c>
    </row>
    <row r="421" spans="1:12" x14ac:dyDescent="0.25">
      <c r="A421">
        <v>369</v>
      </c>
      <c r="B421">
        <f t="shared" ca="1" si="30"/>
        <v>0.75370907138931631</v>
      </c>
      <c r="C421">
        <f t="shared" ca="1" si="30"/>
        <v>0.24782811031430851</v>
      </c>
      <c r="D421">
        <f t="shared" ca="1" si="31"/>
        <v>1</v>
      </c>
      <c r="H421">
        <f t="shared" ca="1" si="32"/>
        <v>4.6839170973790201E-2</v>
      </c>
      <c r="I421">
        <f t="shared" ca="1" si="32"/>
        <v>0.31954981589605125</v>
      </c>
      <c r="J421">
        <f t="shared" ca="1" si="32"/>
        <v>0.28114710025961209</v>
      </c>
      <c r="K421">
        <f t="shared" ca="1" si="33"/>
        <v>1</v>
      </c>
      <c r="L421">
        <f t="shared" ca="1" si="34"/>
        <v>0.36638898686984145</v>
      </c>
    </row>
    <row r="422" spans="1:12" x14ac:dyDescent="0.25">
      <c r="A422">
        <v>370</v>
      </c>
      <c r="B422">
        <f t="shared" ca="1" si="30"/>
        <v>0.32365854727641608</v>
      </c>
      <c r="C422">
        <f t="shared" ca="1" si="30"/>
        <v>0.31489814772178659</v>
      </c>
      <c r="D422">
        <f t="shared" ca="1" si="31"/>
        <v>1</v>
      </c>
      <c r="H422">
        <f t="shared" ca="1" si="32"/>
        <v>0.96168589017017014</v>
      </c>
      <c r="I422">
        <f t="shared" ca="1" si="32"/>
        <v>2.7954048796786424E-2</v>
      </c>
      <c r="J422">
        <f t="shared" ca="1" si="32"/>
        <v>0.25329879651747544</v>
      </c>
      <c r="K422">
        <f t="shared" ca="1" si="33"/>
        <v>0</v>
      </c>
      <c r="L422">
        <f t="shared" ca="1" si="34"/>
        <v>0.98963993896695657</v>
      </c>
    </row>
    <row r="423" spans="1:12" x14ac:dyDescent="0.25">
      <c r="A423">
        <v>371</v>
      </c>
      <c r="B423">
        <f t="shared" ca="1" si="30"/>
        <v>0.64259274552578072</v>
      </c>
      <c r="C423">
        <f t="shared" ca="1" si="30"/>
        <v>0.2291314743528059</v>
      </c>
      <c r="D423">
        <f t="shared" ca="1" si="31"/>
        <v>1</v>
      </c>
      <c r="H423">
        <f t="shared" ca="1" si="32"/>
        <v>0.78961658958109548</v>
      </c>
      <c r="I423">
        <f t="shared" ca="1" si="32"/>
        <v>0.72401163497843124</v>
      </c>
      <c r="J423">
        <f t="shared" ca="1" si="32"/>
        <v>0.36110524886690087</v>
      </c>
      <c r="K423">
        <f t="shared" ca="1" si="33"/>
        <v>0</v>
      </c>
      <c r="L423">
        <f t="shared" ca="1" si="34"/>
        <v>1.5136282245595267</v>
      </c>
    </row>
    <row r="424" spans="1:12" x14ac:dyDescent="0.25">
      <c r="A424">
        <v>372</v>
      </c>
      <c r="B424">
        <f t="shared" ca="1" si="30"/>
        <v>0.85293201903727234</v>
      </c>
      <c r="C424">
        <f t="shared" ca="1" si="30"/>
        <v>0.96826767044219941</v>
      </c>
      <c r="D424">
        <f t="shared" ca="1" si="31"/>
        <v>0</v>
      </c>
      <c r="H424">
        <f t="shared" ca="1" si="32"/>
        <v>0.30715946184953036</v>
      </c>
      <c r="I424">
        <f t="shared" ca="1" si="32"/>
        <v>0.64117860153683837</v>
      </c>
      <c r="J424">
        <f t="shared" ca="1" si="32"/>
        <v>0.28623962874231468</v>
      </c>
      <c r="K424">
        <f t="shared" ca="1" si="33"/>
        <v>0</v>
      </c>
      <c r="L424">
        <f t="shared" ca="1" si="34"/>
        <v>0.94833806338636872</v>
      </c>
    </row>
    <row r="425" spans="1:12" x14ac:dyDescent="0.25">
      <c r="A425">
        <v>373</v>
      </c>
      <c r="B425">
        <f t="shared" ca="1" si="30"/>
        <v>2.0400093243947537E-2</v>
      </c>
      <c r="C425">
        <f t="shared" ca="1" si="30"/>
        <v>0.93888918878374783</v>
      </c>
      <c r="D425">
        <f t="shared" ca="1" si="31"/>
        <v>1</v>
      </c>
      <c r="H425">
        <f t="shared" ca="1" si="32"/>
        <v>0.87816967191276285</v>
      </c>
      <c r="I425">
        <f t="shared" ca="1" si="32"/>
        <v>0.79439109730755009</v>
      </c>
      <c r="J425">
        <f t="shared" ca="1" si="32"/>
        <v>0.81465541952367937</v>
      </c>
      <c r="K425">
        <f t="shared" ca="1" si="33"/>
        <v>0</v>
      </c>
      <c r="L425">
        <f t="shared" ca="1" si="34"/>
        <v>1.672560769220313</v>
      </c>
    </row>
    <row r="426" spans="1:12" x14ac:dyDescent="0.25">
      <c r="A426">
        <v>374</v>
      </c>
      <c r="B426">
        <f t="shared" ca="1" si="30"/>
        <v>0.14225241979046677</v>
      </c>
      <c r="C426">
        <f t="shared" ca="1" si="30"/>
        <v>0.78957040447424887</v>
      </c>
      <c r="D426">
        <f t="shared" ca="1" si="31"/>
        <v>1</v>
      </c>
      <c r="H426">
        <f t="shared" ca="1" si="32"/>
        <v>0.54314626652851528</v>
      </c>
      <c r="I426">
        <f t="shared" ca="1" si="32"/>
        <v>0.68086339415664099</v>
      </c>
      <c r="J426">
        <f t="shared" ca="1" si="32"/>
        <v>0.26544446615044959</v>
      </c>
      <c r="K426">
        <f t="shared" ca="1" si="33"/>
        <v>0</v>
      </c>
      <c r="L426">
        <f t="shared" ca="1" si="34"/>
        <v>1.2240096606851563</v>
      </c>
    </row>
    <row r="427" spans="1:12" x14ac:dyDescent="0.25">
      <c r="A427">
        <v>375</v>
      </c>
      <c r="B427">
        <f t="shared" ca="1" si="30"/>
        <v>0.40180384364625121</v>
      </c>
      <c r="C427">
        <f t="shared" ca="1" si="30"/>
        <v>0.38550003536675959</v>
      </c>
      <c r="D427">
        <f t="shared" ca="1" si="31"/>
        <v>1</v>
      </c>
      <c r="H427">
        <f t="shared" ca="1" si="32"/>
        <v>0.88549395819900822</v>
      </c>
      <c r="I427">
        <f t="shared" ca="1" si="32"/>
        <v>0.87823695042730621</v>
      </c>
      <c r="J427">
        <f t="shared" ca="1" si="32"/>
        <v>0.39220427768727539</v>
      </c>
      <c r="K427">
        <f t="shared" ca="1" si="33"/>
        <v>0</v>
      </c>
      <c r="L427">
        <f t="shared" ca="1" si="34"/>
        <v>1.7637309086263144</v>
      </c>
    </row>
    <row r="428" spans="1:12" x14ac:dyDescent="0.25">
      <c r="A428">
        <v>376</v>
      </c>
      <c r="B428">
        <f t="shared" ca="1" si="30"/>
        <v>0.22732240664239811</v>
      </c>
      <c r="C428">
        <f t="shared" ca="1" si="30"/>
        <v>5.9544661871174909E-2</v>
      </c>
      <c r="D428">
        <f t="shared" ca="1" si="31"/>
        <v>1</v>
      </c>
      <c r="H428">
        <f t="shared" ca="1" si="32"/>
        <v>0.26828496877006436</v>
      </c>
      <c r="I428">
        <f t="shared" ca="1" si="32"/>
        <v>0.89916996401871307</v>
      </c>
      <c r="J428">
        <f t="shared" ca="1" si="32"/>
        <v>0.88750288213674811</v>
      </c>
      <c r="K428">
        <f t="shared" ca="1" si="33"/>
        <v>0</v>
      </c>
      <c r="L428">
        <f t="shared" ca="1" si="34"/>
        <v>1.1674549327887775</v>
      </c>
    </row>
    <row r="429" spans="1:12" x14ac:dyDescent="0.25">
      <c r="A429">
        <v>377</v>
      </c>
      <c r="B429">
        <f t="shared" ca="1" si="30"/>
        <v>0.85249560883362441</v>
      </c>
      <c r="C429">
        <f t="shared" ca="1" si="30"/>
        <v>0.410643036997142</v>
      </c>
      <c r="D429">
        <f t="shared" ca="1" si="31"/>
        <v>1</v>
      </c>
      <c r="H429">
        <f t="shared" ca="1" si="32"/>
        <v>0.38467127752393304</v>
      </c>
      <c r="I429">
        <f t="shared" ca="1" si="32"/>
        <v>0.23756270413009628</v>
      </c>
      <c r="J429">
        <f t="shared" ca="1" si="32"/>
        <v>0.47959769987136103</v>
      </c>
      <c r="K429">
        <f t="shared" ca="1" si="33"/>
        <v>0</v>
      </c>
      <c r="L429">
        <f t="shared" ca="1" si="34"/>
        <v>0.62223398165402932</v>
      </c>
    </row>
    <row r="430" spans="1:12" x14ac:dyDescent="0.25">
      <c r="A430">
        <v>378</v>
      </c>
      <c r="B430">
        <f t="shared" ca="1" si="30"/>
        <v>0.78803658814664435</v>
      </c>
      <c r="C430">
        <f t="shared" ca="1" si="30"/>
        <v>0.54765500497380804</v>
      </c>
      <c r="D430">
        <f t="shared" ca="1" si="31"/>
        <v>1</v>
      </c>
      <c r="H430">
        <f t="shared" ca="1" si="32"/>
        <v>0.59489995014909747</v>
      </c>
      <c r="I430">
        <f t="shared" ca="1" si="32"/>
        <v>0.90445916045193386</v>
      </c>
      <c r="J430">
        <f t="shared" ca="1" si="32"/>
        <v>0.27898613998903843</v>
      </c>
      <c r="K430">
        <f t="shared" ca="1" si="33"/>
        <v>0</v>
      </c>
      <c r="L430">
        <f t="shared" ca="1" si="34"/>
        <v>1.4993591106010313</v>
      </c>
    </row>
    <row r="431" spans="1:12" x14ac:dyDescent="0.25">
      <c r="A431">
        <v>379</v>
      </c>
      <c r="B431">
        <f t="shared" ca="1" si="30"/>
        <v>0.33492044059568182</v>
      </c>
      <c r="C431">
        <f t="shared" ca="1" si="30"/>
        <v>0.54285195094267236</v>
      </c>
      <c r="D431">
        <f t="shared" ca="1" si="31"/>
        <v>1</v>
      </c>
      <c r="H431">
        <f t="shared" ca="1" si="32"/>
        <v>3.2005932607891863E-2</v>
      </c>
      <c r="I431">
        <f t="shared" ca="1" si="32"/>
        <v>0.71134423309753225</v>
      </c>
      <c r="J431">
        <f t="shared" ca="1" si="32"/>
        <v>7.1427277580446757E-2</v>
      </c>
      <c r="K431">
        <f t="shared" ca="1" si="33"/>
        <v>1</v>
      </c>
      <c r="L431">
        <f t="shared" ca="1" si="34"/>
        <v>0.74335016570542412</v>
      </c>
    </row>
    <row r="432" spans="1:12" x14ac:dyDescent="0.25">
      <c r="A432">
        <v>380</v>
      </c>
      <c r="B432">
        <f t="shared" ca="1" si="30"/>
        <v>8.8363939870112596E-2</v>
      </c>
      <c r="C432">
        <f t="shared" ca="1" si="30"/>
        <v>0.75659153984567185</v>
      </c>
      <c r="D432">
        <f t="shared" ca="1" si="31"/>
        <v>1</v>
      </c>
      <c r="H432">
        <f t="shared" ca="1" si="32"/>
        <v>0.43649687045101537</v>
      </c>
      <c r="I432">
        <f t="shared" ca="1" si="32"/>
        <v>0.42853427589797255</v>
      </c>
      <c r="J432">
        <f t="shared" ca="1" si="32"/>
        <v>0.16402644746059813</v>
      </c>
      <c r="K432">
        <f t="shared" ca="1" si="33"/>
        <v>0</v>
      </c>
      <c r="L432">
        <f t="shared" ca="1" si="34"/>
        <v>0.86503114634898792</v>
      </c>
    </row>
    <row r="433" spans="1:12" x14ac:dyDescent="0.25">
      <c r="A433">
        <v>381</v>
      </c>
      <c r="B433">
        <f t="shared" ca="1" si="30"/>
        <v>6.3995528005981739E-2</v>
      </c>
      <c r="C433">
        <f t="shared" ca="1" si="30"/>
        <v>0.127455210368289</v>
      </c>
      <c r="D433">
        <f t="shared" ca="1" si="31"/>
        <v>1</v>
      </c>
      <c r="H433">
        <f t="shared" ca="1" si="32"/>
        <v>0.54921655901828648</v>
      </c>
      <c r="I433">
        <f t="shared" ca="1" si="32"/>
        <v>0.41169788433884735</v>
      </c>
      <c r="J433">
        <f t="shared" ca="1" si="32"/>
        <v>0.63445563217365342</v>
      </c>
      <c r="K433">
        <f t="shared" ca="1" si="33"/>
        <v>0</v>
      </c>
      <c r="L433">
        <f t="shared" ca="1" si="34"/>
        <v>0.96091444335713383</v>
      </c>
    </row>
    <row r="434" spans="1:12" x14ac:dyDescent="0.25">
      <c r="A434">
        <v>382</v>
      </c>
      <c r="B434">
        <f t="shared" ca="1" si="30"/>
        <v>0.77931728359496999</v>
      </c>
      <c r="C434">
        <f t="shared" ca="1" si="30"/>
        <v>0.25689983197410604</v>
      </c>
      <c r="D434">
        <f t="shared" ca="1" si="31"/>
        <v>1</v>
      </c>
      <c r="H434">
        <f t="shared" ca="1" si="32"/>
        <v>0.16011977678088518</v>
      </c>
      <c r="I434">
        <f t="shared" ca="1" si="32"/>
        <v>0.50753122059115652</v>
      </c>
      <c r="J434">
        <f t="shared" ca="1" si="32"/>
        <v>0.43845054409639161</v>
      </c>
      <c r="K434">
        <f t="shared" ca="1" si="33"/>
        <v>0</v>
      </c>
      <c r="L434">
        <f t="shared" ca="1" si="34"/>
        <v>0.6676509973720417</v>
      </c>
    </row>
    <row r="435" spans="1:12" x14ac:dyDescent="0.25">
      <c r="A435">
        <v>383</v>
      </c>
      <c r="B435">
        <f t="shared" ca="1" si="30"/>
        <v>0.38827483799197648</v>
      </c>
      <c r="C435">
        <f t="shared" ca="1" si="30"/>
        <v>0.95738083334494872</v>
      </c>
      <c r="D435">
        <f t="shared" ca="1" si="31"/>
        <v>0</v>
      </c>
      <c r="H435">
        <f t="shared" ca="1" si="32"/>
        <v>0.43921139767049822</v>
      </c>
      <c r="I435">
        <f t="shared" ca="1" si="32"/>
        <v>0.80878397028782245</v>
      </c>
      <c r="J435">
        <f t="shared" ca="1" si="32"/>
        <v>0.42171273188310976</v>
      </c>
      <c r="K435">
        <f t="shared" ca="1" si="33"/>
        <v>0</v>
      </c>
      <c r="L435">
        <f t="shared" ca="1" si="34"/>
        <v>1.2479953679583207</v>
      </c>
    </row>
    <row r="436" spans="1:12" x14ac:dyDescent="0.25">
      <c r="A436">
        <v>384</v>
      </c>
      <c r="B436">
        <f t="shared" ca="1" si="30"/>
        <v>0.59597775238198136</v>
      </c>
      <c r="C436">
        <f t="shared" ca="1" si="30"/>
        <v>0.6586451792305611</v>
      </c>
      <c r="D436">
        <f t="shared" ca="1" si="31"/>
        <v>1</v>
      </c>
      <c r="H436">
        <f t="shared" ca="1" si="32"/>
        <v>0.38376981446073943</v>
      </c>
      <c r="I436">
        <f t="shared" ca="1" si="32"/>
        <v>0.31797488616006453</v>
      </c>
      <c r="J436">
        <f t="shared" ca="1" si="32"/>
        <v>0.49972267880929111</v>
      </c>
      <c r="K436">
        <f t="shared" ca="1" si="33"/>
        <v>0</v>
      </c>
      <c r="L436">
        <f t="shared" ca="1" si="34"/>
        <v>0.70174470062080396</v>
      </c>
    </row>
    <row r="437" spans="1:12" x14ac:dyDescent="0.25">
      <c r="A437">
        <v>385</v>
      </c>
      <c r="B437">
        <f t="shared" ref="B437:C500" ca="1" si="35">RAND()</f>
        <v>0.32241858666611511</v>
      </c>
      <c r="C437">
        <f t="shared" ca="1" si="35"/>
        <v>0.42310127442116863</v>
      </c>
      <c r="D437">
        <f t="shared" ca="1" si="31"/>
        <v>1</v>
      </c>
      <c r="H437">
        <f t="shared" ca="1" si="32"/>
        <v>0.71332170860439703</v>
      </c>
      <c r="I437">
        <f t="shared" ca="1" si="32"/>
        <v>7.8791155046469497E-2</v>
      </c>
      <c r="J437">
        <f t="shared" ca="1" si="32"/>
        <v>0.65775422374079251</v>
      </c>
      <c r="K437">
        <f t="shared" ca="1" si="33"/>
        <v>0</v>
      </c>
      <c r="L437">
        <f t="shared" ca="1" si="34"/>
        <v>0.79211286365086653</v>
      </c>
    </row>
    <row r="438" spans="1:12" x14ac:dyDescent="0.25">
      <c r="A438">
        <v>386</v>
      </c>
      <c r="B438">
        <f t="shared" ca="1" si="35"/>
        <v>8.0095931822530275E-2</v>
      </c>
      <c r="C438">
        <f t="shared" ca="1" si="35"/>
        <v>0.9828219591922257</v>
      </c>
      <c r="D438">
        <f t="shared" ref="D438:D501" ca="1" si="36">IF(B438^2+C438^2&lt;=1,1,0)</f>
        <v>1</v>
      </c>
      <c r="H438">
        <f t="shared" ref="H438:J501" ca="1" si="37">RAND()</f>
        <v>0.898198130342729</v>
      </c>
      <c r="I438">
        <f t="shared" ca="1" si="37"/>
        <v>0.74537007639608699</v>
      </c>
      <c r="J438">
        <f t="shared" ca="1" si="37"/>
        <v>0.57707875382579388</v>
      </c>
      <c r="K438">
        <f t="shared" ref="K438:K501" ca="1" si="38">IF(H438+I438+J438&lt;=1,1,0)</f>
        <v>0</v>
      </c>
      <c r="L438">
        <f t="shared" ref="L438:L501" ca="1" si="39">H438+I438</f>
        <v>1.643568206738816</v>
      </c>
    </row>
    <row r="439" spans="1:12" x14ac:dyDescent="0.25">
      <c r="A439">
        <v>387</v>
      </c>
      <c r="B439">
        <f t="shared" ca="1" si="35"/>
        <v>0.97225524460527812</v>
      </c>
      <c r="C439">
        <f t="shared" ca="1" si="35"/>
        <v>0.10533949407837007</v>
      </c>
      <c r="D439">
        <f t="shared" ca="1" si="36"/>
        <v>1</v>
      </c>
      <c r="H439">
        <f t="shared" ca="1" si="37"/>
        <v>0.38095162489765344</v>
      </c>
      <c r="I439">
        <f t="shared" ca="1" si="37"/>
        <v>0.70838652500027954</v>
      </c>
      <c r="J439">
        <f t="shared" ca="1" si="37"/>
        <v>0.68524238808357452</v>
      </c>
      <c r="K439">
        <f t="shared" ca="1" si="38"/>
        <v>0</v>
      </c>
      <c r="L439">
        <f t="shared" ca="1" si="39"/>
        <v>1.0893381498979329</v>
      </c>
    </row>
    <row r="440" spans="1:12" x14ac:dyDescent="0.25">
      <c r="A440">
        <v>388</v>
      </c>
      <c r="B440">
        <f t="shared" ca="1" si="35"/>
        <v>0.90412620668336885</v>
      </c>
      <c r="C440">
        <f t="shared" ca="1" si="35"/>
        <v>0.42710845772544037</v>
      </c>
      <c r="D440">
        <f t="shared" ca="1" si="36"/>
        <v>1</v>
      </c>
      <c r="H440">
        <f t="shared" ca="1" si="37"/>
        <v>0.8499427195139948</v>
      </c>
      <c r="I440">
        <f t="shared" ca="1" si="37"/>
        <v>0.37052497340910062</v>
      </c>
      <c r="J440">
        <f t="shared" ca="1" si="37"/>
        <v>0.35692683833681138</v>
      </c>
      <c r="K440">
        <f t="shared" ca="1" si="38"/>
        <v>0</v>
      </c>
      <c r="L440">
        <f t="shared" ca="1" si="39"/>
        <v>1.2204676929230955</v>
      </c>
    </row>
    <row r="441" spans="1:12" x14ac:dyDescent="0.25">
      <c r="A441">
        <v>389</v>
      </c>
      <c r="B441">
        <f t="shared" ca="1" si="35"/>
        <v>0.9101535321934825</v>
      </c>
      <c r="C441">
        <f t="shared" ca="1" si="35"/>
        <v>0.54406576219315606</v>
      </c>
      <c r="D441">
        <f t="shared" ca="1" si="36"/>
        <v>0</v>
      </c>
      <c r="H441">
        <f t="shared" ca="1" si="37"/>
        <v>0.70517522962428381</v>
      </c>
      <c r="I441">
        <f t="shared" ca="1" si="37"/>
        <v>0.67858213360901987</v>
      </c>
      <c r="J441">
        <f t="shared" ca="1" si="37"/>
        <v>0.82213969977416512</v>
      </c>
      <c r="K441">
        <f t="shared" ca="1" si="38"/>
        <v>0</v>
      </c>
      <c r="L441">
        <f t="shared" ca="1" si="39"/>
        <v>1.3837573632333036</v>
      </c>
    </row>
    <row r="442" spans="1:12" x14ac:dyDescent="0.25">
      <c r="A442">
        <v>390</v>
      </c>
      <c r="B442">
        <f t="shared" ca="1" si="35"/>
        <v>0.59281700002069593</v>
      </c>
      <c r="C442">
        <f t="shared" ca="1" si="35"/>
        <v>0.58737708098411834</v>
      </c>
      <c r="D442">
        <f t="shared" ca="1" si="36"/>
        <v>1</v>
      </c>
      <c r="H442">
        <f t="shared" ca="1" si="37"/>
        <v>0.39804631606559537</v>
      </c>
      <c r="I442">
        <f t="shared" ca="1" si="37"/>
        <v>0.43880215817528834</v>
      </c>
      <c r="J442">
        <f t="shared" ca="1" si="37"/>
        <v>6.7629658778945445E-2</v>
      </c>
      <c r="K442">
        <f t="shared" ca="1" si="38"/>
        <v>1</v>
      </c>
      <c r="L442">
        <f t="shared" ca="1" si="39"/>
        <v>0.83684847424088371</v>
      </c>
    </row>
    <row r="443" spans="1:12" x14ac:dyDescent="0.25">
      <c r="A443">
        <v>391</v>
      </c>
      <c r="B443">
        <f t="shared" ca="1" si="35"/>
        <v>0.74973631052843115</v>
      </c>
      <c r="C443">
        <f t="shared" ca="1" si="35"/>
        <v>0.56816564927180657</v>
      </c>
      <c r="D443">
        <f t="shared" ca="1" si="36"/>
        <v>1</v>
      </c>
      <c r="H443">
        <f t="shared" ca="1" si="37"/>
        <v>0.53390007255487282</v>
      </c>
      <c r="I443">
        <f t="shared" ca="1" si="37"/>
        <v>0.20175127627032485</v>
      </c>
      <c r="J443">
        <f t="shared" ca="1" si="37"/>
        <v>3.7434731792817311E-2</v>
      </c>
      <c r="K443">
        <f t="shared" ca="1" si="38"/>
        <v>1</v>
      </c>
      <c r="L443">
        <f t="shared" ca="1" si="39"/>
        <v>0.73565134882519767</v>
      </c>
    </row>
    <row r="444" spans="1:12" x14ac:dyDescent="0.25">
      <c r="A444">
        <v>392</v>
      </c>
      <c r="B444">
        <f t="shared" ca="1" si="35"/>
        <v>0.87336943383709109</v>
      </c>
      <c r="C444">
        <f t="shared" ca="1" si="35"/>
        <v>0.28744696460405539</v>
      </c>
      <c r="D444">
        <f t="shared" ca="1" si="36"/>
        <v>1</v>
      </c>
      <c r="H444">
        <f t="shared" ca="1" si="37"/>
        <v>0.84505879293402686</v>
      </c>
      <c r="I444">
        <f t="shared" ca="1" si="37"/>
        <v>0.31403879029934745</v>
      </c>
      <c r="J444">
        <f t="shared" ca="1" si="37"/>
        <v>0.83378563305826292</v>
      </c>
      <c r="K444">
        <f t="shared" ca="1" si="38"/>
        <v>0</v>
      </c>
      <c r="L444">
        <f t="shared" ca="1" si="39"/>
        <v>1.1590975832333743</v>
      </c>
    </row>
    <row r="445" spans="1:12" x14ac:dyDescent="0.25">
      <c r="A445">
        <v>393</v>
      </c>
      <c r="B445">
        <f t="shared" ca="1" si="35"/>
        <v>0.95969769087645085</v>
      </c>
      <c r="C445">
        <f t="shared" ca="1" si="35"/>
        <v>0.24050321136569552</v>
      </c>
      <c r="D445">
        <f t="shared" ca="1" si="36"/>
        <v>1</v>
      </c>
      <c r="H445">
        <f t="shared" ca="1" si="37"/>
        <v>0.97324199791666721</v>
      </c>
      <c r="I445">
        <f t="shared" ca="1" si="37"/>
        <v>0.84760055771825327</v>
      </c>
      <c r="J445">
        <f t="shared" ca="1" si="37"/>
        <v>0.75089875787412119</v>
      </c>
      <c r="K445">
        <f t="shared" ca="1" si="38"/>
        <v>0</v>
      </c>
      <c r="L445">
        <f t="shared" ca="1" si="39"/>
        <v>1.8208425556349206</v>
      </c>
    </row>
    <row r="446" spans="1:12" x14ac:dyDescent="0.25">
      <c r="A446">
        <v>394</v>
      </c>
      <c r="B446">
        <f t="shared" ca="1" si="35"/>
        <v>0.72220296546707874</v>
      </c>
      <c r="C446">
        <f t="shared" ca="1" si="35"/>
        <v>0.72681379549930114</v>
      </c>
      <c r="D446">
        <f t="shared" ca="1" si="36"/>
        <v>0</v>
      </c>
      <c r="H446">
        <f t="shared" ca="1" si="37"/>
        <v>0.40118151940750235</v>
      </c>
      <c r="I446">
        <f t="shared" ca="1" si="37"/>
        <v>0.6043403915269947</v>
      </c>
      <c r="J446">
        <f t="shared" ca="1" si="37"/>
        <v>0.59920948436539823</v>
      </c>
      <c r="K446">
        <f t="shared" ca="1" si="38"/>
        <v>0</v>
      </c>
      <c r="L446">
        <f t="shared" ca="1" si="39"/>
        <v>1.0055219109344971</v>
      </c>
    </row>
    <row r="447" spans="1:12" x14ac:dyDescent="0.25">
      <c r="A447">
        <v>395</v>
      </c>
      <c r="B447">
        <f t="shared" ca="1" si="35"/>
        <v>0.67822631019132629</v>
      </c>
      <c r="C447">
        <f t="shared" ca="1" si="35"/>
        <v>0.84672335927643749</v>
      </c>
      <c r="D447">
        <f t="shared" ca="1" si="36"/>
        <v>0</v>
      </c>
      <c r="H447">
        <f t="shared" ca="1" si="37"/>
        <v>0.29324114773625354</v>
      </c>
      <c r="I447">
        <f t="shared" ca="1" si="37"/>
        <v>0.99869123165992157</v>
      </c>
      <c r="J447">
        <f t="shared" ca="1" si="37"/>
        <v>0.17709498012584413</v>
      </c>
      <c r="K447">
        <f t="shared" ca="1" si="38"/>
        <v>0</v>
      </c>
      <c r="L447">
        <f t="shared" ca="1" si="39"/>
        <v>1.291932379396175</v>
      </c>
    </row>
    <row r="448" spans="1:12" x14ac:dyDescent="0.25">
      <c r="A448">
        <v>396</v>
      </c>
      <c r="B448">
        <f t="shared" ca="1" si="35"/>
        <v>0.84627644136141256</v>
      </c>
      <c r="C448">
        <f t="shared" ca="1" si="35"/>
        <v>0.10056994288898513</v>
      </c>
      <c r="D448">
        <f t="shared" ca="1" si="36"/>
        <v>1</v>
      </c>
      <c r="H448">
        <f t="shared" ca="1" si="37"/>
        <v>0.6559622230377502</v>
      </c>
      <c r="I448">
        <f t="shared" ca="1" si="37"/>
        <v>0.99422384540498043</v>
      </c>
      <c r="J448">
        <f t="shared" ca="1" si="37"/>
        <v>2.7443730031483704E-2</v>
      </c>
      <c r="K448">
        <f t="shared" ca="1" si="38"/>
        <v>0</v>
      </c>
      <c r="L448">
        <f t="shared" ca="1" si="39"/>
        <v>1.6501860684427307</v>
      </c>
    </row>
    <row r="449" spans="1:12" x14ac:dyDescent="0.25">
      <c r="A449">
        <v>397</v>
      </c>
      <c r="B449">
        <f t="shared" ca="1" si="35"/>
        <v>0.34356862942711164</v>
      </c>
      <c r="C449">
        <f t="shared" ca="1" si="35"/>
        <v>0.78591328888496903</v>
      </c>
      <c r="D449">
        <f t="shared" ca="1" si="36"/>
        <v>1</v>
      </c>
      <c r="H449">
        <f t="shared" ca="1" si="37"/>
        <v>9.3722655806715349E-2</v>
      </c>
      <c r="I449">
        <f t="shared" ca="1" si="37"/>
        <v>2.9450223107974072E-3</v>
      </c>
      <c r="J449">
        <f t="shared" ca="1" si="37"/>
        <v>0.8415770040130659</v>
      </c>
      <c r="K449">
        <f t="shared" ca="1" si="38"/>
        <v>1</v>
      </c>
      <c r="L449">
        <f t="shared" ca="1" si="39"/>
        <v>9.6667678117512756E-2</v>
      </c>
    </row>
    <row r="450" spans="1:12" x14ac:dyDescent="0.25">
      <c r="A450">
        <v>398</v>
      </c>
      <c r="B450">
        <f t="shared" ca="1" si="35"/>
        <v>0.44428239037533301</v>
      </c>
      <c r="C450">
        <f t="shared" ca="1" si="35"/>
        <v>0.62333445717393865</v>
      </c>
      <c r="D450">
        <f t="shared" ca="1" si="36"/>
        <v>1</v>
      </c>
      <c r="H450">
        <f t="shared" ca="1" si="37"/>
        <v>0.80669078173850661</v>
      </c>
      <c r="I450">
        <f t="shared" ca="1" si="37"/>
        <v>0.28484849358399311</v>
      </c>
      <c r="J450">
        <f t="shared" ca="1" si="37"/>
        <v>0.73086264247980526</v>
      </c>
      <c r="K450">
        <f t="shared" ca="1" si="38"/>
        <v>0</v>
      </c>
      <c r="L450">
        <f t="shared" ca="1" si="39"/>
        <v>1.0915392753224997</v>
      </c>
    </row>
    <row r="451" spans="1:12" x14ac:dyDescent="0.25">
      <c r="A451">
        <v>399</v>
      </c>
      <c r="B451">
        <f t="shared" ca="1" si="35"/>
        <v>0.4006068310101687</v>
      </c>
      <c r="C451">
        <f t="shared" ca="1" si="35"/>
        <v>0.3963747723292973</v>
      </c>
      <c r="D451">
        <f t="shared" ca="1" si="36"/>
        <v>1</v>
      </c>
      <c r="H451">
        <f t="shared" ca="1" si="37"/>
        <v>0.95714893125942124</v>
      </c>
      <c r="I451">
        <f t="shared" ca="1" si="37"/>
        <v>0.84029835906721428</v>
      </c>
      <c r="J451">
        <f t="shared" ca="1" si="37"/>
        <v>0.14737014013948113</v>
      </c>
      <c r="K451">
        <f t="shared" ca="1" si="38"/>
        <v>0</v>
      </c>
      <c r="L451">
        <f t="shared" ca="1" si="39"/>
        <v>1.7974472903266356</v>
      </c>
    </row>
    <row r="452" spans="1:12" x14ac:dyDescent="0.25">
      <c r="A452">
        <v>400</v>
      </c>
      <c r="B452">
        <f t="shared" ca="1" si="35"/>
        <v>0.26589095441088473</v>
      </c>
      <c r="C452">
        <f t="shared" ca="1" si="35"/>
        <v>0.952807047493618</v>
      </c>
      <c r="D452">
        <f t="shared" ca="1" si="36"/>
        <v>1</v>
      </c>
      <c r="H452">
        <f t="shared" ca="1" si="37"/>
        <v>0.59200737474542708</v>
      </c>
      <c r="I452">
        <f t="shared" ca="1" si="37"/>
        <v>0.1600970847130101</v>
      </c>
      <c r="J452">
        <f t="shared" ca="1" si="37"/>
        <v>0.38644806096015027</v>
      </c>
      <c r="K452">
        <f t="shared" ca="1" si="38"/>
        <v>0</v>
      </c>
      <c r="L452">
        <f t="shared" ca="1" si="39"/>
        <v>0.75210445945843718</v>
      </c>
    </row>
    <row r="453" spans="1:12" x14ac:dyDescent="0.25">
      <c r="A453">
        <v>401</v>
      </c>
      <c r="B453">
        <f t="shared" ca="1" si="35"/>
        <v>0.40150437687395646</v>
      </c>
      <c r="C453">
        <f t="shared" ca="1" si="35"/>
        <v>0.88857158683549275</v>
      </c>
      <c r="D453">
        <f t="shared" ca="1" si="36"/>
        <v>1</v>
      </c>
      <c r="H453">
        <f t="shared" ca="1" si="37"/>
        <v>0.91607170903088542</v>
      </c>
      <c r="I453">
        <f t="shared" ca="1" si="37"/>
        <v>0.80684749425271529</v>
      </c>
      <c r="J453">
        <f t="shared" ca="1" si="37"/>
        <v>6.7470931938109491E-2</v>
      </c>
      <c r="K453">
        <f t="shared" ca="1" si="38"/>
        <v>0</v>
      </c>
      <c r="L453">
        <f t="shared" ca="1" si="39"/>
        <v>1.7229192032836007</v>
      </c>
    </row>
    <row r="454" spans="1:12" x14ac:dyDescent="0.25">
      <c r="A454">
        <v>402</v>
      </c>
      <c r="B454">
        <f t="shared" ca="1" si="35"/>
        <v>0.23442190532944296</v>
      </c>
      <c r="C454">
        <f t="shared" ca="1" si="35"/>
        <v>0.93414615704428228</v>
      </c>
      <c r="D454">
        <f t="shared" ca="1" si="36"/>
        <v>1</v>
      </c>
      <c r="H454">
        <f t="shared" ca="1" si="37"/>
        <v>0.73701554203772035</v>
      </c>
      <c r="I454">
        <f t="shared" ca="1" si="37"/>
        <v>0.9771967379848413</v>
      </c>
      <c r="J454">
        <f t="shared" ca="1" si="37"/>
        <v>0.91458821236940391</v>
      </c>
      <c r="K454">
        <f t="shared" ca="1" si="38"/>
        <v>0</v>
      </c>
      <c r="L454">
        <f t="shared" ca="1" si="39"/>
        <v>1.7142122800225617</v>
      </c>
    </row>
    <row r="455" spans="1:12" x14ac:dyDescent="0.25">
      <c r="A455">
        <v>403</v>
      </c>
      <c r="B455">
        <f t="shared" ca="1" si="35"/>
        <v>0.99054937256086883</v>
      </c>
      <c r="C455">
        <f t="shared" ca="1" si="35"/>
        <v>0.8705817521248751</v>
      </c>
      <c r="D455">
        <f t="shared" ca="1" si="36"/>
        <v>0</v>
      </c>
      <c r="H455">
        <f t="shared" ca="1" si="37"/>
        <v>0.26665483372454324</v>
      </c>
      <c r="I455">
        <f t="shared" ca="1" si="37"/>
        <v>0.28417734989975807</v>
      </c>
      <c r="J455">
        <f t="shared" ca="1" si="37"/>
        <v>0.86733499554950455</v>
      </c>
      <c r="K455">
        <f t="shared" ca="1" si="38"/>
        <v>0</v>
      </c>
      <c r="L455">
        <f t="shared" ca="1" si="39"/>
        <v>0.55083218362430131</v>
      </c>
    </row>
    <row r="456" spans="1:12" x14ac:dyDescent="0.25">
      <c r="A456">
        <v>404</v>
      </c>
      <c r="B456">
        <f t="shared" ca="1" si="35"/>
        <v>0.79453559971851084</v>
      </c>
      <c r="C456">
        <f t="shared" ca="1" si="35"/>
        <v>0.65475219330760359</v>
      </c>
      <c r="D456">
        <f t="shared" ca="1" si="36"/>
        <v>0</v>
      </c>
      <c r="H456">
        <f t="shared" ca="1" si="37"/>
        <v>0.22223930417416382</v>
      </c>
      <c r="I456">
        <f t="shared" ca="1" si="37"/>
        <v>0.71659726655182199</v>
      </c>
      <c r="J456">
        <f t="shared" ca="1" si="37"/>
        <v>0.27225882693475789</v>
      </c>
      <c r="K456">
        <f t="shared" ca="1" si="38"/>
        <v>0</v>
      </c>
      <c r="L456">
        <f t="shared" ca="1" si="39"/>
        <v>0.93883657072598581</v>
      </c>
    </row>
    <row r="457" spans="1:12" x14ac:dyDescent="0.25">
      <c r="A457">
        <v>405</v>
      </c>
      <c r="B457">
        <f t="shared" ca="1" si="35"/>
        <v>0.84181523012753101</v>
      </c>
      <c r="C457">
        <f t="shared" ca="1" si="35"/>
        <v>8.0455768119547244E-3</v>
      </c>
      <c r="D457">
        <f t="shared" ca="1" si="36"/>
        <v>1</v>
      </c>
      <c r="H457">
        <f t="shared" ca="1" si="37"/>
        <v>0.42124476060517024</v>
      </c>
      <c r="I457">
        <f t="shared" ca="1" si="37"/>
        <v>0.39633881466442544</v>
      </c>
      <c r="J457">
        <f t="shared" ca="1" si="37"/>
        <v>0.41284735020120666</v>
      </c>
      <c r="K457">
        <f t="shared" ca="1" si="38"/>
        <v>0</v>
      </c>
      <c r="L457">
        <f t="shared" ca="1" si="39"/>
        <v>0.81758357526959569</v>
      </c>
    </row>
    <row r="458" spans="1:12" x14ac:dyDescent="0.25">
      <c r="A458">
        <v>406</v>
      </c>
      <c r="B458">
        <f t="shared" ca="1" si="35"/>
        <v>0.38457089006166811</v>
      </c>
      <c r="C458">
        <f t="shared" ca="1" si="35"/>
        <v>0.73730100851316749</v>
      </c>
      <c r="D458">
        <f t="shared" ca="1" si="36"/>
        <v>1</v>
      </c>
      <c r="H458">
        <f t="shared" ca="1" si="37"/>
        <v>0.66730130552530864</v>
      </c>
      <c r="I458">
        <f t="shared" ca="1" si="37"/>
        <v>0.17895708860458315</v>
      </c>
      <c r="J458">
        <f t="shared" ca="1" si="37"/>
        <v>0.19243328883915667</v>
      </c>
      <c r="K458">
        <f t="shared" ca="1" si="38"/>
        <v>0</v>
      </c>
      <c r="L458">
        <f t="shared" ca="1" si="39"/>
        <v>0.84625839412989179</v>
      </c>
    </row>
    <row r="459" spans="1:12" x14ac:dyDescent="0.25">
      <c r="A459">
        <v>407</v>
      </c>
      <c r="B459">
        <f t="shared" ca="1" si="35"/>
        <v>0.84215681119266939</v>
      </c>
      <c r="C459">
        <f t="shared" ca="1" si="35"/>
        <v>0.11217732995598628</v>
      </c>
      <c r="D459">
        <f t="shared" ca="1" si="36"/>
        <v>1</v>
      </c>
      <c r="H459">
        <f t="shared" ca="1" si="37"/>
        <v>0.96339896999015917</v>
      </c>
      <c r="I459">
        <f t="shared" ca="1" si="37"/>
        <v>0.27519884700819186</v>
      </c>
      <c r="J459">
        <f t="shared" ca="1" si="37"/>
        <v>0.43434515536279394</v>
      </c>
      <c r="K459">
        <f t="shared" ca="1" si="38"/>
        <v>0</v>
      </c>
      <c r="L459">
        <f t="shared" ca="1" si="39"/>
        <v>1.2385978169983511</v>
      </c>
    </row>
    <row r="460" spans="1:12" x14ac:dyDescent="0.25">
      <c r="A460">
        <v>408</v>
      </c>
      <c r="B460">
        <f t="shared" ca="1" si="35"/>
        <v>0.11896779966745841</v>
      </c>
      <c r="C460">
        <f t="shared" ca="1" si="35"/>
        <v>0.87305273179645149</v>
      </c>
      <c r="D460">
        <f t="shared" ca="1" si="36"/>
        <v>1</v>
      </c>
      <c r="H460">
        <f t="shared" ca="1" si="37"/>
        <v>0.81143667666081076</v>
      </c>
      <c r="I460">
        <f t="shared" ca="1" si="37"/>
        <v>0.31979374117713377</v>
      </c>
      <c r="J460">
        <f t="shared" ca="1" si="37"/>
        <v>0.13460073726786637</v>
      </c>
      <c r="K460">
        <f t="shared" ca="1" si="38"/>
        <v>0</v>
      </c>
      <c r="L460">
        <f t="shared" ca="1" si="39"/>
        <v>1.1312304178379446</v>
      </c>
    </row>
    <row r="461" spans="1:12" x14ac:dyDescent="0.25">
      <c r="A461">
        <v>409</v>
      </c>
      <c r="B461">
        <f t="shared" ca="1" si="35"/>
        <v>0.50208627012387164</v>
      </c>
      <c r="C461">
        <f t="shared" ca="1" si="35"/>
        <v>0.23058075342820994</v>
      </c>
      <c r="D461">
        <f t="shared" ca="1" si="36"/>
        <v>1</v>
      </c>
      <c r="H461">
        <f t="shared" ca="1" si="37"/>
        <v>0.72309212746626594</v>
      </c>
      <c r="I461">
        <f t="shared" ca="1" si="37"/>
        <v>0.85187106660788026</v>
      </c>
      <c r="J461">
        <f t="shared" ca="1" si="37"/>
        <v>0.36083798981508253</v>
      </c>
      <c r="K461">
        <f t="shared" ca="1" si="38"/>
        <v>0</v>
      </c>
      <c r="L461">
        <f t="shared" ca="1" si="39"/>
        <v>1.5749631940741462</v>
      </c>
    </row>
    <row r="462" spans="1:12" x14ac:dyDescent="0.25">
      <c r="A462">
        <v>410</v>
      </c>
      <c r="B462">
        <f t="shared" ca="1" si="35"/>
        <v>0.12877563932573666</v>
      </c>
      <c r="C462">
        <f t="shared" ca="1" si="35"/>
        <v>0.85681081434378581</v>
      </c>
      <c r="D462">
        <f t="shared" ca="1" si="36"/>
        <v>1</v>
      </c>
      <c r="H462">
        <f t="shared" ca="1" si="37"/>
        <v>0.64044024509509279</v>
      </c>
      <c r="I462">
        <f t="shared" ca="1" si="37"/>
        <v>0.66721484989260993</v>
      </c>
      <c r="J462">
        <f t="shared" ca="1" si="37"/>
        <v>0.51483867577867704</v>
      </c>
      <c r="K462">
        <f t="shared" ca="1" si="38"/>
        <v>0</v>
      </c>
      <c r="L462">
        <f t="shared" ca="1" si="39"/>
        <v>1.3076550949877026</v>
      </c>
    </row>
    <row r="463" spans="1:12" x14ac:dyDescent="0.25">
      <c r="A463">
        <v>411</v>
      </c>
      <c r="B463">
        <f t="shared" ca="1" si="35"/>
        <v>0.56634887669223932</v>
      </c>
      <c r="C463">
        <f t="shared" ca="1" si="35"/>
        <v>0.66148635967290492</v>
      </c>
      <c r="D463">
        <f t="shared" ca="1" si="36"/>
        <v>1</v>
      </c>
      <c r="H463">
        <f t="shared" ca="1" si="37"/>
        <v>0.4639369596450108</v>
      </c>
      <c r="I463">
        <f t="shared" ca="1" si="37"/>
        <v>0.12633268491168059</v>
      </c>
      <c r="J463">
        <f t="shared" ca="1" si="37"/>
        <v>4.4519673358940248E-2</v>
      </c>
      <c r="K463">
        <f t="shared" ca="1" si="38"/>
        <v>1</v>
      </c>
      <c r="L463">
        <f t="shared" ca="1" si="39"/>
        <v>0.5902696445566914</v>
      </c>
    </row>
    <row r="464" spans="1:12" x14ac:dyDescent="0.25">
      <c r="A464">
        <v>412</v>
      </c>
      <c r="B464">
        <f t="shared" ca="1" si="35"/>
        <v>0.77665761045941273</v>
      </c>
      <c r="C464">
        <f t="shared" ca="1" si="35"/>
        <v>0.55078326494463425</v>
      </c>
      <c r="D464">
        <f t="shared" ca="1" si="36"/>
        <v>1</v>
      </c>
      <c r="H464">
        <f t="shared" ca="1" si="37"/>
        <v>0.89858443564623269</v>
      </c>
      <c r="I464">
        <f t="shared" ca="1" si="37"/>
        <v>0.59114095970696245</v>
      </c>
      <c r="J464">
        <f t="shared" ca="1" si="37"/>
        <v>0.37960926331566802</v>
      </c>
      <c r="K464">
        <f t="shared" ca="1" si="38"/>
        <v>0</v>
      </c>
      <c r="L464">
        <f t="shared" ca="1" si="39"/>
        <v>1.489725395353195</v>
      </c>
    </row>
    <row r="465" spans="1:12" x14ac:dyDescent="0.25">
      <c r="A465">
        <v>413</v>
      </c>
      <c r="B465">
        <f t="shared" ca="1" si="35"/>
        <v>0.78242842028732618</v>
      </c>
      <c r="C465">
        <f t="shared" ca="1" si="35"/>
        <v>0.37032190888902927</v>
      </c>
      <c r="D465">
        <f t="shared" ca="1" si="36"/>
        <v>1</v>
      </c>
      <c r="H465">
        <f t="shared" ca="1" si="37"/>
        <v>0.2594995249774219</v>
      </c>
      <c r="I465">
        <f t="shared" ca="1" si="37"/>
        <v>0.97058726006520302</v>
      </c>
      <c r="J465">
        <f t="shared" ca="1" si="37"/>
        <v>0.42567858059882935</v>
      </c>
      <c r="K465">
        <f t="shared" ca="1" si="38"/>
        <v>0</v>
      </c>
      <c r="L465">
        <f t="shared" ca="1" si="39"/>
        <v>1.2300867850426249</v>
      </c>
    </row>
    <row r="466" spans="1:12" x14ac:dyDescent="0.25">
      <c r="A466">
        <v>414</v>
      </c>
      <c r="B466">
        <f t="shared" ca="1" si="35"/>
        <v>0.52911642126568192</v>
      </c>
      <c r="C466">
        <f t="shared" ca="1" si="35"/>
        <v>0.75117386514902074</v>
      </c>
      <c r="D466">
        <f t="shared" ca="1" si="36"/>
        <v>1</v>
      </c>
      <c r="H466">
        <f t="shared" ca="1" si="37"/>
        <v>0.24998418614672069</v>
      </c>
      <c r="I466">
        <f t="shared" ca="1" si="37"/>
        <v>0.85082483905294415</v>
      </c>
      <c r="J466">
        <f t="shared" ca="1" si="37"/>
        <v>0.55790209420850612</v>
      </c>
      <c r="K466">
        <f t="shared" ca="1" si="38"/>
        <v>0</v>
      </c>
      <c r="L466">
        <f t="shared" ca="1" si="39"/>
        <v>1.1008090251996649</v>
      </c>
    </row>
    <row r="467" spans="1:12" x14ac:dyDescent="0.25">
      <c r="A467">
        <v>415</v>
      </c>
      <c r="B467">
        <f t="shared" ca="1" si="35"/>
        <v>0.48399293079011663</v>
      </c>
      <c r="C467">
        <f t="shared" ca="1" si="35"/>
        <v>0.68915121116492029</v>
      </c>
      <c r="D467">
        <f t="shared" ca="1" si="36"/>
        <v>1</v>
      </c>
      <c r="H467">
        <f t="shared" ca="1" si="37"/>
        <v>0.78334380111402657</v>
      </c>
      <c r="I467">
        <f t="shared" ca="1" si="37"/>
        <v>0.80530214346692108</v>
      </c>
      <c r="J467">
        <f t="shared" ca="1" si="37"/>
        <v>0.97130255007964006</v>
      </c>
      <c r="K467">
        <f t="shared" ca="1" si="38"/>
        <v>0</v>
      </c>
      <c r="L467">
        <f t="shared" ca="1" si="39"/>
        <v>1.5886459445809478</v>
      </c>
    </row>
    <row r="468" spans="1:12" x14ac:dyDescent="0.25">
      <c r="A468">
        <v>416</v>
      </c>
      <c r="B468">
        <f t="shared" ca="1" si="35"/>
        <v>0.59578105373172852</v>
      </c>
      <c r="C468">
        <f t="shared" ca="1" si="35"/>
        <v>0.70123851239273083</v>
      </c>
      <c r="D468">
        <f t="shared" ca="1" si="36"/>
        <v>1</v>
      </c>
      <c r="H468">
        <f t="shared" ca="1" si="37"/>
        <v>0.93469126341400677</v>
      </c>
      <c r="I468">
        <f t="shared" ca="1" si="37"/>
        <v>5.5350715473081791E-2</v>
      </c>
      <c r="J468">
        <f t="shared" ca="1" si="37"/>
        <v>0.4001071557698328</v>
      </c>
      <c r="K468">
        <f t="shared" ca="1" si="38"/>
        <v>0</v>
      </c>
      <c r="L468">
        <f t="shared" ca="1" si="39"/>
        <v>0.99004197888708856</v>
      </c>
    </row>
    <row r="469" spans="1:12" x14ac:dyDescent="0.25">
      <c r="A469">
        <v>417</v>
      </c>
      <c r="B469">
        <f t="shared" ca="1" si="35"/>
        <v>0.76508392288943772</v>
      </c>
      <c r="C469">
        <f t="shared" ca="1" si="35"/>
        <v>0.30713736926938728</v>
      </c>
      <c r="D469">
        <f t="shared" ca="1" si="36"/>
        <v>1</v>
      </c>
      <c r="H469">
        <f t="shared" ca="1" si="37"/>
        <v>0.61426596525736599</v>
      </c>
      <c r="I469">
        <f t="shared" ca="1" si="37"/>
        <v>0.51385031550325777</v>
      </c>
      <c r="J469">
        <f t="shared" ca="1" si="37"/>
        <v>0.65278681794451243</v>
      </c>
      <c r="K469">
        <f t="shared" ca="1" si="38"/>
        <v>0</v>
      </c>
      <c r="L469">
        <f t="shared" ca="1" si="39"/>
        <v>1.1281162807606238</v>
      </c>
    </row>
    <row r="470" spans="1:12" x14ac:dyDescent="0.25">
      <c r="A470">
        <v>418</v>
      </c>
      <c r="B470">
        <f t="shared" ca="1" si="35"/>
        <v>0.26713720818360964</v>
      </c>
      <c r="C470">
        <f t="shared" ca="1" si="35"/>
        <v>0.12767138679626822</v>
      </c>
      <c r="D470">
        <f t="shared" ca="1" si="36"/>
        <v>1</v>
      </c>
      <c r="H470">
        <f t="shared" ca="1" si="37"/>
        <v>0.69906072904377703</v>
      </c>
      <c r="I470">
        <f t="shared" ca="1" si="37"/>
        <v>0.50091865705245753</v>
      </c>
      <c r="J470">
        <f t="shared" ca="1" si="37"/>
        <v>0.88430499900550841</v>
      </c>
      <c r="K470">
        <f t="shared" ca="1" si="38"/>
        <v>0</v>
      </c>
      <c r="L470">
        <f t="shared" ca="1" si="39"/>
        <v>1.1999793860962344</v>
      </c>
    </row>
    <row r="471" spans="1:12" x14ac:dyDescent="0.25">
      <c r="A471">
        <v>419</v>
      </c>
      <c r="B471">
        <f t="shared" ca="1" si="35"/>
        <v>0.56553741089255283</v>
      </c>
      <c r="C471">
        <f t="shared" ca="1" si="35"/>
        <v>0.91837867094055659</v>
      </c>
      <c r="D471">
        <f t="shared" ca="1" si="36"/>
        <v>0</v>
      </c>
      <c r="H471">
        <f t="shared" ca="1" si="37"/>
        <v>0.98927323948352663</v>
      </c>
      <c r="I471">
        <f t="shared" ca="1" si="37"/>
        <v>0.70463040270981336</v>
      </c>
      <c r="J471">
        <f t="shared" ca="1" si="37"/>
        <v>0.97106721870358415</v>
      </c>
      <c r="K471">
        <f t="shared" ca="1" si="38"/>
        <v>0</v>
      </c>
      <c r="L471">
        <f t="shared" ca="1" si="39"/>
        <v>1.69390364219334</v>
      </c>
    </row>
    <row r="472" spans="1:12" x14ac:dyDescent="0.25">
      <c r="A472">
        <v>420</v>
      </c>
      <c r="B472">
        <f t="shared" ca="1" si="35"/>
        <v>0.4807104368863474</v>
      </c>
      <c r="C472">
        <f t="shared" ca="1" si="35"/>
        <v>9.6949594326286359E-2</v>
      </c>
      <c r="D472">
        <f t="shared" ca="1" si="36"/>
        <v>1</v>
      </c>
      <c r="H472">
        <f t="shared" ca="1" si="37"/>
        <v>0.80694161689347399</v>
      </c>
      <c r="I472">
        <f t="shared" ca="1" si="37"/>
        <v>0.94526344413636654</v>
      </c>
      <c r="J472">
        <f t="shared" ca="1" si="37"/>
        <v>0.80906547484613378</v>
      </c>
      <c r="K472">
        <f t="shared" ca="1" si="38"/>
        <v>0</v>
      </c>
      <c r="L472">
        <f t="shared" ca="1" si="39"/>
        <v>1.7522050610298405</v>
      </c>
    </row>
    <row r="473" spans="1:12" x14ac:dyDescent="0.25">
      <c r="A473">
        <v>421</v>
      </c>
      <c r="B473">
        <f t="shared" ca="1" si="35"/>
        <v>0.84475073417808277</v>
      </c>
      <c r="C473">
        <f t="shared" ca="1" si="35"/>
        <v>0.23926914421406542</v>
      </c>
      <c r="D473">
        <f t="shared" ca="1" si="36"/>
        <v>1</v>
      </c>
      <c r="H473">
        <f t="shared" ca="1" si="37"/>
        <v>0.26707103495418327</v>
      </c>
      <c r="I473">
        <f t="shared" ca="1" si="37"/>
        <v>0.58903086015955486</v>
      </c>
      <c r="J473">
        <f t="shared" ca="1" si="37"/>
        <v>0.82715233945626521</v>
      </c>
      <c r="K473">
        <f t="shared" ca="1" si="38"/>
        <v>0</v>
      </c>
      <c r="L473">
        <f t="shared" ca="1" si="39"/>
        <v>0.85610189511373813</v>
      </c>
    </row>
    <row r="474" spans="1:12" x14ac:dyDescent="0.25">
      <c r="A474">
        <v>422</v>
      </c>
      <c r="B474">
        <f t="shared" ca="1" si="35"/>
        <v>0.41300176594882876</v>
      </c>
      <c r="C474">
        <f t="shared" ca="1" si="35"/>
        <v>0.36297316309177918</v>
      </c>
      <c r="D474">
        <f t="shared" ca="1" si="36"/>
        <v>1</v>
      </c>
      <c r="H474">
        <f t="shared" ca="1" si="37"/>
        <v>0.30563886032050447</v>
      </c>
      <c r="I474">
        <f t="shared" ca="1" si="37"/>
        <v>0.68028070631291493</v>
      </c>
      <c r="J474">
        <f t="shared" ca="1" si="37"/>
        <v>0.8472982966069138</v>
      </c>
      <c r="K474">
        <f t="shared" ca="1" si="38"/>
        <v>0</v>
      </c>
      <c r="L474">
        <f t="shared" ca="1" si="39"/>
        <v>0.9859195666334194</v>
      </c>
    </row>
    <row r="475" spans="1:12" x14ac:dyDescent="0.25">
      <c r="A475">
        <v>423</v>
      </c>
      <c r="B475">
        <f t="shared" ca="1" si="35"/>
        <v>5.6806666058282995E-2</v>
      </c>
      <c r="C475">
        <f t="shared" ca="1" si="35"/>
        <v>0.34038551260188765</v>
      </c>
      <c r="D475">
        <f t="shared" ca="1" si="36"/>
        <v>1</v>
      </c>
      <c r="H475">
        <f t="shared" ca="1" si="37"/>
        <v>0.97780483177542099</v>
      </c>
      <c r="I475">
        <f t="shared" ca="1" si="37"/>
        <v>0.60737089142544809</v>
      </c>
      <c r="J475">
        <f t="shared" ca="1" si="37"/>
        <v>0.5838245245264948</v>
      </c>
      <c r="K475">
        <f t="shared" ca="1" si="38"/>
        <v>0</v>
      </c>
      <c r="L475">
        <f t="shared" ca="1" si="39"/>
        <v>1.585175723200869</v>
      </c>
    </row>
    <row r="476" spans="1:12" x14ac:dyDescent="0.25">
      <c r="A476">
        <v>424</v>
      </c>
      <c r="B476">
        <f t="shared" ca="1" si="35"/>
        <v>0.35578043831094919</v>
      </c>
      <c r="C476">
        <f t="shared" ca="1" si="35"/>
        <v>0.1398094069169975</v>
      </c>
      <c r="D476">
        <f t="shared" ca="1" si="36"/>
        <v>1</v>
      </c>
      <c r="H476">
        <f t="shared" ca="1" si="37"/>
        <v>0.93498867796043672</v>
      </c>
      <c r="I476">
        <f t="shared" ca="1" si="37"/>
        <v>0.77322204236807845</v>
      </c>
      <c r="J476">
        <f t="shared" ca="1" si="37"/>
        <v>0.39810241978852601</v>
      </c>
      <c r="K476">
        <f t="shared" ca="1" si="38"/>
        <v>0</v>
      </c>
      <c r="L476">
        <f t="shared" ca="1" si="39"/>
        <v>1.7082107203285153</v>
      </c>
    </row>
    <row r="477" spans="1:12" x14ac:dyDescent="0.25">
      <c r="A477">
        <v>425</v>
      </c>
      <c r="B477">
        <f t="shared" ca="1" si="35"/>
        <v>0.64918704581929454</v>
      </c>
      <c r="C477">
        <f t="shared" ca="1" si="35"/>
        <v>4.4656443417837477E-2</v>
      </c>
      <c r="D477">
        <f t="shared" ca="1" si="36"/>
        <v>1</v>
      </c>
      <c r="H477">
        <f t="shared" ca="1" si="37"/>
        <v>0.61901638568743844</v>
      </c>
      <c r="I477">
        <f t="shared" ca="1" si="37"/>
        <v>0.19465376547524449</v>
      </c>
      <c r="J477">
        <f t="shared" ca="1" si="37"/>
        <v>0.59331001920962934</v>
      </c>
      <c r="K477">
        <f t="shared" ca="1" si="38"/>
        <v>0</v>
      </c>
      <c r="L477">
        <f t="shared" ca="1" si="39"/>
        <v>0.81367015116268293</v>
      </c>
    </row>
    <row r="478" spans="1:12" x14ac:dyDescent="0.25">
      <c r="A478">
        <v>426</v>
      </c>
      <c r="B478">
        <f t="shared" ca="1" si="35"/>
        <v>0.80198845669262719</v>
      </c>
      <c r="C478">
        <f t="shared" ca="1" si="35"/>
        <v>0.13706223349324254</v>
      </c>
      <c r="D478">
        <f t="shared" ca="1" si="36"/>
        <v>1</v>
      </c>
      <c r="H478">
        <f t="shared" ca="1" si="37"/>
        <v>0.38405908189557547</v>
      </c>
      <c r="I478">
        <f t="shared" ca="1" si="37"/>
        <v>0.22262469784421257</v>
      </c>
      <c r="J478">
        <f t="shared" ca="1" si="37"/>
        <v>0.52022766739225668</v>
      </c>
      <c r="K478">
        <f t="shared" ca="1" si="38"/>
        <v>0</v>
      </c>
      <c r="L478">
        <f t="shared" ca="1" si="39"/>
        <v>0.60668377973978804</v>
      </c>
    </row>
    <row r="479" spans="1:12" x14ac:dyDescent="0.25">
      <c r="A479">
        <v>427</v>
      </c>
      <c r="B479">
        <f t="shared" ca="1" si="35"/>
        <v>0.37964199398387155</v>
      </c>
      <c r="C479">
        <f t="shared" ca="1" si="35"/>
        <v>0.57558454137401405</v>
      </c>
      <c r="D479">
        <f t="shared" ca="1" si="36"/>
        <v>1</v>
      </c>
      <c r="H479">
        <f t="shared" ca="1" si="37"/>
        <v>0.56957128791842571</v>
      </c>
      <c r="I479">
        <f t="shared" ca="1" si="37"/>
        <v>0.40409614428241092</v>
      </c>
      <c r="J479">
        <f t="shared" ca="1" si="37"/>
        <v>0.98403562111757159</v>
      </c>
      <c r="K479">
        <f t="shared" ca="1" si="38"/>
        <v>0</v>
      </c>
      <c r="L479">
        <f t="shared" ca="1" si="39"/>
        <v>0.97366743220083662</v>
      </c>
    </row>
    <row r="480" spans="1:12" x14ac:dyDescent="0.25">
      <c r="A480">
        <v>428</v>
      </c>
      <c r="B480">
        <f t="shared" ca="1" si="35"/>
        <v>0.75009197351809198</v>
      </c>
      <c r="C480">
        <f t="shared" ca="1" si="35"/>
        <v>0.78549586473342747</v>
      </c>
      <c r="D480">
        <f t="shared" ca="1" si="36"/>
        <v>0</v>
      </c>
      <c r="H480">
        <f t="shared" ca="1" si="37"/>
        <v>0.86870471606394561</v>
      </c>
      <c r="I480">
        <f t="shared" ca="1" si="37"/>
        <v>3.6687856171234157E-2</v>
      </c>
      <c r="J480">
        <f t="shared" ca="1" si="37"/>
        <v>0.94772155595603258</v>
      </c>
      <c r="K480">
        <f t="shared" ca="1" si="38"/>
        <v>0</v>
      </c>
      <c r="L480">
        <f t="shared" ca="1" si="39"/>
        <v>0.90539257223517977</v>
      </c>
    </row>
    <row r="481" spans="1:12" x14ac:dyDescent="0.25">
      <c r="A481">
        <v>429</v>
      </c>
      <c r="B481">
        <f t="shared" ca="1" si="35"/>
        <v>0.54233867789621848</v>
      </c>
      <c r="C481">
        <f t="shared" ca="1" si="35"/>
        <v>0.25930984849974925</v>
      </c>
      <c r="D481">
        <f t="shared" ca="1" si="36"/>
        <v>1</v>
      </c>
      <c r="H481">
        <f t="shared" ca="1" si="37"/>
        <v>0.57549469088329841</v>
      </c>
      <c r="I481">
        <f t="shared" ca="1" si="37"/>
        <v>0.4294569713185179</v>
      </c>
      <c r="J481">
        <f t="shared" ca="1" si="37"/>
        <v>0.28748590891349546</v>
      </c>
      <c r="K481">
        <f t="shared" ca="1" si="38"/>
        <v>0</v>
      </c>
      <c r="L481">
        <f t="shared" ca="1" si="39"/>
        <v>1.0049516622018162</v>
      </c>
    </row>
    <row r="482" spans="1:12" x14ac:dyDescent="0.25">
      <c r="A482">
        <v>430</v>
      </c>
      <c r="B482">
        <f t="shared" ca="1" si="35"/>
        <v>0.52010788089264881</v>
      </c>
      <c r="C482">
        <f t="shared" ca="1" si="35"/>
        <v>0.55869146350567755</v>
      </c>
      <c r="D482">
        <f t="shared" ca="1" si="36"/>
        <v>1</v>
      </c>
      <c r="H482">
        <f t="shared" ca="1" si="37"/>
        <v>0.41426650019338163</v>
      </c>
      <c r="I482">
        <f t="shared" ca="1" si="37"/>
        <v>0.13358990260142156</v>
      </c>
      <c r="J482">
        <f t="shared" ca="1" si="37"/>
        <v>0.57725516051686898</v>
      </c>
      <c r="K482">
        <f t="shared" ca="1" si="38"/>
        <v>0</v>
      </c>
      <c r="L482">
        <f t="shared" ca="1" si="39"/>
        <v>0.54785640279480319</v>
      </c>
    </row>
    <row r="483" spans="1:12" x14ac:dyDescent="0.25">
      <c r="A483">
        <v>431</v>
      </c>
      <c r="B483">
        <f t="shared" ca="1" si="35"/>
        <v>0.93687174043001265</v>
      </c>
      <c r="C483">
        <f t="shared" ca="1" si="35"/>
        <v>0.72280145998886614</v>
      </c>
      <c r="D483">
        <f t="shared" ca="1" si="36"/>
        <v>0</v>
      </c>
      <c r="H483">
        <f t="shared" ca="1" si="37"/>
        <v>0.16562229377275173</v>
      </c>
      <c r="I483">
        <f t="shared" ca="1" si="37"/>
        <v>0.79282639629226015</v>
      </c>
      <c r="J483">
        <f t="shared" ca="1" si="37"/>
        <v>0.19887639829070114</v>
      </c>
      <c r="K483">
        <f t="shared" ca="1" si="38"/>
        <v>0</v>
      </c>
      <c r="L483">
        <f t="shared" ca="1" si="39"/>
        <v>0.95844869006501188</v>
      </c>
    </row>
    <row r="484" spans="1:12" x14ac:dyDescent="0.25">
      <c r="A484">
        <v>432</v>
      </c>
      <c r="B484">
        <f t="shared" ca="1" si="35"/>
        <v>0.76480348855392266</v>
      </c>
      <c r="C484">
        <f t="shared" ca="1" si="35"/>
        <v>0.36362569910052212</v>
      </c>
      <c r="D484">
        <f t="shared" ca="1" si="36"/>
        <v>1</v>
      </c>
      <c r="H484">
        <f t="shared" ca="1" si="37"/>
        <v>0.70659637064905878</v>
      </c>
      <c r="I484">
        <f t="shared" ca="1" si="37"/>
        <v>0.70212739523359435</v>
      </c>
      <c r="J484">
        <f t="shared" ca="1" si="37"/>
        <v>0.72888582959579884</v>
      </c>
      <c r="K484">
        <f t="shared" ca="1" si="38"/>
        <v>0</v>
      </c>
      <c r="L484">
        <f t="shared" ca="1" si="39"/>
        <v>1.408723765882653</v>
      </c>
    </row>
    <row r="485" spans="1:12" x14ac:dyDescent="0.25">
      <c r="A485">
        <v>433</v>
      </c>
      <c r="B485">
        <f t="shared" ca="1" si="35"/>
        <v>0.1547324461780728</v>
      </c>
      <c r="C485">
        <f t="shared" ca="1" si="35"/>
        <v>0.78552854808483674</v>
      </c>
      <c r="D485">
        <f t="shared" ca="1" si="36"/>
        <v>1</v>
      </c>
      <c r="H485">
        <f t="shared" ca="1" si="37"/>
        <v>0.21261124521782959</v>
      </c>
      <c r="I485">
        <f t="shared" ca="1" si="37"/>
        <v>0.77136553636893068</v>
      </c>
      <c r="J485">
        <f t="shared" ca="1" si="37"/>
        <v>9.8960083609979099E-2</v>
      </c>
      <c r="K485">
        <f t="shared" ca="1" si="38"/>
        <v>0</v>
      </c>
      <c r="L485">
        <f t="shared" ca="1" si="39"/>
        <v>0.98397678158676027</v>
      </c>
    </row>
    <row r="486" spans="1:12" x14ac:dyDescent="0.25">
      <c r="A486">
        <v>434</v>
      </c>
      <c r="B486">
        <f t="shared" ca="1" si="35"/>
        <v>0.90684695907795654</v>
      </c>
      <c r="C486">
        <f t="shared" ca="1" si="35"/>
        <v>0.8213267128064522</v>
      </c>
      <c r="D486">
        <f t="shared" ca="1" si="36"/>
        <v>0</v>
      </c>
      <c r="H486">
        <f t="shared" ca="1" si="37"/>
        <v>0.73623170944326144</v>
      </c>
      <c r="I486">
        <f t="shared" ca="1" si="37"/>
        <v>0.11654113241942088</v>
      </c>
      <c r="J486">
        <f t="shared" ca="1" si="37"/>
        <v>0.76818870601423717</v>
      </c>
      <c r="K486">
        <f t="shared" ca="1" si="38"/>
        <v>0</v>
      </c>
      <c r="L486">
        <f t="shared" ca="1" si="39"/>
        <v>0.85277284186268232</v>
      </c>
    </row>
    <row r="487" spans="1:12" x14ac:dyDescent="0.25">
      <c r="A487">
        <v>435</v>
      </c>
      <c r="B487">
        <f t="shared" ca="1" si="35"/>
        <v>0.44708321810414797</v>
      </c>
      <c r="C487">
        <f t="shared" ca="1" si="35"/>
        <v>0.62696954086624557</v>
      </c>
      <c r="D487">
        <f t="shared" ca="1" si="36"/>
        <v>1</v>
      </c>
      <c r="H487">
        <f t="shared" ca="1" si="37"/>
        <v>0.52692911201393733</v>
      </c>
      <c r="I487">
        <f t="shared" ca="1" si="37"/>
        <v>0.65639812737410774</v>
      </c>
      <c r="J487">
        <f t="shared" ca="1" si="37"/>
        <v>0.10051232715170011</v>
      </c>
      <c r="K487">
        <f t="shared" ca="1" si="38"/>
        <v>0</v>
      </c>
      <c r="L487">
        <f t="shared" ca="1" si="39"/>
        <v>1.1833272393880452</v>
      </c>
    </row>
    <row r="488" spans="1:12" x14ac:dyDescent="0.25">
      <c r="A488">
        <v>436</v>
      </c>
      <c r="B488">
        <f t="shared" ca="1" si="35"/>
        <v>0.62319202016823427</v>
      </c>
      <c r="C488">
        <f t="shared" ca="1" si="35"/>
        <v>0.1205042558273719</v>
      </c>
      <c r="D488">
        <f t="shared" ca="1" si="36"/>
        <v>1</v>
      </c>
      <c r="H488">
        <f t="shared" ca="1" si="37"/>
        <v>0.19622044657764703</v>
      </c>
      <c r="I488">
        <f t="shared" ca="1" si="37"/>
        <v>0.48916036046126077</v>
      </c>
      <c r="J488">
        <f t="shared" ca="1" si="37"/>
        <v>0.89569157365233998</v>
      </c>
      <c r="K488">
        <f t="shared" ca="1" si="38"/>
        <v>0</v>
      </c>
      <c r="L488">
        <f t="shared" ca="1" si="39"/>
        <v>0.6853808070389078</v>
      </c>
    </row>
    <row r="489" spans="1:12" x14ac:dyDescent="0.25">
      <c r="A489">
        <v>437</v>
      </c>
      <c r="B489">
        <f t="shared" ca="1" si="35"/>
        <v>0.37549819042119281</v>
      </c>
      <c r="C489">
        <f t="shared" ca="1" si="35"/>
        <v>0.34606076577315759</v>
      </c>
      <c r="D489">
        <f t="shared" ca="1" si="36"/>
        <v>1</v>
      </c>
      <c r="H489">
        <f t="shared" ca="1" si="37"/>
        <v>0.20368041997645303</v>
      </c>
      <c r="I489">
        <f t="shared" ca="1" si="37"/>
        <v>0.4413960225887531</v>
      </c>
      <c r="J489">
        <f t="shared" ca="1" si="37"/>
        <v>0.30658360208449598</v>
      </c>
      <c r="K489">
        <f t="shared" ca="1" si="38"/>
        <v>1</v>
      </c>
      <c r="L489">
        <f t="shared" ca="1" si="39"/>
        <v>0.64507644256520613</v>
      </c>
    </row>
    <row r="490" spans="1:12" x14ac:dyDescent="0.25">
      <c r="A490">
        <v>438</v>
      </c>
      <c r="B490">
        <f t="shared" ca="1" si="35"/>
        <v>0.60208535268680452</v>
      </c>
      <c r="C490">
        <f t="shared" ca="1" si="35"/>
        <v>0.20805590709604682</v>
      </c>
      <c r="D490">
        <f t="shared" ca="1" si="36"/>
        <v>1</v>
      </c>
      <c r="H490">
        <f t="shared" ca="1" si="37"/>
        <v>0.11960572561146376</v>
      </c>
      <c r="I490">
        <f t="shared" ca="1" si="37"/>
        <v>0.81149189418462064</v>
      </c>
      <c r="J490">
        <f t="shared" ca="1" si="37"/>
        <v>0.39304724590064488</v>
      </c>
      <c r="K490">
        <f t="shared" ca="1" si="38"/>
        <v>0</v>
      </c>
      <c r="L490">
        <f t="shared" ca="1" si="39"/>
        <v>0.93109761979608441</v>
      </c>
    </row>
    <row r="491" spans="1:12" x14ac:dyDescent="0.25">
      <c r="A491">
        <v>439</v>
      </c>
      <c r="B491">
        <f t="shared" ca="1" si="35"/>
        <v>0.63828959001137808</v>
      </c>
      <c r="C491">
        <f t="shared" ca="1" si="35"/>
        <v>0.9919177748917053</v>
      </c>
      <c r="D491">
        <f t="shared" ca="1" si="36"/>
        <v>0</v>
      </c>
      <c r="H491">
        <f t="shared" ca="1" si="37"/>
        <v>0.32572836288364837</v>
      </c>
      <c r="I491">
        <f t="shared" ca="1" si="37"/>
        <v>0.94959222712211988</v>
      </c>
      <c r="J491">
        <f t="shared" ca="1" si="37"/>
        <v>0.60437015187541887</v>
      </c>
      <c r="K491">
        <f t="shared" ca="1" si="38"/>
        <v>0</v>
      </c>
      <c r="L491">
        <f t="shared" ca="1" si="39"/>
        <v>1.2753205900057683</v>
      </c>
    </row>
    <row r="492" spans="1:12" x14ac:dyDescent="0.25">
      <c r="A492">
        <v>440</v>
      </c>
      <c r="B492">
        <f t="shared" ca="1" si="35"/>
        <v>0.38319018154216511</v>
      </c>
      <c r="C492">
        <f t="shared" ca="1" si="35"/>
        <v>0.20681462136465389</v>
      </c>
      <c r="D492">
        <f t="shared" ca="1" si="36"/>
        <v>1</v>
      </c>
      <c r="H492">
        <f t="shared" ca="1" si="37"/>
        <v>0.54456616932084179</v>
      </c>
      <c r="I492">
        <f t="shared" ca="1" si="37"/>
        <v>9.8351365715903194E-2</v>
      </c>
      <c r="J492">
        <f t="shared" ca="1" si="37"/>
        <v>0.41035585572280431</v>
      </c>
      <c r="K492">
        <f t="shared" ca="1" si="38"/>
        <v>0</v>
      </c>
      <c r="L492">
        <f t="shared" ca="1" si="39"/>
        <v>0.64291753503674498</v>
      </c>
    </row>
    <row r="493" spans="1:12" x14ac:dyDescent="0.25">
      <c r="A493">
        <v>441</v>
      </c>
      <c r="B493">
        <f t="shared" ca="1" si="35"/>
        <v>2.9806798759829056E-2</v>
      </c>
      <c r="C493">
        <f t="shared" ca="1" si="35"/>
        <v>0.43288156056852278</v>
      </c>
      <c r="D493">
        <f t="shared" ca="1" si="36"/>
        <v>1</v>
      </c>
      <c r="H493">
        <f t="shared" ca="1" si="37"/>
        <v>1.0923416984800816E-2</v>
      </c>
      <c r="I493">
        <f t="shared" ca="1" si="37"/>
        <v>0.24276971387832502</v>
      </c>
      <c r="J493">
        <f t="shared" ca="1" si="37"/>
        <v>0.33225335598711547</v>
      </c>
      <c r="K493">
        <f t="shared" ca="1" si="38"/>
        <v>1</v>
      </c>
      <c r="L493">
        <f t="shared" ca="1" si="39"/>
        <v>0.25369313086312584</v>
      </c>
    </row>
    <row r="494" spans="1:12" x14ac:dyDescent="0.25">
      <c r="A494">
        <v>442</v>
      </c>
      <c r="B494">
        <f t="shared" ca="1" si="35"/>
        <v>0.83035309249275024</v>
      </c>
      <c r="C494">
        <f t="shared" ca="1" si="35"/>
        <v>0.12981541021972753</v>
      </c>
      <c r="D494">
        <f t="shared" ca="1" si="36"/>
        <v>1</v>
      </c>
      <c r="H494">
        <f t="shared" ca="1" si="37"/>
        <v>0.43319063909425926</v>
      </c>
      <c r="I494">
        <f t="shared" ca="1" si="37"/>
        <v>0.2799986190558974</v>
      </c>
      <c r="J494">
        <f t="shared" ca="1" si="37"/>
        <v>0.37836910262620027</v>
      </c>
      <c r="K494">
        <f t="shared" ca="1" si="38"/>
        <v>0</v>
      </c>
      <c r="L494">
        <f t="shared" ca="1" si="39"/>
        <v>0.71318925815015666</v>
      </c>
    </row>
    <row r="495" spans="1:12" x14ac:dyDescent="0.25">
      <c r="A495">
        <v>443</v>
      </c>
      <c r="B495">
        <f t="shared" ca="1" si="35"/>
        <v>0.39129932086123498</v>
      </c>
      <c r="C495">
        <f t="shared" ca="1" si="35"/>
        <v>9.5243586356563381E-2</v>
      </c>
      <c r="D495">
        <f t="shared" ca="1" si="36"/>
        <v>1</v>
      </c>
      <c r="H495">
        <f t="shared" ca="1" si="37"/>
        <v>0.5570915712412412</v>
      </c>
      <c r="I495">
        <f t="shared" ca="1" si="37"/>
        <v>0.96172297769135229</v>
      </c>
      <c r="J495">
        <f t="shared" ca="1" si="37"/>
        <v>0.16333156143356442</v>
      </c>
      <c r="K495">
        <f t="shared" ca="1" si="38"/>
        <v>0</v>
      </c>
      <c r="L495">
        <f t="shared" ca="1" si="39"/>
        <v>1.5188145489325935</v>
      </c>
    </row>
    <row r="496" spans="1:12" x14ac:dyDescent="0.25">
      <c r="A496">
        <v>444</v>
      </c>
      <c r="B496">
        <f t="shared" ca="1" si="35"/>
        <v>4.0748933053577074E-2</v>
      </c>
      <c r="C496">
        <f t="shared" ca="1" si="35"/>
        <v>7.8342907480123403E-3</v>
      </c>
      <c r="D496">
        <f t="shared" ca="1" si="36"/>
        <v>1</v>
      </c>
      <c r="H496">
        <f t="shared" ca="1" si="37"/>
        <v>0.33475045021956884</v>
      </c>
      <c r="I496">
        <f t="shared" ca="1" si="37"/>
        <v>0.12978628078313581</v>
      </c>
      <c r="J496">
        <f t="shared" ca="1" si="37"/>
        <v>0.93606954397671116</v>
      </c>
      <c r="K496">
        <f t="shared" ca="1" si="38"/>
        <v>0</v>
      </c>
      <c r="L496">
        <f t="shared" ca="1" si="39"/>
        <v>0.46453673100270465</v>
      </c>
    </row>
    <row r="497" spans="1:12" x14ac:dyDescent="0.25">
      <c r="A497">
        <v>445</v>
      </c>
      <c r="B497">
        <f t="shared" ca="1" si="35"/>
        <v>0.60006047769919313</v>
      </c>
      <c r="C497">
        <f t="shared" ca="1" si="35"/>
        <v>0.90078866622574905</v>
      </c>
      <c r="D497">
        <f t="shared" ca="1" si="36"/>
        <v>0</v>
      </c>
      <c r="H497">
        <f t="shared" ca="1" si="37"/>
        <v>0.37303902582741444</v>
      </c>
      <c r="I497">
        <f t="shared" ca="1" si="37"/>
        <v>0.70878840570916701</v>
      </c>
      <c r="J497">
        <f t="shared" ca="1" si="37"/>
        <v>0.53145227136975637</v>
      </c>
      <c r="K497">
        <f t="shared" ca="1" si="38"/>
        <v>0</v>
      </c>
      <c r="L497">
        <f t="shared" ca="1" si="39"/>
        <v>1.0818274315365815</v>
      </c>
    </row>
    <row r="498" spans="1:12" x14ac:dyDescent="0.25">
      <c r="A498">
        <v>446</v>
      </c>
      <c r="B498">
        <f t="shared" ca="1" si="35"/>
        <v>0.96549231143434566</v>
      </c>
      <c r="C498">
        <f t="shared" ca="1" si="35"/>
        <v>0.68690791405397778</v>
      </c>
      <c r="D498">
        <f t="shared" ca="1" si="36"/>
        <v>0</v>
      </c>
      <c r="H498">
        <f t="shared" ca="1" si="37"/>
        <v>9.0460059419749772E-2</v>
      </c>
      <c r="I498">
        <f t="shared" ca="1" si="37"/>
        <v>0.15339076531766305</v>
      </c>
      <c r="J498">
        <f t="shared" ca="1" si="37"/>
        <v>0.2138330929555089</v>
      </c>
      <c r="K498">
        <f t="shared" ca="1" si="38"/>
        <v>1</v>
      </c>
      <c r="L498">
        <f t="shared" ca="1" si="39"/>
        <v>0.24385082473741282</v>
      </c>
    </row>
    <row r="499" spans="1:12" x14ac:dyDescent="0.25">
      <c r="A499">
        <v>447</v>
      </c>
      <c r="B499">
        <f t="shared" ca="1" si="35"/>
        <v>0.15431802229846825</v>
      </c>
      <c r="C499">
        <f t="shared" ca="1" si="35"/>
        <v>0.18220580184309143</v>
      </c>
      <c r="D499">
        <f t="shared" ca="1" si="36"/>
        <v>1</v>
      </c>
      <c r="H499">
        <f t="shared" ca="1" si="37"/>
        <v>0.28617932838416227</v>
      </c>
      <c r="I499">
        <f t="shared" ca="1" si="37"/>
        <v>0.89363784864604834</v>
      </c>
      <c r="J499">
        <f t="shared" ca="1" si="37"/>
        <v>0.80966982792248965</v>
      </c>
      <c r="K499">
        <f t="shared" ca="1" si="38"/>
        <v>0</v>
      </c>
      <c r="L499">
        <f t="shared" ca="1" si="39"/>
        <v>1.1798171770302106</v>
      </c>
    </row>
    <row r="500" spans="1:12" x14ac:dyDescent="0.25">
      <c r="A500">
        <v>448</v>
      </c>
      <c r="B500">
        <f t="shared" ca="1" si="35"/>
        <v>0.97847470442415951</v>
      </c>
      <c r="C500">
        <f t="shared" ca="1" si="35"/>
        <v>4.9444205854975221E-2</v>
      </c>
      <c r="D500">
        <f t="shared" ca="1" si="36"/>
        <v>1</v>
      </c>
      <c r="H500">
        <f t="shared" ca="1" si="37"/>
        <v>0.85463606603192444</v>
      </c>
      <c r="I500">
        <f t="shared" ca="1" si="37"/>
        <v>0.818933458370667</v>
      </c>
      <c r="J500">
        <f t="shared" ca="1" si="37"/>
        <v>0.73833037432895476</v>
      </c>
      <c r="K500">
        <f t="shared" ca="1" si="38"/>
        <v>0</v>
      </c>
      <c r="L500">
        <f t="shared" ca="1" si="39"/>
        <v>1.6735695244025914</v>
      </c>
    </row>
    <row r="501" spans="1:12" x14ac:dyDescent="0.25">
      <c r="A501">
        <v>449</v>
      </c>
      <c r="B501">
        <f t="shared" ref="B501:C564" ca="1" si="40">RAND()</f>
        <v>0.10880824932781463</v>
      </c>
      <c r="C501">
        <f t="shared" ca="1" si="40"/>
        <v>0.85187561569360903</v>
      </c>
      <c r="D501">
        <f t="shared" ca="1" si="36"/>
        <v>1</v>
      </c>
      <c r="H501">
        <f t="shared" ca="1" si="37"/>
        <v>1.0964439574868146E-2</v>
      </c>
      <c r="I501">
        <f t="shared" ca="1" si="37"/>
        <v>0.50864161225568039</v>
      </c>
      <c r="J501">
        <f t="shared" ca="1" si="37"/>
        <v>0.78896561700357393</v>
      </c>
      <c r="K501">
        <f t="shared" ca="1" si="38"/>
        <v>0</v>
      </c>
      <c r="L501">
        <f t="shared" ca="1" si="39"/>
        <v>0.51960605183054853</v>
      </c>
    </row>
    <row r="502" spans="1:12" x14ac:dyDescent="0.25">
      <c r="A502">
        <v>450</v>
      </c>
      <c r="B502">
        <f t="shared" ca="1" si="40"/>
        <v>0.57554764142887538</v>
      </c>
      <c r="C502">
        <f t="shared" ca="1" si="40"/>
        <v>0.22886700122824322</v>
      </c>
      <c r="D502">
        <f t="shared" ref="D502:D565" ca="1" si="41">IF(B502^2+C502^2&lt;=1,1,0)</f>
        <v>1</v>
      </c>
      <c r="H502">
        <f t="shared" ref="H502:J565" ca="1" si="42">RAND()</f>
        <v>3.8660627808873138E-2</v>
      </c>
      <c r="I502">
        <f t="shared" ca="1" si="42"/>
        <v>0.25816408869371776</v>
      </c>
      <c r="J502">
        <f t="shared" ca="1" si="42"/>
        <v>0.33184643239314571</v>
      </c>
      <c r="K502">
        <f t="shared" ref="K502:K565" ca="1" si="43">IF(H502+I502+J502&lt;=1,1,0)</f>
        <v>1</v>
      </c>
      <c r="L502">
        <f t="shared" ref="L502:L565" ca="1" si="44">H502+I502</f>
        <v>0.2968247165025909</v>
      </c>
    </row>
    <row r="503" spans="1:12" x14ac:dyDescent="0.25">
      <c r="A503">
        <v>451</v>
      </c>
      <c r="B503">
        <f t="shared" ca="1" si="40"/>
        <v>0.73332292528847409</v>
      </c>
      <c r="C503">
        <f t="shared" ca="1" si="40"/>
        <v>0.13263456235815052</v>
      </c>
      <c r="D503">
        <f t="shared" ca="1" si="41"/>
        <v>1</v>
      </c>
      <c r="H503">
        <f t="shared" ca="1" si="42"/>
        <v>0.193019745573074</v>
      </c>
      <c r="I503">
        <f t="shared" ca="1" si="42"/>
        <v>0.29565102519822073</v>
      </c>
      <c r="J503">
        <f t="shared" ca="1" si="42"/>
        <v>0.57630639177410214</v>
      </c>
      <c r="K503">
        <f t="shared" ca="1" si="43"/>
        <v>0</v>
      </c>
      <c r="L503">
        <f t="shared" ca="1" si="44"/>
        <v>0.48867077077129473</v>
      </c>
    </row>
    <row r="504" spans="1:12" x14ac:dyDescent="0.25">
      <c r="A504">
        <v>452</v>
      </c>
      <c r="B504">
        <f t="shared" ca="1" si="40"/>
        <v>0.51501358451223267</v>
      </c>
      <c r="C504">
        <f t="shared" ca="1" si="40"/>
        <v>0.40852499111489604</v>
      </c>
      <c r="D504">
        <f t="shared" ca="1" si="41"/>
        <v>1</v>
      </c>
      <c r="H504">
        <f t="shared" ca="1" si="42"/>
        <v>0.38845943022061802</v>
      </c>
      <c r="I504">
        <f t="shared" ca="1" si="42"/>
        <v>0.29002980244071341</v>
      </c>
      <c r="J504">
        <f t="shared" ca="1" si="42"/>
        <v>0.10457186830923015</v>
      </c>
      <c r="K504">
        <f t="shared" ca="1" si="43"/>
        <v>1</v>
      </c>
      <c r="L504">
        <f t="shared" ca="1" si="44"/>
        <v>0.67848923266133143</v>
      </c>
    </row>
    <row r="505" spans="1:12" x14ac:dyDescent="0.25">
      <c r="A505">
        <v>453</v>
      </c>
      <c r="B505">
        <f t="shared" ca="1" si="40"/>
        <v>0.50897208341958211</v>
      </c>
      <c r="C505">
        <f t="shared" ca="1" si="40"/>
        <v>7.1735591690244016E-3</v>
      </c>
      <c r="D505">
        <f t="shared" ca="1" si="41"/>
        <v>1</v>
      </c>
      <c r="H505">
        <f t="shared" ca="1" si="42"/>
        <v>0.93207094577818184</v>
      </c>
      <c r="I505">
        <f t="shared" ca="1" si="42"/>
        <v>0.56527823306645575</v>
      </c>
      <c r="J505">
        <f t="shared" ca="1" si="42"/>
        <v>0.74269087210993445</v>
      </c>
      <c r="K505">
        <f t="shared" ca="1" si="43"/>
        <v>0</v>
      </c>
      <c r="L505">
        <f t="shared" ca="1" si="44"/>
        <v>1.4973491788446376</v>
      </c>
    </row>
    <row r="506" spans="1:12" x14ac:dyDescent="0.25">
      <c r="A506">
        <v>454</v>
      </c>
      <c r="B506">
        <f t="shared" ca="1" si="40"/>
        <v>0.59622081340203914</v>
      </c>
      <c r="C506">
        <f t="shared" ca="1" si="40"/>
        <v>0.65965640914682755</v>
      </c>
      <c r="D506">
        <f t="shared" ca="1" si="41"/>
        <v>1</v>
      </c>
      <c r="H506">
        <f t="shared" ca="1" si="42"/>
        <v>0.35610093595019088</v>
      </c>
      <c r="I506">
        <f t="shared" ca="1" si="42"/>
        <v>0.69663048049874732</v>
      </c>
      <c r="J506">
        <f t="shared" ca="1" si="42"/>
        <v>0.2119849865936394</v>
      </c>
      <c r="K506">
        <f t="shared" ca="1" si="43"/>
        <v>0</v>
      </c>
      <c r="L506">
        <f t="shared" ca="1" si="44"/>
        <v>1.0527314164489381</v>
      </c>
    </row>
    <row r="507" spans="1:12" x14ac:dyDescent="0.25">
      <c r="A507">
        <v>455</v>
      </c>
      <c r="B507">
        <f t="shared" ca="1" si="40"/>
        <v>0.81710761872347448</v>
      </c>
      <c r="C507">
        <f t="shared" ca="1" si="40"/>
        <v>0.1477003034679677</v>
      </c>
      <c r="D507">
        <f t="shared" ca="1" si="41"/>
        <v>1</v>
      </c>
      <c r="H507">
        <f t="shared" ca="1" si="42"/>
        <v>0.95100088471978994</v>
      </c>
      <c r="I507">
        <f t="shared" ca="1" si="42"/>
        <v>0.57889448017231837</v>
      </c>
      <c r="J507">
        <f t="shared" ca="1" si="42"/>
        <v>0.69306525918854156</v>
      </c>
      <c r="K507">
        <f t="shared" ca="1" si="43"/>
        <v>0</v>
      </c>
      <c r="L507">
        <f t="shared" ca="1" si="44"/>
        <v>1.5298953648921083</v>
      </c>
    </row>
    <row r="508" spans="1:12" x14ac:dyDescent="0.25">
      <c r="A508">
        <v>456</v>
      </c>
      <c r="B508">
        <f t="shared" ca="1" si="40"/>
        <v>0.61502658581375214</v>
      </c>
      <c r="C508">
        <f t="shared" ca="1" si="40"/>
        <v>0.32428006558873113</v>
      </c>
      <c r="D508">
        <f t="shared" ca="1" si="41"/>
        <v>1</v>
      </c>
      <c r="H508">
        <f t="shared" ca="1" si="42"/>
        <v>0.28809083366849042</v>
      </c>
      <c r="I508">
        <f t="shared" ca="1" si="42"/>
        <v>0.20314871880527308</v>
      </c>
      <c r="J508">
        <f t="shared" ca="1" si="42"/>
        <v>0.96030669630223664</v>
      </c>
      <c r="K508">
        <f t="shared" ca="1" si="43"/>
        <v>0</v>
      </c>
      <c r="L508">
        <f t="shared" ca="1" si="44"/>
        <v>0.4912395524737635</v>
      </c>
    </row>
    <row r="509" spans="1:12" x14ac:dyDescent="0.25">
      <c r="A509">
        <v>457</v>
      </c>
      <c r="B509">
        <f t="shared" ca="1" si="40"/>
        <v>0.10401945866221851</v>
      </c>
      <c r="C509">
        <f t="shared" ca="1" si="40"/>
        <v>0.975029367032338</v>
      </c>
      <c r="D509">
        <f t="shared" ca="1" si="41"/>
        <v>1</v>
      </c>
      <c r="H509">
        <f t="shared" ca="1" si="42"/>
        <v>0.24935965560129147</v>
      </c>
      <c r="I509">
        <f t="shared" ca="1" si="42"/>
        <v>0.45060759402547867</v>
      </c>
      <c r="J509">
        <f t="shared" ca="1" si="42"/>
        <v>0.95212801996531937</v>
      </c>
      <c r="K509">
        <f t="shared" ca="1" si="43"/>
        <v>0</v>
      </c>
      <c r="L509">
        <f t="shared" ca="1" si="44"/>
        <v>0.69996724962677015</v>
      </c>
    </row>
    <row r="510" spans="1:12" x14ac:dyDescent="0.25">
      <c r="A510">
        <v>458</v>
      </c>
      <c r="B510">
        <f t="shared" ca="1" si="40"/>
        <v>0.57180839266704342</v>
      </c>
      <c r="C510">
        <f t="shared" ca="1" si="40"/>
        <v>0.86027399641592994</v>
      </c>
      <c r="D510">
        <f t="shared" ca="1" si="41"/>
        <v>0</v>
      </c>
      <c r="H510">
        <f t="shared" ca="1" si="42"/>
        <v>0.96126716451794003</v>
      </c>
      <c r="I510">
        <f t="shared" ca="1" si="42"/>
        <v>0.78199269852031417</v>
      </c>
      <c r="J510">
        <f t="shared" ca="1" si="42"/>
        <v>0.51475353804096535</v>
      </c>
      <c r="K510">
        <f t="shared" ca="1" si="43"/>
        <v>0</v>
      </c>
      <c r="L510">
        <f t="shared" ca="1" si="44"/>
        <v>1.7432598630382543</v>
      </c>
    </row>
    <row r="511" spans="1:12" x14ac:dyDescent="0.25">
      <c r="A511">
        <v>459</v>
      </c>
      <c r="B511">
        <f t="shared" ca="1" si="40"/>
        <v>0.83986759471121697</v>
      </c>
      <c r="C511">
        <f t="shared" ca="1" si="40"/>
        <v>0.95963531658280987</v>
      </c>
      <c r="D511">
        <f t="shared" ca="1" si="41"/>
        <v>0</v>
      </c>
      <c r="H511">
        <f t="shared" ca="1" si="42"/>
        <v>4.5640076159070508E-2</v>
      </c>
      <c r="I511">
        <f t="shared" ca="1" si="42"/>
        <v>0.62534539531391187</v>
      </c>
      <c r="J511">
        <f t="shared" ca="1" si="42"/>
        <v>0.97701069344805247</v>
      </c>
      <c r="K511">
        <f t="shared" ca="1" si="43"/>
        <v>0</v>
      </c>
      <c r="L511">
        <f t="shared" ca="1" si="44"/>
        <v>0.67098547147298238</v>
      </c>
    </row>
    <row r="512" spans="1:12" x14ac:dyDescent="0.25">
      <c r="A512">
        <v>460</v>
      </c>
      <c r="B512">
        <f t="shared" ca="1" si="40"/>
        <v>4.4505813449766896E-2</v>
      </c>
      <c r="C512">
        <f t="shared" ca="1" si="40"/>
        <v>0.67089244145412641</v>
      </c>
      <c r="D512">
        <f t="shared" ca="1" si="41"/>
        <v>1</v>
      </c>
      <c r="H512">
        <f t="shared" ca="1" si="42"/>
        <v>0.64872082291157562</v>
      </c>
      <c r="I512">
        <f t="shared" ca="1" si="42"/>
        <v>2.8031264489705499E-2</v>
      </c>
      <c r="J512">
        <f t="shared" ca="1" si="42"/>
        <v>6.9081698949952641E-2</v>
      </c>
      <c r="K512">
        <f t="shared" ca="1" si="43"/>
        <v>1</v>
      </c>
      <c r="L512">
        <f t="shared" ca="1" si="44"/>
        <v>0.67675208740128112</v>
      </c>
    </row>
    <row r="513" spans="1:12" x14ac:dyDescent="0.25">
      <c r="A513">
        <v>461</v>
      </c>
      <c r="B513">
        <f t="shared" ca="1" si="40"/>
        <v>0.35405600581473196</v>
      </c>
      <c r="C513">
        <f t="shared" ca="1" si="40"/>
        <v>0.18533892511421524</v>
      </c>
      <c r="D513">
        <f t="shared" ca="1" si="41"/>
        <v>1</v>
      </c>
      <c r="H513">
        <f t="shared" ca="1" si="42"/>
        <v>6.3479455986201971E-2</v>
      </c>
      <c r="I513">
        <f t="shared" ca="1" si="42"/>
        <v>0.73475674287263792</v>
      </c>
      <c r="J513">
        <f t="shared" ca="1" si="42"/>
        <v>0.6310553583546985</v>
      </c>
      <c r="K513">
        <f t="shared" ca="1" si="43"/>
        <v>0</v>
      </c>
      <c r="L513">
        <f t="shared" ca="1" si="44"/>
        <v>0.7982361988588399</v>
      </c>
    </row>
    <row r="514" spans="1:12" x14ac:dyDescent="0.25">
      <c r="A514">
        <v>462</v>
      </c>
      <c r="B514">
        <f t="shared" ca="1" si="40"/>
        <v>0.99525148242649131</v>
      </c>
      <c r="C514">
        <f t="shared" ca="1" si="40"/>
        <v>7.5282041886774897E-2</v>
      </c>
      <c r="D514">
        <f t="shared" ca="1" si="41"/>
        <v>1</v>
      </c>
      <c r="H514">
        <f t="shared" ca="1" si="42"/>
        <v>0.65762769863608461</v>
      </c>
      <c r="I514">
        <f t="shared" ca="1" si="42"/>
        <v>0.18600376299286525</v>
      </c>
      <c r="J514">
        <f t="shared" ca="1" si="42"/>
        <v>0.47220918932702682</v>
      </c>
      <c r="K514">
        <f t="shared" ca="1" si="43"/>
        <v>0</v>
      </c>
      <c r="L514">
        <f t="shared" ca="1" si="44"/>
        <v>0.84363146162894986</v>
      </c>
    </row>
    <row r="515" spans="1:12" x14ac:dyDescent="0.25">
      <c r="A515">
        <v>463</v>
      </c>
      <c r="B515">
        <f t="shared" ca="1" si="40"/>
        <v>0.58157070282307133</v>
      </c>
      <c r="C515">
        <f t="shared" ca="1" si="40"/>
        <v>0.14363399831386736</v>
      </c>
      <c r="D515">
        <f t="shared" ca="1" si="41"/>
        <v>1</v>
      </c>
      <c r="H515">
        <f t="shared" ca="1" si="42"/>
        <v>0.60343902462221222</v>
      </c>
      <c r="I515">
        <f t="shared" ca="1" si="42"/>
        <v>0.80854393508678035</v>
      </c>
      <c r="J515">
        <f t="shared" ca="1" si="42"/>
        <v>0.21821071181718654</v>
      </c>
      <c r="K515">
        <f t="shared" ca="1" si="43"/>
        <v>0</v>
      </c>
      <c r="L515">
        <f t="shared" ca="1" si="44"/>
        <v>1.4119829597089926</v>
      </c>
    </row>
    <row r="516" spans="1:12" x14ac:dyDescent="0.25">
      <c r="A516">
        <v>464</v>
      </c>
      <c r="B516">
        <f t="shared" ca="1" si="40"/>
        <v>0.68408310412224826</v>
      </c>
      <c r="C516">
        <f t="shared" ca="1" si="40"/>
        <v>0.39921451268629116</v>
      </c>
      <c r="D516">
        <f t="shared" ca="1" si="41"/>
        <v>1</v>
      </c>
      <c r="H516">
        <f t="shared" ca="1" si="42"/>
        <v>0.48744464283945477</v>
      </c>
      <c r="I516">
        <f t="shared" ca="1" si="42"/>
        <v>0.63170412781257446</v>
      </c>
      <c r="J516">
        <f t="shared" ca="1" si="42"/>
        <v>0.31731871942221901</v>
      </c>
      <c r="K516">
        <f t="shared" ca="1" si="43"/>
        <v>0</v>
      </c>
      <c r="L516">
        <f t="shared" ca="1" si="44"/>
        <v>1.1191487706520293</v>
      </c>
    </row>
    <row r="517" spans="1:12" x14ac:dyDescent="0.25">
      <c r="A517">
        <v>465</v>
      </c>
      <c r="B517">
        <f t="shared" ca="1" si="40"/>
        <v>0.74096540966917634</v>
      </c>
      <c r="C517">
        <f t="shared" ca="1" si="40"/>
        <v>0.99044889365141209</v>
      </c>
      <c r="D517">
        <f t="shared" ca="1" si="41"/>
        <v>0</v>
      </c>
      <c r="H517">
        <f t="shared" ca="1" si="42"/>
        <v>5.5893416176808763E-2</v>
      </c>
      <c r="I517">
        <f t="shared" ca="1" si="42"/>
        <v>0.68384067422067973</v>
      </c>
      <c r="J517">
        <f t="shared" ca="1" si="42"/>
        <v>0.66597369888464064</v>
      </c>
      <c r="K517">
        <f t="shared" ca="1" si="43"/>
        <v>0</v>
      </c>
      <c r="L517">
        <f t="shared" ca="1" si="44"/>
        <v>0.7397340903974885</v>
      </c>
    </row>
    <row r="518" spans="1:12" x14ac:dyDescent="0.25">
      <c r="A518">
        <v>466</v>
      </c>
      <c r="B518">
        <f t="shared" ca="1" si="40"/>
        <v>0.19581829901085057</v>
      </c>
      <c r="C518">
        <f t="shared" ca="1" si="40"/>
        <v>0.78292710056820813</v>
      </c>
      <c r="D518">
        <f t="shared" ca="1" si="41"/>
        <v>1</v>
      </c>
      <c r="H518">
        <f t="shared" ca="1" si="42"/>
        <v>0.86294645903267231</v>
      </c>
      <c r="I518">
        <f t="shared" ca="1" si="42"/>
        <v>0.91831411594614931</v>
      </c>
      <c r="J518">
        <f t="shared" ca="1" si="42"/>
        <v>0.74390526195072293</v>
      </c>
      <c r="K518">
        <f t="shared" ca="1" si="43"/>
        <v>0</v>
      </c>
      <c r="L518">
        <f t="shared" ca="1" si="44"/>
        <v>1.7812605749788215</v>
      </c>
    </row>
    <row r="519" spans="1:12" x14ac:dyDescent="0.25">
      <c r="A519">
        <v>467</v>
      </c>
      <c r="B519">
        <f t="shared" ca="1" si="40"/>
        <v>0.43252110237018637</v>
      </c>
      <c r="C519">
        <f t="shared" ca="1" si="40"/>
        <v>0.87500340238392771</v>
      </c>
      <c r="D519">
        <f t="shared" ca="1" si="41"/>
        <v>1</v>
      </c>
      <c r="H519">
        <f t="shared" ca="1" si="42"/>
        <v>0.49022608813702884</v>
      </c>
      <c r="I519">
        <f t="shared" ca="1" si="42"/>
        <v>0.99919407435961671</v>
      </c>
      <c r="J519">
        <f t="shared" ca="1" si="42"/>
        <v>0.49051599297033788</v>
      </c>
      <c r="K519">
        <f t="shared" ca="1" si="43"/>
        <v>0</v>
      </c>
      <c r="L519">
        <f t="shared" ca="1" si="44"/>
        <v>1.4894201624966454</v>
      </c>
    </row>
    <row r="520" spans="1:12" x14ac:dyDescent="0.25">
      <c r="A520">
        <v>468</v>
      </c>
      <c r="B520">
        <f t="shared" ca="1" si="40"/>
        <v>0.69647626211727465</v>
      </c>
      <c r="C520">
        <f t="shared" ca="1" si="40"/>
        <v>8.3253714374521781E-2</v>
      </c>
      <c r="D520">
        <f t="shared" ca="1" si="41"/>
        <v>1</v>
      </c>
      <c r="H520">
        <f t="shared" ca="1" si="42"/>
        <v>0.11901325910756955</v>
      </c>
      <c r="I520">
        <f t="shared" ca="1" si="42"/>
        <v>0.62144540761283873</v>
      </c>
      <c r="J520">
        <f t="shared" ca="1" si="42"/>
        <v>1.1482119618825726E-2</v>
      </c>
      <c r="K520">
        <f t="shared" ca="1" si="43"/>
        <v>1</v>
      </c>
      <c r="L520">
        <f t="shared" ca="1" si="44"/>
        <v>0.74045866672040828</v>
      </c>
    </row>
    <row r="521" spans="1:12" x14ac:dyDescent="0.25">
      <c r="A521">
        <v>469</v>
      </c>
      <c r="B521">
        <f t="shared" ca="1" si="40"/>
        <v>0.87089280334508523</v>
      </c>
      <c r="C521">
        <f t="shared" ca="1" si="40"/>
        <v>0.34181137700010844</v>
      </c>
      <c r="D521">
        <f t="shared" ca="1" si="41"/>
        <v>1</v>
      </c>
      <c r="H521">
        <f t="shared" ca="1" si="42"/>
        <v>0.64213642431168561</v>
      </c>
      <c r="I521">
        <f t="shared" ca="1" si="42"/>
        <v>0.85610449229038244</v>
      </c>
      <c r="J521">
        <f t="shared" ca="1" si="42"/>
        <v>0.68015827302211407</v>
      </c>
      <c r="K521">
        <f t="shared" ca="1" si="43"/>
        <v>0</v>
      </c>
      <c r="L521">
        <f t="shared" ca="1" si="44"/>
        <v>1.498240916602068</v>
      </c>
    </row>
    <row r="522" spans="1:12" x14ac:dyDescent="0.25">
      <c r="A522">
        <v>470</v>
      </c>
      <c r="B522">
        <f t="shared" ca="1" si="40"/>
        <v>0.91791045713716812</v>
      </c>
      <c r="C522">
        <f t="shared" ca="1" si="40"/>
        <v>0.22138519492794828</v>
      </c>
      <c r="D522">
        <f t="shared" ca="1" si="41"/>
        <v>1</v>
      </c>
      <c r="H522">
        <f t="shared" ca="1" si="42"/>
        <v>6.3939914279127485E-3</v>
      </c>
      <c r="I522">
        <f t="shared" ca="1" si="42"/>
        <v>0.82087215697572391</v>
      </c>
      <c r="J522">
        <f t="shared" ca="1" si="42"/>
        <v>0.60148691249818542</v>
      </c>
      <c r="K522">
        <f t="shared" ca="1" si="43"/>
        <v>0</v>
      </c>
      <c r="L522">
        <f t="shared" ca="1" si="44"/>
        <v>0.82726614840363666</v>
      </c>
    </row>
    <row r="523" spans="1:12" x14ac:dyDescent="0.25">
      <c r="A523">
        <v>471</v>
      </c>
      <c r="B523">
        <f t="shared" ca="1" si="40"/>
        <v>4.6821629003057308E-2</v>
      </c>
      <c r="C523">
        <f t="shared" ca="1" si="40"/>
        <v>0.99836570782221767</v>
      </c>
      <c r="D523">
        <f t="shared" ca="1" si="41"/>
        <v>1</v>
      </c>
      <c r="H523">
        <f t="shared" ca="1" si="42"/>
        <v>0.49727056914331369</v>
      </c>
      <c r="I523">
        <f t="shared" ca="1" si="42"/>
        <v>0.74681049040511605</v>
      </c>
      <c r="J523">
        <f t="shared" ca="1" si="42"/>
        <v>0.94347766249091514</v>
      </c>
      <c r="K523">
        <f t="shared" ca="1" si="43"/>
        <v>0</v>
      </c>
      <c r="L523">
        <f t="shared" ca="1" si="44"/>
        <v>1.2440810595484297</v>
      </c>
    </row>
    <row r="524" spans="1:12" x14ac:dyDescent="0.25">
      <c r="A524">
        <v>472</v>
      </c>
      <c r="B524">
        <f t="shared" ca="1" si="40"/>
        <v>0.74352263835160914</v>
      </c>
      <c r="C524">
        <f t="shared" ca="1" si="40"/>
        <v>0.16484155526767019</v>
      </c>
      <c r="D524">
        <f t="shared" ca="1" si="41"/>
        <v>1</v>
      </c>
      <c r="H524">
        <f t="shared" ca="1" si="42"/>
        <v>2.9914254448737077E-2</v>
      </c>
      <c r="I524">
        <f t="shared" ca="1" si="42"/>
        <v>0.94413077361991882</v>
      </c>
      <c r="J524">
        <f t="shared" ca="1" si="42"/>
        <v>0.33662163615901874</v>
      </c>
      <c r="K524">
        <f t="shared" ca="1" si="43"/>
        <v>0</v>
      </c>
      <c r="L524">
        <f t="shared" ca="1" si="44"/>
        <v>0.97404502806865589</v>
      </c>
    </row>
    <row r="525" spans="1:12" x14ac:dyDescent="0.25">
      <c r="A525">
        <v>473</v>
      </c>
      <c r="B525">
        <f t="shared" ca="1" si="40"/>
        <v>0.30860724036479092</v>
      </c>
      <c r="C525">
        <f t="shared" ca="1" si="40"/>
        <v>0.87986512299259523</v>
      </c>
      <c r="D525">
        <f t="shared" ca="1" si="41"/>
        <v>1</v>
      </c>
      <c r="H525">
        <f t="shared" ca="1" si="42"/>
        <v>6.6079055487223592E-2</v>
      </c>
      <c r="I525">
        <f t="shared" ca="1" si="42"/>
        <v>5.1727033291549596E-2</v>
      </c>
      <c r="J525">
        <f t="shared" ca="1" si="42"/>
        <v>0.23112353905621441</v>
      </c>
      <c r="K525">
        <f t="shared" ca="1" si="43"/>
        <v>1</v>
      </c>
      <c r="L525">
        <f t="shared" ca="1" si="44"/>
        <v>0.11780608877877319</v>
      </c>
    </row>
    <row r="526" spans="1:12" x14ac:dyDescent="0.25">
      <c r="A526">
        <v>474</v>
      </c>
      <c r="B526">
        <f t="shared" ca="1" si="40"/>
        <v>0.28112428681813162</v>
      </c>
      <c r="C526">
        <f t="shared" ca="1" si="40"/>
        <v>0.71587974989958991</v>
      </c>
      <c r="D526">
        <f t="shared" ca="1" si="41"/>
        <v>1</v>
      </c>
      <c r="H526">
        <f t="shared" ca="1" si="42"/>
        <v>0.3533794575874516</v>
      </c>
      <c r="I526">
        <f t="shared" ca="1" si="42"/>
        <v>0.84954626429977942</v>
      </c>
      <c r="J526">
        <f t="shared" ca="1" si="42"/>
        <v>0.73397205851586433</v>
      </c>
      <c r="K526">
        <f t="shared" ca="1" si="43"/>
        <v>0</v>
      </c>
      <c r="L526">
        <f t="shared" ca="1" si="44"/>
        <v>1.2029257218872309</v>
      </c>
    </row>
    <row r="527" spans="1:12" x14ac:dyDescent="0.25">
      <c r="A527">
        <v>475</v>
      </c>
      <c r="B527">
        <f t="shared" ca="1" si="40"/>
        <v>0.94036008919526259</v>
      </c>
      <c r="C527">
        <f t="shared" ca="1" si="40"/>
        <v>0.21357352478728997</v>
      </c>
      <c r="D527">
        <f t="shared" ca="1" si="41"/>
        <v>1</v>
      </c>
      <c r="H527">
        <f t="shared" ca="1" si="42"/>
        <v>0.16994614538169273</v>
      </c>
      <c r="I527">
        <f t="shared" ca="1" si="42"/>
        <v>0.23463790542857343</v>
      </c>
      <c r="J527">
        <f t="shared" ca="1" si="42"/>
        <v>0.72694894713241576</v>
      </c>
      <c r="K527">
        <f t="shared" ca="1" si="43"/>
        <v>0</v>
      </c>
      <c r="L527">
        <f t="shared" ca="1" si="44"/>
        <v>0.40458405081026616</v>
      </c>
    </row>
    <row r="528" spans="1:12" x14ac:dyDescent="0.25">
      <c r="A528">
        <v>476</v>
      </c>
      <c r="B528">
        <f t="shared" ca="1" si="40"/>
        <v>0.42119192675303296</v>
      </c>
      <c r="C528">
        <f t="shared" ca="1" si="40"/>
        <v>0.70061096560857006</v>
      </c>
      <c r="D528">
        <f t="shared" ca="1" si="41"/>
        <v>1</v>
      </c>
      <c r="H528">
        <f t="shared" ca="1" si="42"/>
        <v>2.2609818124938674E-2</v>
      </c>
      <c r="I528">
        <f t="shared" ca="1" si="42"/>
        <v>0.73310849918360499</v>
      </c>
      <c r="J528">
        <f t="shared" ca="1" si="42"/>
        <v>0.40735790479277356</v>
      </c>
      <c r="K528">
        <f t="shared" ca="1" si="43"/>
        <v>0</v>
      </c>
      <c r="L528">
        <f t="shared" ca="1" si="44"/>
        <v>0.75571831730854366</v>
      </c>
    </row>
    <row r="529" spans="1:12" x14ac:dyDescent="0.25">
      <c r="A529">
        <v>477</v>
      </c>
      <c r="B529">
        <f t="shared" ca="1" si="40"/>
        <v>3.9009745572909704E-2</v>
      </c>
      <c r="C529">
        <f t="shared" ca="1" si="40"/>
        <v>5.0396558784230772E-2</v>
      </c>
      <c r="D529">
        <f t="shared" ca="1" si="41"/>
        <v>1</v>
      </c>
      <c r="H529">
        <f t="shared" ca="1" si="42"/>
        <v>0.84399612709737781</v>
      </c>
      <c r="I529">
        <f t="shared" ca="1" si="42"/>
        <v>0.95367057982144765</v>
      </c>
      <c r="J529">
        <f t="shared" ca="1" si="42"/>
        <v>0.29274540946642502</v>
      </c>
      <c r="K529">
        <f t="shared" ca="1" si="43"/>
        <v>0</v>
      </c>
      <c r="L529">
        <f t="shared" ca="1" si="44"/>
        <v>1.7976667069188255</v>
      </c>
    </row>
    <row r="530" spans="1:12" x14ac:dyDescent="0.25">
      <c r="A530">
        <v>478</v>
      </c>
      <c r="B530">
        <f t="shared" ca="1" si="40"/>
        <v>0.37846007890083866</v>
      </c>
      <c r="C530">
        <f t="shared" ca="1" si="40"/>
        <v>0.50876424835878342</v>
      </c>
      <c r="D530">
        <f t="shared" ca="1" si="41"/>
        <v>1</v>
      </c>
      <c r="H530">
        <f t="shared" ca="1" si="42"/>
        <v>0.97171131539583144</v>
      </c>
      <c r="I530">
        <f t="shared" ca="1" si="42"/>
        <v>0.55100395730555518</v>
      </c>
      <c r="J530">
        <f t="shared" ca="1" si="42"/>
        <v>0.66754798552080763</v>
      </c>
      <c r="K530">
        <f t="shared" ca="1" si="43"/>
        <v>0</v>
      </c>
      <c r="L530">
        <f t="shared" ca="1" si="44"/>
        <v>1.5227152727013866</v>
      </c>
    </row>
    <row r="531" spans="1:12" x14ac:dyDescent="0.25">
      <c r="A531">
        <v>479</v>
      </c>
      <c r="B531">
        <f t="shared" ca="1" si="40"/>
        <v>0.75997497563054561</v>
      </c>
      <c r="C531">
        <f t="shared" ca="1" si="40"/>
        <v>0.85144892345246004</v>
      </c>
      <c r="D531">
        <f t="shared" ca="1" si="41"/>
        <v>0</v>
      </c>
      <c r="H531">
        <f t="shared" ca="1" si="42"/>
        <v>0.90565949182866878</v>
      </c>
      <c r="I531">
        <f t="shared" ca="1" si="42"/>
        <v>0.29545571463870635</v>
      </c>
      <c r="J531">
        <f t="shared" ca="1" si="42"/>
        <v>0.69684303149731008</v>
      </c>
      <c r="K531">
        <f t="shared" ca="1" si="43"/>
        <v>0</v>
      </c>
      <c r="L531">
        <f t="shared" ca="1" si="44"/>
        <v>1.2011152064673751</v>
      </c>
    </row>
    <row r="532" spans="1:12" x14ac:dyDescent="0.25">
      <c r="A532">
        <v>480</v>
      </c>
      <c r="B532">
        <f t="shared" ca="1" si="40"/>
        <v>0.67489141845017164</v>
      </c>
      <c r="C532">
        <f t="shared" ca="1" si="40"/>
        <v>0.45847461320539373</v>
      </c>
      <c r="D532">
        <f t="shared" ca="1" si="41"/>
        <v>1</v>
      </c>
      <c r="H532">
        <f t="shared" ca="1" si="42"/>
        <v>0.20470535640667109</v>
      </c>
      <c r="I532">
        <f t="shared" ca="1" si="42"/>
        <v>0.1310066697354012</v>
      </c>
      <c r="J532">
        <f t="shared" ca="1" si="42"/>
        <v>0.98632030088801115</v>
      </c>
      <c r="K532">
        <f t="shared" ca="1" si="43"/>
        <v>0</v>
      </c>
      <c r="L532">
        <f t="shared" ca="1" si="44"/>
        <v>0.3357120261420723</v>
      </c>
    </row>
    <row r="533" spans="1:12" x14ac:dyDescent="0.25">
      <c r="A533">
        <v>481</v>
      </c>
      <c r="B533">
        <f t="shared" ca="1" si="40"/>
        <v>0.40303036290725991</v>
      </c>
      <c r="C533">
        <f t="shared" ca="1" si="40"/>
        <v>0.31576490944670044</v>
      </c>
      <c r="D533">
        <f t="shared" ca="1" si="41"/>
        <v>1</v>
      </c>
      <c r="H533">
        <f t="shared" ca="1" si="42"/>
        <v>0.49134139419234535</v>
      </c>
      <c r="I533">
        <f t="shared" ca="1" si="42"/>
        <v>0.255906736850813</v>
      </c>
      <c r="J533">
        <f t="shared" ca="1" si="42"/>
        <v>0.65809260754734245</v>
      </c>
      <c r="K533">
        <f t="shared" ca="1" si="43"/>
        <v>0</v>
      </c>
      <c r="L533">
        <f t="shared" ca="1" si="44"/>
        <v>0.74724813104315835</v>
      </c>
    </row>
    <row r="534" spans="1:12" x14ac:dyDescent="0.25">
      <c r="A534">
        <v>482</v>
      </c>
      <c r="B534">
        <f t="shared" ca="1" si="40"/>
        <v>0.10279267731357877</v>
      </c>
      <c r="C534">
        <f t="shared" ca="1" si="40"/>
        <v>0.38216079549075221</v>
      </c>
      <c r="D534">
        <f t="shared" ca="1" si="41"/>
        <v>1</v>
      </c>
      <c r="H534">
        <f t="shared" ca="1" si="42"/>
        <v>8.0715758944078786E-3</v>
      </c>
      <c r="I534">
        <f t="shared" ca="1" si="42"/>
        <v>0.73865732657955396</v>
      </c>
      <c r="J534">
        <f t="shared" ca="1" si="42"/>
        <v>0.76709536128652989</v>
      </c>
      <c r="K534">
        <f t="shared" ca="1" si="43"/>
        <v>0</v>
      </c>
      <c r="L534">
        <f t="shared" ca="1" si="44"/>
        <v>0.74672890247396184</v>
      </c>
    </row>
    <row r="535" spans="1:12" x14ac:dyDescent="0.25">
      <c r="A535">
        <v>483</v>
      </c>
      <c r="B535">
        <f t="shared" ca="1" si="40"/>
        <v>9.2561989995673666E-2</v>
      </c>
      <c r="C535">
        <f t="shared" ca="1" si="40"/>
        <v>0.3143679125788913</v>
      </c>
      <c r="D535">
        <f t="shared" ca="1" si="41"/>
        <v>1</v>
      </c>
      <c r="H535">
        <f t="shared" ca="1" si="42"/>
        <v>0.73462782617778077</v>
      </c>
      <c r="I535">
        <f t="shared" ca="1" si="42"/>
        <v>0.15034939792937085</v>
      </c>
      <c r="J535">
        <f t="shared" ca="1" si="42"/>
        <v>0.5286321103179844</v>
      </c>
      <c r="K535">
        <f t="shared" ca="1" si="43"/>
        <v>0</v>
      </c>
      <c r="L535">
        <f t="shared" ca="1" si="44"/>
        <v>0.88497722410715163</v>
      </c>
    </row>
    <row r="536" spans="1:12" x14ac:dyDescent="0.25">
      <c r="A536">
        <v>484</v>
      </c>
      <c r="B536">
        <f t="shared" ca="1" si="40"/>
        <v>0.4466679051831135</v>
      </c>
      <c r="C536">
        <f t="shared" ca="1" si="40"/>
        <v>0.92514710505433795</v>
      </c>
      <c r="D536">
        <f t="shared" ca="1" si="41"/>
        <v>0</v>
      </c>
      <c r="H536">
        <f t="shared" ca="1" si="42"/>
        <v>0.67884902493010091</v>
      </c>
      <c r="I536">
        <f t="shared" ca="1" si="42"/>
        <v>0.88499397955205961</v>
      </c>
      <c r="J536">
        <f t="shared" ca="1" si="42"/>
        <v>0.87569673165549411</v>
      </c>
      <c r="K536">
        <f t="shared" ca="1" si="43"/>
        <v>0</v>
      </c>
      <c r="L536">
        <f t="shared" ca="1" si="44"/>
        <v>1.5638430044821605</v>
      </c>
    </row>
    <row r="537" spans="1:12" x14ac:dyDescent="0.25">
      <c r="A537">
        <v>485</v>
      </c>
      <c r="B537">
        <f t="shared" ca="1" si="40"/>
        <v>0.78716989647986313</v>
      </c>
      <c r="C537">
        <f t="shared" ca="1" si="40"/>
        <v>0.14689072976622819</v>
      </c>
      <c r="D537">
        <f t="shared" ca="1" si="41"/>
        <v>1</v>
      </c>
      <c r="H537">
        <f t="shared" ca="1" si="42"/>
        <v>0.53405989943185195</v>
      </c>
      <c r="I537">
        <f t="shared" ca="1" si="42"/>
        <v>0.13867381237876775</v>
      </c>
      <c r="J537">
        <f t="shared" ca="1" si="42"/>
        <v>0.35716217893528035</v>
      </c>
      <c r="K537">
        <f t="shared" ca="1" si="43"/>
        <v>0</v>
      </c>
      <c r="L537">
        <f t="shared" ca="1" si="44"/>
        <v>0.67273371181061969</v>
      </c>
    </row>
    <row r="538" spans="1:12" x14ac:dyDescent="0.25">
      <c r="A538">
        <v>486</v>
      </c>
      <c r="B538">
        <f t="shared" ca="1" si="40"/>
        <v>0.35719452869741497</v>
      </c>
      <c r="C538">
        <f t="shared" ca="1" si="40"/>
        <v>0.57278465161220371</v>
      </c>
      <c r="D538">
        <f t="shared" ca="1" si="41"/>
        <v>1</v>
      </c>
      <c r="H538">
        <f t="shared" ca="1" si="42"/>
        <v>0.34799386522829678</v>
      </c>
      <c r="I538">
        <f t="shared" ca="1" si="42"/>
        <v>0.83109871647943045</v>
      </c>
      <c r="J538">
        <f t="shared" ca="1" si="42"/>
        <v>0.20165417070534641</v>
      </c>
      <c r="K538">
        <f t="shared" ca="1" si="43"/>
        <v>0</v>
      </c>
      <c r="L538">
        <f t="shared" ca="1" si="44"/>
        <v>1.1790925817077271</v>
      </c>
    </row>
    <row r="539" spans="1:12" x14ac:dyDescent="0.25">
      <c r="A539">
        <v>487</v>
      </c>
      <c r="B539">
        <f t="shared" ca="1" si="40"/>
        <v>0.3994330348637497</v>
      </c>
      <c r="C539">
        <f t="shared" ca="1" si="40"/>
        <v>0.69635988911428492</v>
      </c>
      <c r="D539">
        <f t="shared" ca="1" si="41"/>
        <v>1</v>
      </c>
      <c r="H539">
        <f t="shared" ca="1" si="42"/>
        <v>0.44796057313691928</v>
      </c>
      <c r="I539">
        <f t="shared" ca="1" si="42"/>
        <v>0.41184471122989641</v>
      </c>
      <c r="J539">
        <f t="shared" ca="1" si="42"/>
        <v>0.98561205963080001</v>
      </c>
      <c r="K539">
        <f t="shared" ca="1" si="43"/>
        <v>0</v>
      </c>
      <c r="L539">
        <f t="shared" ca="1" si="44"/>
        <v>0.85980528436681569</v>
      </c>
    </row>
    <row r="540" spans="1:12" x14ac:dyDescent="0.25">
      <c r="A540">
        <v>488</v>
      </c>
      <c r="B540">
        <f t="shared" ca="1" si="40"/>
        <v>0.47671001860969675</v>
      </c>
      <c r="C540">
        <f t="shared" ca="1" si="40"/>
        <v>0.92069169311393906</v>
      </c>
      <c r="D540">
        <f t="shared" ca="1" si="41"/>
        <v>0</v>
      </c>
      <c r="H540">
        <f t="shared" ca="1" si="42"/>
        <v>0.2781526354892726</v>
      </c>
      <c r="I540">
        <f t="shared" ca="1" si="42"/>
        <v>0.76892053866160992</v>
      </c>
      <c r="J540">
        <f t="shared" ca="1" si="42"/>
        <v>0.50959921908223516</v>
      </c>
      <c r="K540">
        <f t="shared" ca="1" si="43"/>
        <v>0</v>
      </c>
      <c r="L540">
        <f t="shared" ca="1" si="44"/>
        <v>1.0470731741508825</v>
      </c>
    </row>
    <row r="541" spans="1:12" x14ac:dyDescent="0.25">
      <c r="A541">
        <v>489</v>
      </c>
      <c r="B541">
        <f t="shared" ca="1" si="40"/>
        <v>0.61976210838884704</v>
      </c>
      <c r="C541">
        <f t="shared" ca="1" si="40"/>
        <v>0.13625144829529701</v>
      </c>
      <c r="D541">
        <f t="shared" ca="1" si="41"/>
        <v>1</v>
      </c>
      <c r="H541">
        <f t="shared" ca="1" si="42"/>
        <v>0.59873948749147388</v>
      </c>
      <c r="I541">
        <f t="shared" ca="1" si="42"/>
        <v>0.32037756012693119</v>
      </c>
      <c r="J541">
        <f t="shared" ca="1" si="42"/>
        <v>0.31343623825307121</v>
      </c>
      <c r="K541">
        <f t="shared" ca="1" si="43"/>
        <v>0</v>
      </c>
      <c r="L541">
        <f t="shared" ca="1" si="44"/>
        <v>0.91911704761840507</v>
      </c>
    </row>
    <row r="542" spans="1:12" x14ac:dyDescent="0.25">
      <c r="A542">
        <v>490</v>
      </c>
      <c r="B542">
        <f t="shared" ca="1" si="40"/>
        <v>0.98792795562151536</v>
      </c>
      <c r="C542">
        <f t="shared" ca="1" si="40"/>
        <v>0.44868965550077877</v>
      </c>
      <c r="D542">
        <f t="shared" ca="1" si="41"/>
        <v>0</v>
      </c>
      <c r="H542">
        <f t="shared" ca="1" si="42"/>
        <v>0.18316039598216249</v>
      </c>
      <c r="I542">
        <f t="shared" ca="1" si="42"/>
        <v>0.81522968248667271</v>
      </c>
      <c r="J542">
        <f t="shared" ca="1" si="42"/>
        <v>0.77078788041969848</v>
      </c>
      <c r="K542">
        <f t="shared" ca="1" si="43"/>
        <v>0</v>
      </c>
      <c r="L542">
        <f t="shared" ca="1" si="44"/>
        <v>0.99839007846883521</v>
      </c>
    </row>
    <row r="543" spans="1:12" x14ac:dyDescent="0.25">
      <c r="A543">
        <v>491</v>
      </c>
      <c r="B543">
        <f t="shared" ca="1" si="40"/>
        <v>0.79269642083574643</v>
      </c>
      <c r="C543">
        <f t="shared" ca="1" si="40"/>
        <v>0.95931767980397908</v>
      </c>
      <c r="D543">
        <f t="shared" ca="1" si="41"/>
        <v>0</v>
      </c>
      <c r="H543">
        <f t="shared" ca="1" si="42"/>
        <v>0.55450933597290752</v>
      </c>
      <c r="I543">
        <f t="shared" ca="1" si="42"/>
        <v>0.35116401352182891</v>
      </c>
      <c r="J543">
        <f t="shared" ca="1" si="42"/>
        <v>0.45808543460959483</v>
      </c>
      <c r="K543">
        <f t="shared" ca="1" si="43"/>
        <v>0</v>
      </c>
      <c r="L543">
        <f t="shared" ca="1" si="44"/>
        <v>0.90567334949473643</v>
      </c>
    </row>
    <row r="544" spans="1:12" x14ac:dyDescent="0.25">
      <c r="A544">
        <v>492</v>
      </c>
      <c r="B544">
        <f t="shared" ca="1" si="40"/>
        <v>0.9932011084927973</v>
      </c>
      <c r="C544">
        <f t="shared" ca="1" si="40"/>
        <v>0.61895148413011658</v>
      </c>
      <c r="D544">
        <f t="shared" ca="1" si="41"/>
        <v>0</v>
      </c>
      <c r="H544">
        <f t="shared" ca="1" si="42"/>
        <v>0.2633760544737821</v>
      </c>
      <c r="I544">
        <f t="shared" ca="1" si="42"/>
        <v>0.68279329095258701</v>
      </c>
      <c r="J544">
        <f t="shared" ca="1" si="42"/>
        <v>0.62140814517314058</v>
      </c>
      <c r="K544">
        <f t="shared" ca="1" si="43"/>
        <v>0</v>
      </c>
      <c r="L544">
        <f t="shared" ca="1" si="44"/>
        <v>0.9461693454263691</v>
      </c>
    </row>
    <row r="545" spans="1:12" x14ac:dyDescent="0.25">
      <c r="A545">
        <v>493</v>
      </c>
      <c r="B545">
        <f t="shared" ca="1" si="40"/>
        <v>4.4394672880147423E-2</v>
      </c>
      <c r="C545">
        <f t="shared" ca="1" si="40"/>
        <v>9.0600254925096824E-2</v>
      </c>
      <c r="D545">
        <f t="shared" ca="1" si="41"/>
        <v>1</v>
      </c>
      <c r="H545">
        <f t="shared" ca="1" si="42"/>
        <v>0.72294015046219307</v>
      </c>
      <c r="I545">
        <f t="shared" ca="1" si="42"/>
        <v>0.52513683994287408</v>
      </c>
      <c r="J545">
        <f t="shared" ca="1" si="42"/>
        <v>0.21907041985530529</v>
      </c>
      <c r="K545">
        <f t="shared" ca="1" si="43"/>
        <v>0</v>
      </c>
      <c r="L545">
        <f t="shared" ca="1" si="44"/>
        <v>1.248076990405067</v>
      </c>
    </row>
    <row r="546" spans="1:12" x14ac:dyDescent="0.25">
      <c r="A546">
        <v>494</v>
      </c>
      <c r="B546">
        <f t="shared" ca="1" si="40"/>
        <v>0.51325726410174433</v>
      </c>
      <c r="C546">
        <f t="shared" ca="1" si="40"/>
        <v>0.12770506449719443</v>
      </c>
      <c r="D546">
        <f t="shared" ca="1" si="41"/>
        <v>1</v>
      </c>
      <c r="H546">
        <f t="shared" ca="1" si="42"/>
        <v>0.6592002063769421</v>
      </c>
      <c r="I546">
        <f t="shared" ca="1" si="42"/>
        <v>0.24320304441672502</v>
      </c>
      <c r="J546">
        <f t="shared" ca="1" si="42"/>
        <v>0.21480025275382286</v>
      </c>
      <c r="K546">
        <f t="shared" ca="1" si="43"/>
        <v>0</v>
      </c>
      <c r="L546">
        <f t="shared" ca="1" si="44"/>
        <v>0.90240325079366712</v>
      </c>
    </row>
    <row r="547" spans="1:12" x14ac:dyDescent="0.25">
      <c r="A547">
        <v>495</v>
      </c>
      <c r="B547">
        <f t="shared" ca="1" si="40"/>
        <v>0.40029114540709665</v>
      </c>
      <c r="C547">
        <f t="shared" ca="1" si="40"/>
        <v>0.50054626190351748</v>
      </c>
      <c r="D547">
        <f t="shared" ca="1" si="41"/>
        <v>1</v>
      </c>
      <c r="H547">
        <f t="shared" ca="1" si="42"/>
        <v>0.34125678808881144</v>
      </c>
      <c r="I547">
        <f t="shared" ca="1" si="42"/>
        <v>0.88365696313261455</v>
      </c>
      <c r="J547">
        <f t="shared" ca="1" si="42"/>
        <v>9.926908220135755E-3</v>
      </c>
      <c r="K547">
        <f t="shared" ca="1" si="43"/>
        <v>0</v>
      </c>
      <c r="L547">
        <f t="shared" ca="1" si="44"/>
        <v>1.2249137512214259</v>
      </c>
    </row>
    <row r="548" spans="1:12" x14ac:dyDescent="0.25">
      <c r="A548">
        <v>496</v>
      </c>
      <c r="B548">
        <f t="shared" ca="1" si="40"/>
        <v>0.47175143248952012</v>
      </c>
      <c r="C548">
        <f t="shared" ca="1" si="40"/>
        <v>0.27119838480934766</v>
      </c>
      <c r="D548">
        <f t="shared" ca="1" si="41"/>
        <v>1</v>
      </c>
      <c r="H548">
        <f t="shared" ca="1" si="42"/>
        <v>4.4098522676036978E-2</v>
      </c>
      <c r="I548">
        <f t="shared" ca="1" si="42"/>
        <v>0.52535275206546161</v>
      </c>
      <c r="J548">
        <f t="shared" ca="1" si="42"/>
        <v>0.31400817397377057</v>
      </c>
      <c r="K548">
        <f t="shared" ca="1" si="43"/>
        <v>1</v>
      </c>
      <c r="L548">
        <f t="shared" ca="1" si="44"/>
        <v>0.56945127474149859</v>
      </c>
    </row>
    <row r="549" spans="1:12" x14ac:dyDescent="0.25">
      <c r="A549">
        <v>497</v>
      </c>
      <c r="B549">
        <f t="shared" ca="1" si="40"/>
        <v>0.55573455347435863</v>
      </c>
      <c r="C549">
        <f t="shared" ca="1" si="40"/>
        <v>0.99607795991191639</v>
      </c>
      <c r="D549">
        <f t="shared" ca="1" si="41"/>
        <v>0</v>
      </c>
      <c r="H549">
        <f t="shared" ca="1" si="42"/>
        <v>7.8210156788288687E-3</v>
      </c>
      <c r="I549">
        <f t="shared" ca="1" si="42"/>
        <v>0.71948298584572101</v>
      </c>
      <c r="J549">
        <f t="shared" ca="1" si="42"/>
        <v>0.75115755742867596</v>
      </c>
      <c r="K549">
        <f t="shared" ca="1" si="43"/>
        <v>0</v>
      </c>
      <c r="L549">
        <f t="shared" ca="1" si="44"/>
        <v>0.72730400152454988</v>
      </c>
    </row>
    <row r="550" spans="1:12" x14ac:dyDescent="0.25">
      <c r="A550">
        <v>498</v>
      </c>
      <c r="B550">
        <f t="shared" ca="1" si="40"/>
        <v>0.79965464336496705</v>
      </c>
      <c r="C550">
        <f t="shared" ca="1" si="40"/>
        <v>0.10512789126348909</v>
      </c>
      <c r="D550">
        <f t="shared" ca="1" si="41"/>
        <v>1</v>
      </c>
      <c r="H550">
        <f t="shared" ca="1" si="42"/>
        <v>0.84130394364554839</v>
      </c>
      <c r="I550">
        <f t="shared" ca="1" si="42"/>
        <v>0.10055744189441695</v>
      </c>
      <c r="J550">
        <f t="shared" ca="1" si="42"/>
        <v>0.53534785122392192</v>
      </c>
      <c r="K550">
        <f t="shared" ca="1" si="43"/>
        <v>0</v>
      </c>
      <c r="L550">
        <f t="shared" ca="1" si="44"/>
        <v>0.94186138553996535</v>
      </c>
    </row>
    <row r="551" spans="1:12" x14ac:dyDescent="0.25">
      <c r="A551">
        <v>499</v>
      </c>
      <c r="B551">
        <f t="shared" ca="1" si="40"/>
        <v>0.72722285027305944</v>
      </c>
      <c r="C551">
        <f t="shared" ca="1" si="40"/>
        <v>0.13501884258443275</v>
      </c>
      <c r="D551">
        <f t="shared" ca="1" si="41"/>
        <v>1</v>
      </c>
      <c r="H551">
        <f t="shared" ca="1" si="42"/>
        <v>0.61962760761249758</v>
      </c>
      <c r="I551">
        <f t="shared" ca="1" si="42"/>
        <v>0.36259715496873246</v>
      </c>
      <c r="J551">
        <f t="shared" ca="1" si="42"/>
        <v>2.2487281916203861E-2</v>
      </c>
      <c r="K551">
        <f t="shared" ca="1" si="43"/>
        <v>0</v>
      </c>
      <c r="L551">
        <f t="shared" ca="1" si="44"/>
        <v>0.98222476258123004</v>
      </c>
    </row>
    <row r="552" spans="1:12" x14ac:dyDescent="0.25">
      <c r="A552">
        <v>500</v>
      </c>
      <c r="B552">
        <f t="shared" ca="1" si="40"/>
        <v>0.86341623077891461</v>
      </c>
      <c r="C552">
        <f t="shared" ca="1" si="40"/>
        <v>0.58974337360552787</v>
      </c>
      <c r="D552">
        <f t="shared" ca="1" si="41"/>
        <v>0</v>
      </c>
      <c r="H552">
        <f t="shared" ca="1" si="42"/>
        <v>0.53086463249005678</v>
      </c>
      <c r="I552">
        <f t="shared" ca="1" si="42"/>
        <v>0.7160780226116058</v>
      </c>
      <c r="J552">
        <f t="shared" ca="1" si="42"/>
        <v>0.91566459887440355</v>
      </c>
      <c r="K552">
        <f t="shared" ca="1" si="43"/>
        <v>0</v>
      </c>
      <c r="L552">
        <f t="shared" ca="1" si="44"/>
        <v>1.2469426551016625</v>
      </c>
    </row>
    <row r="553" spans="1:12" x14ac:dyDescent="0.25">
      <c r="A553">
        <v>501</v>
      </c>
      <c r="B553">
        <f t="shared" ca="1" si="40"/>
        <v>0.82580156975219787</v>
      </c>
      <c r="C553">
        <f t="shared" ca="1" si="40"/>
        <v>0.42836180294211024</v>
      </c>
      <c r="D553">
        <f t="shared" ca="1" si="41"/>
        <v>1</v>
      </c>
      <c r="H553">
        <f t="shared" ca="1" si="42"/>
        <v>0.70462526854953911</v>
      </c>
      <c r="I553">
        <f t="shared" ca="1" si="42"/>
        <v>0.1288404435217323</v>
      </c>
      <c r="J553">
        <f t="shared" ca="1" si="42"/>
        <v>0.90554194120448206</v>
      </c>
      <c r="K553">
        <f t="shared" ca="1" si="43"/>
        <v>0</v>
      </c>
      <c r="L553">
        <f t="shared" ca="1" si="44"/>
        <v>0.8334657120712714</v>
      </c>
    </row>
    <row r="554" spans="1:12" x14ac:dyDescent="0.25">
      <c r="A554">
        <v>502</v>
      </c>
      <c r="B554">
        <f t="shared" ca="1" si="40"/>
        <v>0.56855065768981483</v>
      </c>
      <c r="C554">
        <f t="shared" ca="1" si="40"/>
        <v>0.48984074002137357</v>
      </c>
      <c r="D554">
        <f t="shared" ca="1" si="41"/>
        <v>1</v>
      </c>
      <c r="H554">
        <f t="shared" ca="1" si="42"/>
        <v>0.2581902934373782</v>
      </c>
      <c r="I554">
        <f t="shared" ca="1" si="42"/>
        <v>0.851963463754286</v>
      </c>
      <c r="J554">
        <f t="shared" ca="1" si="42"/>
        <v>0.59484224247825312</v>
      </c>
      <c r="K554">
        <f t="shared" ca="1" si="43"/>
        <v>0</v>
      </c>
      <c r="L554">
        <f t="shared" ca="1" si="44"/>
        <v>1.1101537571916642</v>
      </c>
    </row>
    <row r="555" spans="1:12" x14ac:dyDescent="0.25">
      <c r="A555">
        <v>503</v>
      </c>
      <c r="B555">
        <f t="shared" ca="1" si="40"/>
        <v>0.25071734880129193</v>
      </c>
      <c r="C555">
        <f t="shared" ca="1" si="40"/>
        <v>0.17159452138286801</v>
      </c>
      <c r="D555">
        <f t="shared" ca="1" si="41"/>
        <v>1</v>
      </c>
      <c r="H555">
        <f t="shared" ca="1" si="42"/>
        <v>0.19461606789701413</v>
      </c>
      <c r="I555">
        <f t="shared" ca="1" si="42"/>
        <v>0.97766051617524208</v>
      </c>
      <c r="J555">
        <f t="shared" ca="1" si="42"/>
        <v>2.3000570643223917E-2</v>
      </c>
      <c r="K555">
        <f t="shared" ca="1" si="43"/>
        <v>0</v>
      </c>
      <c r="L555">
        <f t="shared" ca="1" si="44"/>
        <v>1.1722765840722562</v>
      </c>
    </row>
    <row r="556" spans="1:12" x14ac:dyDescent="0.25">
      <c r="A556">
        <v>504</v>
      </c>
      <c r="B556">
        <f t="shared" ca="1" si="40"/>
        <v>0.47395877871392</v>
      </c>
      <c r="C556">
        <f t="shared" ca="1" si="40"/>
        <v>0.34578334349786222</v>
      </c>
      <c r="D556">
        <f t="shared" ca="1" si="41"/>
        <v>1</v>
      </c>
      <c r="H556">
        <f t="shared" ca="1" si="42"/>
        <v>4.0573518170212708E-3</v>
      </c>
      <c r="I556">
        <f t="shared" ca="1" si="42"/>
        <v>0.25416845814371614</v>
      </c>
      <c r="J556">
        <f t="shared" ca="1" si="42"/>
        <v>0.71779366816883938</v>
      </c>
      <c r="K556">
        <f t="shared" ca="1" si="43"/>
        <v>1</v>
      </c>
      <c r="L556">
        <f t="shared" ca="1" si="44"/>
        <v>0.25822580996073741</v>
      </c>
    </row>
    <row r="557" spans="1:12" x14ac:dyDescent="0.25">
      <c r="A557">
        <v>505</v>
      </c>
      <c r="B557">
        <f t="shared" ca="1" si="40"/>
        <v>3.1946741751626151E-2</v>
      </c>
      <c r="C557">
        <f t="shared" ca="1" si="40"/>
        <v>0.35520477368323145</v>
      </c>
      <c r="D557">
        <f t="shared" ca="1" si="41"/>
        <v>1</v>
      </c>
      <c r="H557">
        <f t="shared" ca="1" si="42"/>
        <v>0.29085642576134307</v>
      </c>
      <c r="I557">
        <f t="shared" ca="1" si="42"/>
        <v>0.25101619978194856</v>
      </c>
      <c r="J557">
        <f t="shared" ca="1" si="42"/>
        <v>0.31682690856341267</v>
      </c>
      <c r="K557">
        <f t="shared" ca="1" si="43"/>
        <v>1</v>
      </c>
      <c r="L557">
        <f t="shared" ca="1" si="44"/>
        <v>0.54187262554329163</v>
      </c>
    </row>
    <row r="558" spans="1:12" x14ac:dyDescent="0.25">
      <c r="A558">
        <v>506</v>
      </c>
      <c r="B558">
        <f t="shared" ca="1" si="40"/>
        <v>0.58274321916459482</v>
      </c>
      <c r="C558">
        <f t="shared" ca="1" si="40"/>
        <v>0.15125028516786287</v>
      </c>
      <c r="D558">
        <f t="shared" ca="1" si="41"/>
        <v>1</v>
      </c>
      <c r="H558">
        <f t="shared" ca="1" si="42"/>
        <v>0.70769241150199469</v>
      </c>
      <c r="I558">
        <f t="shared" ca="1" si="42"/>
        <v>0.39210422233293396</v>
      </c>
      <c r="J558">
        <f t="shared" ca="1" si="42"/>
        <v>0.19451206631430196</v>
      </c>
      <c r="K558">
        <f t="shared" ca="1" si="43"/>
        <v>0</v>
      </c>
      <c r="L558">
        <f t="shared" ca="1" si="44"/>
        <v>1.0997966338349285</v>
      </c>
    </row>
    <row r="559" spans="1:12" x14ac:dyDescent="0.25">
      <c r="A559">
        <v>507</v>
      </c>
      <c r="B559">
        <f t="shared" ca="1" si="40"/>
        <v>0.84140998280225732</v>
      </c>
      <c r="C559">
        <f t="shared" ca="1" si="40"/>
        <v>0.68783671012566927</v>
      </c>
      <c r="D559">
        <f t="shared" ca="1" si="41"/>
        <v>0</v>
      </c>
      <c r="H559">
        <f t="shared" ca="1" si="42"/>
        <v>0.36006357020150281</v>
      </c>
      <c r="I559">
        <f t="shared" ca="1" si="42"/>
        <v>0.9221815652239117</v>
      </c>
      <c r="J559">
        <f t="shared" ca="1" si="42"/>
        <v>0.58569367655073834</v>
      </c>
      <c r="K559">
        <f t="shared" ca="1" si="43"/>
        <v>0</v>
      </c>
      <c r="L559">
        <f t="shared" ca="1" si="44"/>
        <v>1.2822451354254145</v>
      </c>
    </row>
    <row r="560" spans="1:12" x14ac:dyDescent="0.25">
      <c r="A560">
        <v>508</v>
      </c>
      <c r="B560">
        <f t="shared" ca="1" si="40"/>
        <v>0.74828679121349229</v>
      </c>
      <c r="C560">
        <f t="shared" ca="1" si="40"/>
        <v>0.36171111524751764</v>
      </c>
      <c r="D560">
        <f t="shared" ca="1" si="41"/>
        <v>1</v>
      </c>
      <c r="H560">
        <f t="shared" ca="1" si="42"/>
        <v>0.34706490750521413</v>
      </c>
      <c r="I560">
        <f t="shared" ca="1" si="42"/>
        <v>0.21276758527588124</v>
      </c>
      <c r="J560">
        <f t="shared" ca="1" si="42"/>
        <v>7.9413166337484187E-2</v>
      </c>
      <c r="K560">
        <f t="shared" ca="1" si="43"/>
        <v>1</v>
      </c>
      <c r="L560">
        <f t="shared" ca="1" si="44"/>
        <v>0.55983249278109537</v>
      </c>
    </row>
    <row r="561" spans="1:12" x14ac:dyDescent="0.25">
      <c r="A561">
        <v>509</v>
      </c>
      <c r="B561">
        <f t="shared" ca="1" si="40"/>
        <v>0.55999076374589651</v>
      </c>
      <c r="C561">
        <f t="shared" ca="1" si="40"/>
        <v>0.64204711897575761</v>
      </c>
      <c r="D561">
        <f t="shared" ca="1" si="41"/>
        <v>1</v>
      </c>
      <c r="H561">
        <f t="shared" ca="1" si="42"/>
        <v>0.96891115560055885</v>
      </c>
      <c r="I561">
        <f t="shared" ca="1" si="42"/>
        <v>0.40899528105224903</v>
      </c>
      <c r="J561">
        <f t="shared" ca="1" si="42"/>
        <v>0.16456013869737696</v>
      </c>
      <c r="K561">
        <f t="shared" ca="1" si="43"/>
        <v>0</v>
      </c>
      <c r="L561">
        <f t="shared" ca="1" si="44"/>
        <v>1.377906436652808</v>
      </c>
    </row>
    <row r="562" spans="1:12" x14ac:dyDescent="0.25">
      <c r="A562">
        <v>510</v>
      </c>
      <c r="B562">
        <f t="shared" ca="1" si="40"/>
        <v>0.2122780747199734</v>
      </c>
      <c r="C562">
        <f t="shared" ca="1" si="40"/>
        <v>0.81770940906208678</v>
      </c>
      <c r="D562">
        <f t="shared" ca="1" si="41"/>
        <v>1</v>
      </c>
      <c r="H562">
        <f t="shared" ca="1" si="42"/>
        <v>0.34671670677645616</v>
      </c>
      <c r="I562">
        <f t="shared" ca="1" si="42"/>
        <v>0.34276815680219241</v>
      </c>
      <c r="J562">
        <f t="shared" ca="1" si="42"/>
        <v>0.49780250748579546</v>
      </c>
      <c r="K562">
        <f t="shared" ca="1" si="43"/>
        <v>0</v>
      </c>
      <c r="L562">
        <f t="shared" ca="1" si="44"/>
        <v>0.68948486357864858</v>
      </c>
    </row>
    <row r="563" spans="1:12" x14ac:dyDescent="0.25">
      <c r="A563">
        <v>511</v>
      </c>
      <c r="B563">
        <f t="shared" ca="1" si="40"/>
        <v>0.371960591685631</v>
      </c>
      <c r="C563">
        <f t="shared" ca="1" si="40"/>
        <v>0.74959104754455497</v>
      </c>
      <c r="D563">
        <f t="shared" ca="1" si="41"/>
        <v>1</v>
      </c>
      <c r="H563">
        <f t="shared" ca="1" si="42"/>
        <v>0.53542835928352872</v>
      </c>
      <c r="I563">
        <f t="shared" ca="1" si="42"/>
        <v>0.41775289007475414</v>
      </c>
      <c r="J563">
        <f t="shared" ca="1" si="42"/>
        <v>0.52831707609332046</v>
      </c>
      <c r="K563">
        <f t="shared" ca="1" si="43"/>
        <v>0</v>
      </c>
      <c r="L563">
        <f t="shared" ca="1" si="44"/>
        <v>0.95318124935828286</v>
      </c>
    </row>
    <row r="564" spans="1:12" x14ac:dyDescent="0.25">
      <c r="A564">
        <v>512</v>
      </c>
      <c r="B564">
        <f t="shared" ca="1" si="40"/>
        <v>0.72231612524043975</v>
      </c>
      <c r="C564">
        <f t="shared" ca="1" si="40"/>
        <v>0.53775004845483398</v>
      </c>
      <c r="D564">
        <f t="shared" ca="1" si="41"/>
        <v>1</v>
      </c>
      <c r="H564">
        <f t="shared" ca="1" si="42"/>
        <v>0.23969366161543915</v>
      </c>
      <c r="I564">
        <f t="shared" ca="1" si="42"/>
        <v>0.279146640526031</v>
      </c>
      <c r="J564">
        <f t="shared" ca="1" si="42"/>
        <v>0.61809479376948206</v>
      </c>
      <c r="K564">
        <f t="shared" ca="1" si="43"/>
        <v>0</v>
      </c>
      <c r="L564">
        <f t="shared" ca="1" si="44"/>
        <v>0.51884030214147014</v>
      </c>
    </row>
    <row r="565" spans="1:12" x14ac:dyDescent="0.25">
      <c r="A565">
        <v>513</v>
      </c>
      <c r="B565">
        <f t="shared" ref="B565:C628" ca="1" si="45">RAND()</f>
        <v>0.19587455748989369</v>
      </c>
      <c r="C565">
        <f t="shared" ca="1" si="45"/>
        <v>0.170006021037724</v>
      </c>
      <c r="D565">
        <f t="shared" ca="1" si="41"/>
        <v>1</v>
      </c>
      <c r="H565">
        <f t="shared" ca="1" si="42"/>
        <v>3.959923452943559E-2</v>
      </c>
      <c r="I565">
        <f t="shared" ca="1" si="42"/>
        <v>0.23271810528924775</v>
      </c>
      <c r="J565">
        <f t="shared" ca="1" si="42"/>
        <v>0.16549922180855692</v>
      </c>
      <c r="K565">
        <f t="shared" ca="1" si="43"/>
        <v>1</v>
      </c>
      <c r="L565">
        <f t="shared" ca="1" si="44"/>
        <v>0.27231733981868333</v>
      </c>
    </row>
    <row r="566" spans="1:12" x14ac:dyDescent="0.25">
      <c r="A566">
        <v>514</v>
      </c>
      <c r="B566">
        <f t="shared" ca="1" si="45"/>
        <v>0.60410401454965856</v>
      </c>
      <c r="C566">
        <f t="shared" ca="1" si="45"/>
        <v>0.2661988400904256</v>
      </c>
      <c r="D566">
        <f t="shared" ref="D566:D629" ca="1" si="46">IF(B566^2+C566^2&lt;=1,1,0)</f>
        <v>1</v>
      </c>
      <c r="H566">
        <f t="shared" ref="H566:J629" ca="1" si="47">RAND()</f>
        <v>0.61006236970676475</v>
      </c>
      <c r="I566">
        <f t="shared" ca="1" si="47"/>
        <v>0.7208758245777257</v>
      </c>
      <c r="J566">
        <f t="shared" ca="1" si="47"/>
        <v>0.12672476603814586</v>
      </c>
      <c r="K566">
        <f t="shared" ref="K566:K629" ca="1" si="48">IF(H566+I566+J566&lt;=1,1,0)</f>
        <v>0</v>
      </c>
      <c r="L566">
        <f t="shared" ref="L566:L629" ca="1" si="49">H566+I566</f>
        <v>1.3309381942844905</v>
      </c>
    </row>
    <row r="567" spans="1:12" x14ac:dyDescent="0.25">
      <c r="A567">
        <v>515</v>
      </c>
      <c r="B567">
        <f t="shared" ca="1" si="45"/>
        <v>0.58504727501665288</v>
      </c>
      <c r="C567">
        <f t="shared" ca="1" si="45"/>
        <v>0.67290555223040305</v>
      </c>
      <c r="D567">
        <f t="shared" ca="1" si="46"/>
        <v>1</v>
      </c>
      <c r="H567">
        <f t="shared" ca="1" si="47"/>
        <v>0.45968923368577141</v>
      </c>
      <c r="I567">
        <f t="shared" ca="1" si="47"/>
        <v>0.52184905981108642</v>
      </c>
      <c r="J567">
        <f t="shared" ca="1" si="47"/>
        <v>0.5122200631091206</v>
      </c>
      <c r="K567">
        <f t="shared" ca="1" si="48"/>
        <v>0</v>
      </c>
      <c r="L567">
        <f t="shared" ca="1" si="49"/>
        <v>0.98153829349685784</v>
      </c>
    </row>
    <row r="568" spans="1:12" x14ac:dyDescent="0.25">
      <c r="A568">
        <v>516</v>
      </c>
      <c r="B568">
        <f t="shared" ca="1" si="45"/>
        <v>0.82255853250018218</v>
      </c>
      <c r="C568">
        <f t="shared" ca="1" si="45"/>
        <v>0.72997017734626501</v>
      </c>
      <c r="D568">
        <f t="shared" ca="1" si="46"/>
        <v>0</v>
      </c>
      <c r="H568">
        <f t="shared" ca="1" si="47"/>
        <v>0.99078901729416824</v>
      </c>
      <c r="I568">
        <f t="shared" ca="1" si="47"/>
        <v>0.61587513519987225</v>
      </c>
      <c r="J568">
        <f t="shared" ca="1" si="47"/>
        <v>0.51718365605265604</v>
      </c>
      <c r="K568">
        <f t="shared" ca="1" si="48"/>
        <v>0</v>
      </c>
      <c r="L568">
        <f t="shared" ca="1" si="49"/>
        <v>1.6066641524940404</v>
      </c>
    </row>
    <row r="569" spans="1:12" x14ac:dyDescent="0.25">
      <c r="A569">
        <v>517</v>
      </c>
      <c r="B569">
        <f t="shared" ca="1" si="45"/>
        <v>0.8475632881443188</v>
      </c>
      <c r="C569">
        <f t="shared" ca="1" si="45"/>
        <v>0.91658954756186239</v>
      </c>
      <c r="D569">
        <f t="shared" ca="1" si="46"/>
        <v>0</v>
      </c>
      <c r="H569">
        <f t="shared" ca="1" si="47"/>
        <v>0.95028510839195268</v>
      </c>
      <c r="I569">
        <f t="shared" ca="1" si="47"/>
        <v>0.34864968324853141</v>
      </c>
      <c r="J569">
        <f t="shared" ca="1" si="47"/>
        <v>0.12476136676274552</v>
      </c>
      <c r="K569">
        <f t="shared" ca="1" si="48"/>
        <v>0</v>
      </c>
      <c r="L569">
        <f t="shared" ca="1" si="49"/>
        <v>1.2989347916404841</v>
      </c>
    </row>
    <row r="570" spans="1:12" x14ac:dyDescent="0.25">
      <c r="A570">
        <v>518</v>
      </c>
      <c r="B570">
        <f t="shared" ca="1" si="45"/>
        <v>0.10692466054569993</v>
      </c>
      <c r="C570">
        <f t="shared" ca="1" si="45"/>
        <v>0.24935274869851543</v>
      </c>
      <c r="D570">
        <f t="shared" ca="1" si="46"/>
        <v>1</v>
      </c>
      <c r="H570">
        <f t="shared" ca="1" si="47"/>
        <v>0.15511886110515805</v>
      </c>
      <c r="I570">
        <f t="shared" ca="1" si="47"/>
        <v>0.43829874496372234</v>
      </c>
      <c r="J570">
        <f t="shared" ca="1" si="47"/>
        <v>0.79580775863175701</v>
      </c>
      <c r="K570">
        <f t="shared" ca="1" si="48"/>
        <v>0</v>
      </c>
      <c r="L570">
        <f t="shared" ca="1" si="49"/>
        <v>0.59341760606888039</v>
      </c>
    </row>
    <row r="571" spans="1:12" x14ac:dyDescent="0.25">
      <c r="A571">
        <v>519</v>
      </c>
      <c r="B571">
        <f t="shared" ca="1" si="45"/>
        <v>0.15179427017214597</v>
      </c>
      <c r="C571">
        <f t="shared" ca="1" si="45"/>
        <v>0.80335594983249792</v>
      </c>
      <c r="D571">
        <f t="shared" ca="1" si="46"/>
        <v>1</v>
      </c>
      <c r="H571">
        <f t="shared" ca="1" si="47"/>
        <v>0.59689440909819302</v>
      </c>
      <c r="I571">
        <f t="shared" ca="1" si="47"/>
        <v>0.58945030847000845</v>
      </c>
      <c r="J571">
        <f t="shared" ca="1" si="47"/>
        <v>0.43314729950369779</v>
      </c>
      <c r="K571">
        <f t="shared" ca="1" si="48"/>
        <v>0</v>
      </c>
      <c r="L571">
        <f t="shared" ca="1" si="49"/>
        <v>1.1863447175682014</v>
      </c>
    </row>
    <row r="572" spans="1:12" x14ac:dyDescent="0.25">
      <c r="A572">
        <v>520</v>
      </c>
      <c r="B572">
        <f t="shared" ca="1" si="45"/>
        <v>0.60148691167835333</v>
      </c>
      <c r="C572">
        <f t="shared" ca="1" si="45"/>
        <v>0.73307982750016643</v>
      </c>
      <c r="D572">
        <f t="shared" ca="1" si="46"/>
        <v>1</v>
      </c>
      <c r="H572">
        <f t="shared" ca="1" si="47"/>
        <v>0.10227413127099616</v>
      </c>
      <c r="I572">
        <f t="shared" ca="1" si="47"/>
        <v>9.9944751282694422E-2</v>
      </c>
      <c r="J572">
        <f t="shared" ca="1" si="47"/>
        <v>5.9555731037226334E-2</v>
      </c>
      <c r="K572">
        <f t="shared" ca="1" si="48"/>
        <v>1</v>
      </c>
      <c r="L572">
        <f t="shared" ca="1" si="49"/>
        <v>0.20221888255369058</v>
      </c>
    </row>
    <row r="573" spans="1:12" x14ac:dyDescent="0.25">
      <c r="A573">
        <v>521</v>
      </c>
      <c r="B573">
        <f t="shared" ca="1" si="45"/>
        <v>0.37917311660101938</v>
      </c>
      <c r="C573">
        <f t="shared" ca="1" si="45"/>
        <v>0.52900206266241911</v>
      </c>
      <c r="D573">
        <f t="shared" ca="1" si="46"/>
        <v>1</v>
      </c>
      <c r="H573">
        <f t="shared" ca="1" si="47"/>
        <v>0.99819520678685159</v>
      </c>
      <c r="I573">
        <f t="shared" ca="1" si="47"/>
        <v>0.38662249325733833</v>
      </c>
      <c r="J573">
        <f t="shared" ca="1" si="47"/>
        <v>0.54607877056562804</v>
      </c>
      <c r="K573">
        <f t="shared" ca="1" si="48"/>
        <v>0</v>
      </c>
      <c r="L573">
        <f t="shared" ca="1" si="49"/>
        <v>1.3848177000441899</v>
      </c>
    </row>
    <row r="574" spans="1:12" x14ac:dyDescent="0.25">
      <c r="A574">
        <v>522</v>
      </c>
      <c r="B574">
        <f t="shared" ca="1" si="45"/>
        <v>0.25344749764021968</v>
      </c>
      <c r="C574">
        <f t="shared" ca="1" si="45"/>
        <v>0.23014499032581892</v>
      </c>
      <c r="D574">
        <f t="shared" ca="1" si="46"/>
        <v>1</v>
      </c>
      <c r="H574">
        <f t="shared" ca="1" si="47"/>
        <v>0.76211691759733358</v>
      </c>
      <c r="I574">
        <f t="shared" ca="1" si="47"/>
        <v>0.12600568103316134</v>
      </c>
      <c r="J574">
        <f t="shared" ca="1" si="47"/>
        <v>0.99455427330393908</v>
      </c>
      <c r="K574">
        <f t="shared" ca="1" si="48"/>
        <v>0</v>
      </c>
      <c r="L574">
        <f t="shared" ca="1" si="49"/>
        <v>0.88812259863049492</v>
      </c>
    </row>
    <row r="575" spans="1:12" x14ac:dyDescent="0.25">
      <c r="A575">
        <v>523</v>
      </c>
      <c r="B575">
        <f t="shared" ca="1" si="45"/>
        <v>0.74437488915668559</v>
      </c>
      <c r="C575">
        <f t="shared" ca="1" si="45"/>
        <v>0.50357794905173725</v>
      </c>
      <c r="D575">
        <f t="shared" ca="1" si="46"/>
        <v>1</v>
      </c>
      <c r="H575">
        <f t="shared" ca="1" si="47"/>
        <v>0.22070987734232961</v>
      </c>
      <c r="I575">
        <f t="shared" ca="1" si="47"/>
        <v>0.86850993230970408</v>
      </c>
      <c r="J575">
        <f t="shared" ca="1" si="47"/>
        <v>0.67335577962725213</v>
      </c>
      <c r="K575">
        <f t="shared" ca="1" si="48"/>
        <v>0</v>
      </c>
      <c r="L575">
        <f t="shared" ca="1" si="49"/>
        <v>1.0892198096520338</v>
      </c>
    </row>
    <row r="576" spans="1:12" x14ac:dyDescent="0.25">
      <c r="A576">
        <v>524</v>
      </c>
      <c r="B576">
        <f t="shared" ca="1" si="45"/>
        <v>0.72826154010615463</v>
      </c>
      <c r="C576">
        <f t="shared" ca="1" si="45"/>
        <v>0.71396586943017581</v>
      </c>
      <c r="D576">
        <f t="shared" ca="1" si="46"/>
        <v>0</v>
      </c>
      <c r="H576">
        <f t="shared" ca="1" si="47"/>
        <v>0.28121742676104788</v>
      </c>
      <c r="I576">
        <f t="shared" ca="1" si="47"/>
        <v>0.62667899596999999</v>
      </c>
      <c r="J576">
        <f t="shared" ca="1" si="47"/>
        <v>0.78680968788958361</v>
      </c>
      <c r="K576">
        <f t="shared" ca="1" si="48"/>
        <v>0</v>
      </c>
      <c r="L576">
        <f t="shared" ca="1" si="49"/>
        <v>0.90789642273104787</v>
      </c>
    </row>
    <row r="577" spans="1:12" x14ac:dyDescent="0.25">
      <c r="A577">
        <v>525</v>
      </c>
      <c r="B577">
        <f t="shared" ca="1" si="45"/>
        <v>0.69707689039383236</v>
      </c>
      <c r="C577">
        <f t="shared" ca="1" si="45"/>
        <v>0.68422084178169562</v>
      </c>
      <c r="D577">
        <f t="shared" ca="1" si="46"/>
        <v>1</v>
      </c>
      <c r="H577">
        <f t="shared" ca="1" si="47"/>
        <v>0.46961700327928824</v>
      </c>
      <c r="I577">
        <f t="shared" ca="1" si="47"/>
        <v>0.26608275532550718</v>
      </c>
      <c r="J577">
        <f t="shared" ca="1" si="47"/>
        <v>0.68171924558127028</v>
      </c>
      <c r="K577">
        <f t="shared" ca="1" si="48"/>
        <v>0</v>
      </c>
      <c r="L577">
        <f t="shared" ca="1" si="49"/>
        <v>0.73569975860479542</v>
      </c>
    </row>
    <row r="578" spans="1:12" x14ac:dyDescent="0.25">
      <c r="A578">
        <v>526</v>
      </c>
      <c r="B578">
        <f t="shared" ca="1" si="45"/>
        <v>0.73199654648029966</v>
      </c>
      <c r="C578">
        <f t="shared" ca="1" si="45"/>
        <v>0.58452060848433851</v>
      </c>
      <c r="D578">
        <f t="shared" ca="1" si="46"/>
        <v>1</v>
      </c>
      <c r="H578">
        <f t="shared" ca="1" si="47"/>
        <v>0.87856087794898197</v>
      </c>
      <c r="I578">
        <f t="shared" ca="1" si="47"/>
        <v>0.47340142006157926</v>
      </c>
      <c r="J578">
        <f t="shared" ca="1" si="47"/>
        <v>0.30994380533577726</v>
      </c>
      <c r="K578">
        <f t="shared" ca="1" si="48"/>
        <v>0</v>
      </c>
      <c r="L578">
        <f t="shared" ca="1" si="49"/>
        <v>1.3519622980105612</v>
      </c>
    </row>
    <row r="579" spans="1:12" x14ac:dyDescent="0.25">
      <c r="A579">
        <v>527</v>
      </c>
      <c r="B579">
        <f t="shared" ca="1" si="45"/>
        <v>0.19607875482100234</v>
      </c>
      <c r="C579">
        <f t="shared" ca="1" si="45"/>
        <v>7.6872109641314523E-2</v>
      </c>
      <c r="D579">
        <f t="shared" ca="1" si="46"/>
        <v>1</v>
      </c>
      <c r="H579">
        <f t="shared" ca="1" si="47"/>
        <v>5.1919897383987501E-2</v>
      </c>
      <c r="I579">
        <f t="shared" ca="1" si="47"/>
        <v>0.68998730632240279</v>
      </c>
      <c r="J579">
        <f t="shared" ca="1" si="47"/>
        <v>0.7843289067461422</v>
      </c>
      <c r="K579">
        <f t="shared" ca="1" si="48"/>
        <v>0</v>
      </c>
      <c r="L579">
        <f t="shared" ca="1" si="49"/>
        <v>0.74190720370639029</v>
      </c>
    </row>
    <row r="580" spans="1:12" x14ac:dyDescent="0.25">
      <c r="A580">
        <v>528</v>
      </c>
      <c r="B580">
        <f t="shared" ca="1" si="45"/>
        <v>0.27558766529697543</v>
      </c>
      <c r="C580">
        <f t="shared" ca="1" si="45"/>
        <v>0.95622526636918637</v>
      </c>
      <c r="D580">
        <f t="shared" ca="1" si="46"/>
        <v>1</v>
      </c>
      <c r="H580">
        <f t="shared" ca="1" si="47"/>
        <v>0.37083930404457188</v>
      </c>
      <c r="I580">
        <f t="shared" ca="1" si="47"/>
        <v>0.93649074626248363</v>
      </c>
      <c r="J580">
        <f t="shared" ca="1" si="47"/>
        <v>0.9575247924733199</v>
      </c>
      <c r="K580">
        <f t="shared" ca="1" si="48"/>
        <v>0</v>
      </c>
      <c r="L580">
        <f t="shared" ca="1" si="49"/>
        <v>1.3073300503070555</v>
      </c>
    </row>
    <row r="581" spans="1:12" x14ac:dyDescent="0.25">
      <c r="A581">
        <v>529</v>
      </c>
      <c r="B581">
        <f t="shared" ca="1" si="45"/>
        <v>1.4286649765279602E-2</v>
      </c>
      <c r="C581">
        <f t="shared" ca="1" si="45"/>
        <v>6.2382935128546313E-2</v>
      </c>
      <c r="D581">
        <f t="shared" ca="1" si="46"/>
        <v>1</v>
      </c>
      <c r="H581">
        <f t="shared" ca="1" si="47"/>
        <v>0.9241401239591025</v>
      </c>
      <c r="I581">
        <f t="shared" ca="1" si="47"/>
        <v>0.8919891476298053</v>
      </c>
      <c r="J581">
        <f t="shared" ca="1" si="47"/>
        <v>0.88066025570890427</v>
      </c>
      <c r="K581">
        <f t="shared" ca="1" si="48"/>
        <v>0</v>
      </c>
      <c r="L581">
        <f t="shared" ca="1" si="49"/>
        <v>1.8161292715889079</v>
      </c>
    </row>
    <row r="582" spans="1:12" x14ac:dyDescent="0.25">
      <c r="A582">
        <v>530</v>
      </c>
      <c r="B582">
        <f t="shared" ca="1" si="45"/>
        <v>0.98602248892337296</v>
      </c>
      <c r="C582">
        <f t="shared" ca="1" si="45"/>
        <v>0.53883443120791819</v>
      </c>
      <c r="D582">
        <f t="shared" ca="1" si="46"/>
        <v>0</v>
      </c>
      <c r="H582">
        <f t="shared" ca="1" si="47"/>
        <v>0.64245982195002616</v>
      </c>
      <c r="I582">
        <f t="shared" ca="1" si="47"/>
        <v>0.55024492917465562</v>
      </c>
      <c r="J582">
        <f t="shared" ca="1" si="47"/>
        <v>0.89957602068404663</v>
      </c>
      <c r="K582">
        <f t="shared" ca="1" si="48"/>
        <v>0</v>
      </c>
      <c r="L582">
        <f t="shared" ca="1" si="49"/>
        <v>1.1927047511246818</v>
      </c>
    </row>
    <row r="583" spans="1:12" x14ac:dyDescent="0.25">
      <c r="A583">
        <v>531</v>
      </c>
      <c r="B583">
        <f t="shared" ca="1" si="45"/>
        <v>0.24221336026191176</v>
      </c>
      <c r="C583">
        <f t="shared" ca="1" si="45"/>
        <v>8.322910012782736E-2</v>
      </c>
      <c r="D583">
        <f t="shared" ca="1" si="46"/>
        <v>1</v>
      </c>
      <c r="H583">
        <f t="shared" ca="1" si="47"/>
        <v>0.22084360622346622</v>
      </c>
      <c r="I583">
        <f t="shared" ca="1" si="47"/>
        <v>0.28424723791400908</v>
      </c>
      <c r="J583">
        <f t="shared" ca="1" si="47"/>
        <v>0.65116426665984606</v>
      </c>
      <c r="K583">
        <f t="shared" ca="1" si="48"/>
        <v>0</v>
      </c>
      <c r="L583">
        <f t="shared" ca="1" si="49"/>
        <v>0.50509084413747529</v>
      </c>
    </row>
    <row r="584" spans="1:12" x14ac:dyDescent="0.25">
      <c r="A584">
        <v>532</v>
      </c>
      <c r="B584">
        <f t="shared" ca="1" si="45"/>
        <v>0.88370762154206639</v>
      </c>
      <c r="C584">
        <f t="shared" ca="1" si="45"/>
        <v>0.45106520955938922</v>
      </c>
      <c r="D584">
        <f t="shared" ca="1" si="46"/>
        <v>1</v>
      </c>
      <c r="H584">
        <f t="shared" ca="1" si="47"/>
        <v>0.16233504339526439</v>
      </c>
      <c r="I584">
        <f t="shared" ca="1" si="47"/>
        <v>0.50207279283231299</v>
      </c>
      <c r="J584">
        <f t="shared" ca="1" si="47"/>
        <v>0.24381217890540285</v>
      </c>
      <c r="K584">
        <f t="shared" ca="1" si="48"/>
        <v>1</v>
      </c>
      <c r="L584">
        <f t="shared" ca="1" si="49"/>
        <v>0.66440783622757738</v>
      </c>
    </row>
    <row r="585" spans="1:12" x14ac:dyDescent="0.25">
      <c r="A585">
        <v>533</v>
      </c>
      <c r="B585">
        <f t="shared" ca="1" si="45"/>
        <v>0.23072759664884979</v>
      </c>
      <c r="C585">
        <f t="shared" ca="1" si="45"/>
        <v>0.91486210990343408</v>
      </c>
      <c r="D585">
        <f t="shared" ca="1" si="46"/>
        <v>1</v>
      </c>
      <c r="H585">
        <f t="shared" ca="1" si="47"/>
        <v>0.53637178601115643</v>
      </c>
      <c r="I585">
        <f t="shared" ca="1" si="47"/>
        <v>0.44079247223009033</v>
      </c>
      <c r="J585">
        <f t="shared" ca="1" si="47"/>
        <v>0.55162071320235551</v>
      </c>
      <c r="K585">
        <f t="shared" ca="1" si="48"/>
        <v>0</v>
      </c>
      <c r="L585">
        <f t="shared" ca="1" si="49"/>
        <v>0.97716425824124675</v>
      </c>
    </row>
    <row r="586" spans="1:12" x14ac:dyDescent="0.25">
      <c r="A586">
        <v>534</v>
      </c>
      <c r="B586">
        <f t="shared" ca="1" si="45"/>
        <v>0.55868520596806992</v>
      </c>
      <c r="C586">
        <f t="shared" ca="1" si="45"/>
        <v>0.13790210352929799</v>
      </c>
      <c r="D586">
        <f t="shared" ca="1" si="46"/>
        <v>1</v>
      </c>
      <c r="H586">
        <f t="shared" ca="1" si="47"/>
        <v>0.34466129435711113</v>
      </c>
      <c r="I586">
        <f t="shared" ca="1" si="47"/>
        <v>0.39458204567492428</v>
      </c>
      <c r="J586">
        <f t="shared" ca="1" si="47"/>
        <v>0.5334155690299508</v>
      </c>
      <c r="K586">
        <f t="shared" ca="1" si="48"/>
        <v>0</v>
      </c>
      <c r="L586">
        <f t="shared" ca="1" si="49"/>
        <v>0.7392433400320354</v>
      </c>
    </row>
    <row r="587" spans="1:12" x14ac:dyDescent="0.25">
      <c r="A587">
        <v>535</v>
      </c>
      <c r="B587">
        <f t="shared" ca="1" si="45"/>
        <v>0.81853249731391353</v>
      </c>
      <c r="C587">
        <f t="shared" ca="1" si="45"/>
        <v>0.64461528845046612</v>
      </c>
      <c r="D587">
        <f t="shared" ca="1" si="46"/>
        <v>0</v>
      </c>
      <c r="H587">
        <f t="shared" ca="1" si="47"/>
        <v>0.22816520500883219</v>
      </c>
      <c r="I587">
        <f t="shared" ca="1" si="47"/>
        <v>6.3865229404428403E-3</v>
      </c>
      <c r="J587">
        <f t="shared" ca="1" si="47"/>
        <v>0.85743222772884931</v>
      </c>
      <c r="K587">
        <f t="shared" ca="1" si="48"/>
        <v>0</v>
      </c>
      <c r="L587">
        <f t="shared" ca="1" si="49"/>
        <v>0.23455172794927504</v>
      </c>
    </row>
    <row r="588" spans="1:12" x14ac:dyDescent="0.25">
      <c r="A588">
        <v>536</v>
      </c>
      <c r="B588">
        <f t="shared" ca="1" si="45"/>
        <v>0.63731305180484277</v>
      </c>
      <c r="C588">
        <f t="shared" ca="1" si="45"/>
        <v>0.30598830932823196</v>
      </c>
      <c r="D588">
        <f t="shared" ca="1" si="46"/>
        <v>1</v>
      </c>
      <c r="H588">
        <f t="shared" ca="1" si="47"/>
        <v>0.79092205739902832</v>
      </c>
      <c r="I588">
        <f t="shared" ca="1" si="47"/>
        <v>0.91850179809693644</v>
      </c>
      <c r="J588">
        <f t="shared" ca="1" si="47"/>
        <v>0.46479012696477684</v>
      </c>
      <c r="K588">
        <f t="shared" ca="1" si="48"/>
        <v>0</v>
      </c>
      <c r="L588">
        <f t="shared" ca="1" si="49"/>
        <v>1.7094238554959649</v>
      </c>
    </row>
    <row r="589" spans="1:12" x14ac:dyDescent="0.25">
      <c r="A589">
        <v>537</v>
      </c>
      <c r="B589">
        <f t="shared" ca="1" si="45"/>
        <v>0.12471279218897013</v>
      </c>
      <c r="C589">
        <f t="shared" ca="1" si="45"/>
        <v>8.5583579424205469E-3</v>
      </c>
      <c r="D589">
        <f t="shared" ca="1" si="46"/>
        <v>1</v>
      </c>
      <c r="H589">
        <f t="shared" ca="1" si="47"/>
        <v>0.50167480672857356</v>
      </c>
      <c r="I589">
        <f t="shared" ca="1" si="47"/>
        <v>7.3229817953292975E-2</v>
      </c>
      <c r="J589">
        <f t="shared" ca="1" si="47"/>
        <v>0.60801211922647735</v>
      </c>
      <c r="K589">
        <f t="shared" ca="1" si="48"/>
        <v>0</v>
      </c>
      <c r="L589">
        <f t="shared" ca="1" si="49"/>
        <v>0.57490462468186654</v>
      </c>
    </row>
    <row r="590" spans="1:12" x14ac:dyDescent="0.25">
      <c r="A590">
        <v>538</v>
      </c>
      <c r="B590">
        <f t="shared" ca="1" si="45"/>
        <v>0.93534545810143033</v>
      </c>
      <c r="C590">
        <f t="shared" ca="1" si="45"/>
        <v>0.502528110021078</v>
      </c>
      <c r="D590">
        <f t="shared" ca="1" si="46"/>
        <v>0</v>
      </c>
      <c r="H590">
        <f t="shared" ca="1" si="47"/>
        <v>0.56176554411714896</v>
      </c>
      <c r="I590">
        <f t="shared" ca="1" si="47"/>
        <v>0.52364519543566768</v>
      </c>
      <c r="J590">
        <f t="shared" ca="1" si="47"/>
        <v>0.51344706996734335</v>
      </c>
      <c r="K590">
        <f t="shared" ca="1" si="48"/>
        <v>0</v>
      </c>
      <c r="L590">
        <f t="shared" ca="1" si="49"/>
        <v>1.0854107395528168</v>
      </c>
    </row>
    <row r="591" spans="1:12" x14ac:dyDescent="0.25">
      <c r="A591">
        <v>539</v>
      </c>
      <c r="B591">
        <f t="shared" ca="1" si="45"/>
        <v>0.76020881022049036</v>
      </c>
      <c r="C591">
        <f t="shared" ca="1" si="45"/>
        <v>0.30333787181739347</v>
      </c>
      <c r="D591">
        <f t="shared" ca="1" si="46"/>
        <v>1</v>
      </c>
      <c r="H591">
        <f t="shared" ca="1" si="47"/>
        <v>3.8147353212478752E-2</v>
      </c>
      <c r="I591">
        <f t="shared" ca="1" si="47"/>
        <v>0.44317178988508965</v>
      </c>
      <c r="J591">
        <f t="shared" ca="1" si="47"/>
        <v>0.11535141105810442</v>
      </c>
      <c r="K591">
        <f t="shared" ca="1" si="48"/>
        <v>1</v>
      </c>
      <c r="L591">
        <f t="shared" ca="1" si="49"/>
        <v>0.4813191430975684</v>
      </c>
    </row>
    <row r="592" spans="1:12" x14ac:dyDescent="0.25">
      <c r="A592">
        <v>540</v>
      </c>
      <c r="B592">
        <f t="shared" ca="1" si="45"/>
        <v>0.63443004170840978</v>
      </c>
      <c r="C592">
        <f t="shared" ca="1" si="45"/>
        <v>0.75456160345073542</v>
      </c>
      <c r="D592">
        <f t="shared" ca="1" si="46"/>
        <v>1</v>
      </c>
      <c r="H592">
        <f t="shared" ca="1" si="47"/>
        <v>0.73431827575819275</v>
      </c>
      <c r="I592">
        <f t="shared" ca="1" si="47"/>
        <v>0.39669733529712536</v>
      </c>
      <c r="J592">
        <f t="shared" ca="1" si="47"/>
        <v>0.8424718400737613</v>
      </c>
      <c r="K592">
        <f t="shared" ca="1" si="48"/>
        <v>0</v>
      </c>
      <c r="L592">
        <f t="shared" ca="1" si="49"/>
        <v>1.131015611055318</v>
      </c>
    </row>
    <row r="593" spans="1:12" x14ac:dyDescent="0.25">
      <c r="A593">
        <v>541</v>
      </c>
      <c r="B593">
        <f t="shared" ca="1" si="45"/>
        <v>0.13975035717566664</v>
      </c>
      <c r="C593">
        <f t="shared" ca="1" si="45"/>
        <v>0.53759501116969777</v>
      </c>
      <c r="D593">
        <f t="shared" ca="1" si="46"/>
        <v>1</v>
      </c>
      <c r="H593">
        <f t="shared" ca="1" si="47"/>
        <v>0.17682466392732199</v>
      </c>
      <c r="I593">
        <f t="shared" ca="1" si="47"/>
        <v>0.13066015468580927</v>
      </c>
      <c r="J593">
        <f t="shared" ca="1" si="47"/>
        <v>0.17496751258441479</v>
      </c>
      <c r="K593">
        <f t="shared" ca="1" si="48"/>
        <v>1</v>
      </c>
      <c r="L593">
        <f t="shared" ca="1" si="49"/>
        <v>0.30748481861313126</v>
      </c>
    </row>
    <row r="594" spans="1:12" x14ac:dyDescent="0.25">
      <c r="A594">
        <v>542</v>
      </c>
      <c r="B594">
        <f t="shared" ca="1" si="45"/>
        <v>0.98088629390498849</v>
      </c>
      <c r="C594">
        <f t="shared" ca="1" si="45"/>
        <v>0.92973593589841186</v>
      </c>
      <c r="D594">
        <f t="shared" ca="1" si="46"/>
        <v>0</v>
      </c>
      <c r="H594">
        <f t="shared" ca="1" si="47"/>
        <v>0.33757323629083624</v>
      </c>
      <c r="I594">
        <f t="shared" ca="1" si="47"/>
        <v>0.37266008083884028</v>
      </c>
      <c r="J594">
        <f t="shared" ca="1" si="47"/>
        <v>0.95848598184773171</v>
      </c>
      <c r="K594">
        <f t="shared" ca="1" si="48"/>
        <v>0</v>
      </c>
      <c r="L594">
        <f t="shared" ca="1" si="49"/>
        <v>0.71023331712967652</v>
      </c>
    </row>
    <row r="595" spans="1:12" x14ac:dyDescent="0.25">
      <c r="A595">
        <v>543</v>
      </c>
      <c r="B595">
        <f t="shared" ca="1" si="45"/>
        <v>0.27092308851774471</v>
      </c>
      <c r="C595">
        <f t="shared" ca="1" si="45"/>
        <v>0.15671832591376489</v>
      </c>
      <c r="D595">
        <f t="shared" ca="1" si="46"/>
        <v>1</v>
      </c>
      <c r="H595">
        <f t="shared" ca="1" si="47"/>
        <v>0.14455699288802226</v>
      </c>
      <c r="I595">
        <f t="shared" ca="1" si="47"/>
        <v>0.51835200591318886</v>
      </c>
      <c r="J595">
        <f t="shared" ca="1" si="47"/>
        <v>0.74095353707104605</v>
      </c>
      <c r="K595">
        <f t="shared" ca="1" si="48"/>
        <v>0</v>
      </c>
      <c r="L595">
        <f t="shared" ca="1" si="49"/>
        <v>0.66290899880121112</v>
      </c>
    </row>
    <row r="596" spans="1:12" x14ac:dyDescent="0.25">
      <c r="A596">
        <v>544</v>
      </c>
      <c r="B596">
        <f t="shared" ca="1" si="45"/>
        <v>0.69019234458702006</v>
      </c>
      <c r="C596">
        <f t="shared" ca="1" si="45"/>
        <v>0.23397719238598502</v>
      </c>
      <c r="D596">
        <f t="shared" ca="1" si="46"/>
        <v>1</v>
      </c>
      <c r="H596">
        <f t="shared" ca="1" si="47"/>
        <v>0.70716295952370456</v>
      </c>
      <c r="I596">
        <f t="shared" ca="1" si="47"/>
        <v>0.70630170242142987</v>
      </c>
      <c r="J596">
        <f t="shared" ca="1" si="47"/>
        <v>0.7454508737398946</v>
      </c>
      <c r="K596">
        <f t="shared" ca="1" si="48"/>
        <v>0</v>
      </c>
      <c r="L596">
        <f t="shared" ca="1" si="49"/>
        <v>1.4134646619451345</v>
      </c>
    </row>
    <row r="597" spans="1:12" x14ac:dyDescent="0.25">
      <c r="A597">
        <v>545</v>
      </c>
      <c r="B597">
        <f t="shared" ca="1" si="45"/>
        <v>0.36144647688704945</v>
      </c>
      <c r="C597">
        <f t="shared" ca="1" si="45"/>
        <v>0.33264173286606025</v>
      </c>
      <c r="D597">
        <f t="shared" ca="1" si="46"/>
        <v>1</v>
      </c>
      <c r="H597">
        <f t="shared" ca="1" si="47"/>
        <v>0.91091670355697774</v>
      </c>
      <c r="I597">
        <f t="shared" ca="1" si="47"/>
        <v>0.519697499703068</v>
      </c>
      <c r="J597">
        <f t="shared" ca="1" si="47"/>
        <v>4.1767268947943692E-2</v>
      </c>
      <c r="K597">
        <f t="shared" ca="1" si="48"/>
        <v>0</v>
      </c>
      <c r="L597">
        <f t="shared" ca="1" si="49"/>
        <v>1.4306142032600457</v>
      </c>
    </row>
    <row r="598" spans="1:12" x14ac:dyDescent="0.25">
      <c r="A598">
        <v>546</v>
      </c>
      <c r="B598">
        <f t="shared" ca="1" si="45"/>
        <v>0.28999194208522716</v>
      </c>
      <c r="C598">
        <f t="shared" ca="1" si="45"/>
        <v>0.15295326476197735</v>
      </c>
      <c r="D598">
        <f t="shared" ca="1" si="46"/>
        <v>1</v>
      </c>
      <c r="H598">
        <f t="shared" ca="1" si="47"/>
        <v>0.14850610079263116</v>
      </c>
      <c r="I598">
        <f t="shared" ca="1" si="47"/>
        <v>0.95341256554223786</v>
      </c>
      <c r="J598">
        <f t="shared" ca="1" si="47"/>
        <v>0.63550356163165322</v>
      </c>
      <c r="K598">
        <f t="shared" ca="1" si="48"/>
        <v>0</v>
      </c>
      <c r="L598">
        <f t="shared" ca="1" si="49"/>
        <v>1.101918666334869</v>
      </c>
    </row>
    <row r="599" spans="1:12" x14ac:dyDescent="0.25">
      <c r="A599">
        <v>547</v>
      </c>
      <c r="B599">
        <f t="shared" ca="1" si="45"/>
        <v>0.15638205842254715</v>
      </c>
      <c r="C599">
        <f t="shared" ca="1" si="45"/>
        <v>0.11745071963129239</v>
      </c>
      <c r="D599">
        <f t="shared" ca="1" si="46"/>
        <v>1</v>
      </c>
      <c r="H599">
        <f t="shared" ca="1" si="47"/>
        <v>0.80172159500834372</v>
      </c>
      <c r="I599">
        <f t="shared" ca="1" si="47"/>
        <v>0.69564594693918635</v>
      </c>
      <c r="J599">
        <f t="shared" ca="1" si="47"/>
        <v>0.62380507074202607</v>
      </c>
      <c r="K599">
        <f t="shared" ca="1" si="48"/>
        <v>0</v>
      </c>
      <c r="L599">
        <f t="shared" ca="1" si="49"/>
        <v>1.4973675419475301</v>
      </c>
    </row>
    <row r="600" spans="1:12" x14ac:dyDescent="0.25">
      <c r="A600">
        <v>548</v>
      </c>
      <c r="B600">
        <f t="shared" ca="1" si="45"/>
        <v>0.69093358623321832</v>
      </c>
      <c r="C600">
        <f t="shared" ca="1" si="45"/>
        <v>0.35038961288616077</v>
      </c>
      <c r="D600">
        <f t="shared" ca="1" si="46"/>
        <v>1</v>
      </c>
      <c r="H600">
        <f t="shared" ca="1" si="47"/>
        <v>0.59933650136796401</v>
      </c>
      <c r="I600">
        <f t="shared" ca="1" si="47"/>
        <v>0.81828818350951493</v>
      </c>
      <c r="J600">
        <f t="shared" ca="1" si="47"/>
        <v>0.52296496026655614</v>
      </c>
      <c r="K600">
        <f t="shared" ca="1" si="48"/>
        <v>0</v>
      </c>
      <c r="L600">
        <f t="shared" ca="1" si="49"/>
        <v>1.4176246848774789</v>
      </c>
    </row>
    <row r="601" spans="1:12" x14ac:dyDescent="0.25">
      <c r="A601">
        <v>549</v>
      </c>
      <c r="B601">
        <f t="shared" ca="1" si="45"/>
        <v>0.58511376489954137</v>
      </c>
      <c r="C601">
        <f t="shared" ca="1" si="45"/>
        <v>0.59451134081663559</v>
      </c>
      <c r="D601">
        <f t="shared" ca="1" si="46"/>
        <v>1</v>
      </c>
      <c r="H601">
        <f t="shared" ca="1" si="47"/>
        <v>0.51052260159888474</v>
      </c>
      <c r="I601">
        <f t="shared" ca="1" si="47"/>
        <v>0.69969553965064735</v>
      </c>
      <c r="J601">
        <f t="shared" ca="1" si="47"/>
        <v>0.39066192835309477</v>
      </c>
      <c r="K601">
        <f t="shared" ca="1" si="48"/>
        <v>0</v>
      </c>
      <c r="L601">
        <f t="shared" ca="1" si="49"/>
        <v>1.2102181412495321</v>
      </c>
    </row>
    <row r="602" spans="1:12" x14ac:dyDescent="0.25">
      <c r="A602">
        <v>550</v>
      </c>
      <c r="B602">
        <f t="shared" ca="1" si="45"/>
        <v>0.83115728508775577</v>
      </c>
      <c r="C602">
        <f t="shared" ca="1" si="45"/>
        <v>0.68042631338211534</v>
      </c>
      <c r="D602">
        <f t="shared" ca="1" si="46"/>
        <v>0</v>
      </c>
      <c r="H602">
        <f t="shared" ca="1" si="47"/>
        <v>0.82377172862939596</v>
      </c>
      <c r="I602">
        <f t="shared" ca="1" si="47"/>
        <v>0.97831479859321746</v>
      </c>
      <c r="J602">
        <f t="shared" ca="1" si="47"/>
        <v>0.29285664427587788</v>
      </c>
      <c r="K602">
        <f t="shared" ca="1" si="48"/>
        <v>0</v>
      </c>
      <c r="L602">
        <f t="shared" ca="1" si="49"/>
        <v>1.8020865272226134</v>
      </c>
    </row>
    <row r="603" spans="1:12" x14ac:dyDescent="0.25">
      <c r="A603">
        <v>551</v>
      </c>
      <c r="B603">
        <f t="shared" ca="1" si="45"/>
        <v>0.16423340488976412</v>
      </c>
      <c r="C603">
        <f t="shared" ca="1" si="45"/>
        <v>0.37037262554964956</v>
      </c>
      <c r="D603">
        <f t="shared" ca="1" si="46"/>
        <v>1</v>
      </c>
      <c r="H603">
        <f t="shared" ca="1" si="47"/>
        <v>0.62753191669474573</v>
      </c>
      <c r="I603">
        <f t="shared" ca="1" si="47"/>
        <v>0.43013052932620999</v>
      </c>
      <c r="J603">
        <f t="shared" ca="1" si="47"/>
        <v>0.90642600110381288</v>
      </c>
      <c r="K603">
        <f t="shared" ca="1" si="48"/>
        <v>0</v>
      </c>
      <c r="L603">
        <f t="shared" ca="1" si="49"/>
        <v>1.0576624460209558</v>
      </c>
    </row>
    <row r="604" spans="1:12" x14ac:dyDescent="0.25">
      <c r="A604">
        <v>552</v>
      </c>
      <c r="B604">
        <f t="shared" ca="1" si="45"/>
        <v>9.1766701119590177E-2</v>
      </c>
      <c r="C604">
        <f t="shared" ca="1" si="45"/>
        <v>0.36695838710422957</v>
      </c>
      <c r="D604">
        <f t="shared" ca="1" si="46"/>
        <v>1</v>
      </c>
      <c r="H604">
        <f t="shared" ca="1" si="47"/>
        <v>0.21932702817662153</v>
      </c>
      <c r="I604">
        <f t="shared" ca="1" si="47"/>
        <v>0.84234746698711638</v>
      </c>
      <c r="J604">
        <f t="shared" ca="1" si="47"/>
        <v>0.97410295815031267</v>
      </c>
      <c r="K604">
        <f t="shared" ca="1" si="48"/>
        <v>0</v>
      </c>
      <c r="L604">
        <f t="shared" ca="1" si="49"/>
        <v>1.061674495163738</v>
      </c>
    </row>
    <row r="605" spans="1:12" x14ac:dyDescent="0.25">
      <c r="A605">
        <v>553</v>
      </c>
      <c r="B605">
        <f t="shared" ca="1" si="45"/>
        <v>0.4037165612844108</v>
      </c>
      <c r="C605">
        <f t="shared" ca="1" si="45"/>
        <v>0.92238220114009872</v>
      </c>
      <c r="D605">
        <f t="shared" ca="1" si="46"/>
        <v>0</v>
      </c>
      <c r="H605">
        <f t="shared" ca="1" si="47"/>
        <v>0.78205246006190565</v>
      </c>
      <c r="I605">
        <f t="shared" ca="1" si="47"/>
        <v>0.95628364458760551</v>
      </c>
      <c r="J605">
        <f t="shared" ca="1" si="47"/>
        <v>0.13977466859541565</v>
      </c>
      <c r="K605">
        <f t="shared" ca="1" si="48"/>
        <v>0</v>
      </c>
      <c r="L605">
        <f t="shared" ca="1" si="49"/>
        <v>1.7383361046495112</v>
      </c>
    </row>
    <row r="606" spans="1:12" x14ac:dyDescent="0.25">
      <c r="A606">
        <v>554</v>
      </c>
      <c r="B606">
        <f t="shared" ca="1" si="45"/>
        <v>0.11965345206857281</v>
      </c>
      <c r="C606">
        <f t="shared" ca="1" si="45"/>
        <v>0.19284822790325429</v>
      </c>
      <c r="D606">
        <f t="shared" ca="1" si="46"/>
        <v>1</v>
      </c>
      <c r="H606">
        <f t="shared" ca="1" si="47"/>
        <v>0.81946450713962449</v>
      </c>
      <c r="I606">
        <f t="shared" ca="1" si="47"/>
        <v>0.67977207078936153</v>
      </c>
      <c r="J606">
        <f t="shared" ca="1" si="47"/>
        <v>1.0998539070751767E-2</v>
      </c>
      <c r="K606">
        <f t="shared" ca="1" si="48"/>
        <v>0</v>
      </c>
      <c r="L606">
        <f t="shared" ca="1" si="49"/>
        <v>1.499236577928986</v>
      </c>
    </row>
    <row r="607" spans="1:12" x14ac:dyDescent="0.25">
      <c r="A607">
        <v>555</v>
      </c>
      <c r="B607">
        <f t="shared" ca="1" si="45"/>
        <v>0.16010238084304895</v>
      </c>
      <c r="C607">
        <f t="shared" ca="1" si="45"/>
        <v>0.31474766048604719</v>
      </c>
      <c r="D607">
        <f t="shared" ca="1" si="46"/>
        <v>1</v>
      </c>
      <c r="H607">
        <f t="shared" ca="1" si="47"/>
        <v>4.993064712288775E-2</v>
      </c>
      <c r="I607">
        <f t="shared" ca="1" si="47"/>
        <v>0.92387938643058143</v>
      </c>
      <c r="J607">
        <f t="shared" ca="1" si="47"/>
        <v>0.54414428848601593</v>
      </c>
      <c r="K607">
        <f t="shared" ca="1" si="48"/>
        <v>0</v>
      </c>
      <c r="L607">
        <f t="shared" ca="1" si="49"/>
        <v>0.97381003355346918</v>
      </c>
    </row>
    <row r="608" spans="1:12" x14ac:dyDescent="0.25">
      <c r="A608">
        <v>556</v>
      </c>
      <c r="B608">
        <f t="shared" ca="1" si="45"/>
        <v>0.81499847481228094</v>
      </c>
      <c r="C608">
        <f t="shared" ca="1" si="45"/>
        <v>0.53917576862999872</v>
      </c>
      <c r="D608">
        <f t="shared" ca="1" si="46"/>
        <v>1</v>
      </c>
      <c r="H608">
        <f t="shared" ca="1" si="47"/>
        <v>0.74620883844044683</v>
      </c>
      <c r="I608">
        <f t="shared" ca="1" si="47"/>
        <v>0.12851294919785206</v>
      </c>
      <c r="J608">
        <f t="shared" ca="1" si="47"/>
        <v>0.22241506390253285</v>
      </c>
      <c r="K608">
        <f t="shared" ca="1" si="48"/>
        <v>0</v>
      </c>
      <c r="L608">
        <f t="shared" ca="1" si="49"/>
        <v>0.87472178763829889</v>
      </c>
    </row>
    <row r="609" spans="1:12" x14ac:dyDescent="0.25">
      <c r="A609">
        <v>557</v>
      </c>
      <c r="B609">
        <f t="shared" ca="1" si="45"/>
        <v>0.13732889116135738</v>
      </c>
      <c r="C609">
        <f t="shared" ca="1" si="45"/>
        <v>0.2018155436879252</v>
      </c>
      <c r="D609">
        <f t="shared" ca="1" si="46"/>
        <v>1</v>
      </c>
      <c r="H609">
        <f t="shared" ca="1" si="47"/>
        <v>0.9015345343348885</v>
      </c>
      <c r="I609">
        <f t="shared" ca="1" si="47"/>
        <v>0.91375797435275019</v>
      </c>
      <c r="J609">
        <f t="shared" ca="1" si="47"/>
        <v>3.5496833963576946E-2</v>
      </c>
      <c r="K609">
        <f t="shared" ca="1" si="48"/>
        <v>0</v>
      </c>
      <c r="L609">
        <f t="shared" ca="1" si="49"/>
        <v>1.8152925086876386</v>
      </c>
    </row>
    <row r="610" spans="1:12" x14ac:dyDescent="0.25">
      <c r="A610">
        <v>558</v>
      </c>
      <c r="B610">
        <f t="shared" ca="1" si="45"/>
        <v>8.5650396714875399E-2</v>
      </c>
      <c r="C610">
        <f t="shared" ca="1" si="45"/>
        <v>0.65898620666443775</v>
      </c>
      <c r="D610">
        <f t="shared" ca="1" si="46"/>
        <v>1</v>
      </c>
      <c r="H610">
        <f t="shared" ca="1" si="47"/>
        <v>0.60356559800954479</v>
      </c>
      <c r="I610">
        <f t="shared" ca="1" si="47"/>
        <v>0.11324126481178731</v>
      </c>
      <c r="J610">
        <f t="shared" ca="1" si="47"/>
        <v>3.0970149807953873E-2</v>
      </c>
      <c r="K610">
        <f t="shared" ca="1" si="48"/>
        <v>1</v>
      </c>
      <c r="L610">
        <f t="shared" ca="1" si="49"/>
        <v>0.7168068628213321</v>
      </c>
    </row>
    <row r="611" spans="1:12" x14ac:dyDescent="0.25">
      <c r="A611">
        <v>559</v>
      </c>
      <c r="B611">
        <f t="shared" ca="1" si="45"/>
        <v>0.5822401020309208</v>
      </c>
      <c r="C611">
        <f t="shared" ca="1" si="45"/>
        <v>0.429835130417897</v>
      </c>
      <c r="D611">
        <f t="shared" ca="1" si="46"/>
        <v>1</v>
      </c>
      <c r="H611">
        <f t="shared" ca="1" si="47"/>
        <v>0.29861901191515416</v>
      </c>
      <c r="I611">
        <f t="shared" ca="1" si="47"/>
        <v>0.27987900839779811</v>
      </c>
      <c r="J611">
        <f t="shared" ca="1" si="47"/>
        <v>0.8244473022254738</v>
      </c>
      <c r="K611">
        <f t="shared" ca="1" si="48"/>
        <v>0</v>
      </c>
      <c r="L611">
        <f t="shared" ca="1" si="49"/>
        <v>0.57849802031295228</v>
      </c>
    </row>
    <row r="612" spans="1:12" x14ac:dyDescent="0.25">
      <c r="A612">
        <v>560</v>
      </c>
      <c r="B612">
        <f t="shared" ca="1" si="45"/>
        <v>0.77459729577410763</v>
      </c>
      <c r="C612">
        <f t="shared" ca="1" si="45"/>
        <v>6.0519941796634225E-2</v>
      </c>
      <c r="D612">
        <f t="shared" ca="1" si="46"/>
        <v>1</v>
      </c>
      <c r="H612">
        <f t="shared" ca="1" si="47"/>
        <v>0.31284916440006261</v>
      </c>
      <c r="I612">
        <f t="shared" ca="1" si="47"/>
        <v>0.39432374709587137</v>
      </c>
      <c r="J612">
        <f t="shared" ca="1" si="47"/>
        <v>0.70966639115186514</v>
      </c>
      <c r="K612">
        <f t="shared" ca="1" si="48"/>
        <v>0</v>
      </c>
      <c r="L612">
        <f t="shared" ca="1" si="49"/>
        <v>0.70717291149593398</v>
      </c>
    </row>
    <row r="613" spans="1:12" x14ac:dyDescent="0.25">
      <c r="A613">
        <v>561</v>
      </c>
      <c r="B613">
        <f t="shared" ca="1" si="45"/>
        <v>0.74566884621702101</v>
      </c>
      <c r="C613">
        <f t="shared" ca="1" si="45"/>
        <v>0.54665677260210466</v>
      </c>
      <c r="D613">
        <f t="shared" ca="1" si="46"/>
        <v>1</v>
      </c>
      <c r="H613">
        <f t="shared" ca="1" si="47"/>
        <v>0.4933844684066836</v>
      </c>
      <c r="I613">
        <f t="shared" ca="1" si="47"/>
        <v>0.83420392120610065</v>
      </c>
      <c r="J613">
        <f t="shared" ca="1" si="47"/>
        <v>0.47715541501212699</v>
      </c>
      <c r="K613">
        <f t="shared" ca="1" si="48"/>
        <v>0</v>
      </c>
      <c r="L613">
        <f t="shared" ca="1" si="49"/>
        <v>1.3275883896127842</v>
      </c>
    </row>
    <row r="614" spans="1:12" x14ac:dyDescent="0.25">
      <c r="A614">
        <v>562</v>
      </c>
      <c r="B614">
        <f t="shared" ca="1" si="45"/>
        <v>0.2762033279427839</v>
      </c>
      <c r="C614">
        <f t="shared" ca="1" si="45"/>
        <v>0.14104687261423343</v>
      </c>
      <c r="D614">
        <f t="shared" ca="1" si="46"/>
        <v>1</v>
      </c>
      <c r="H614">
        <f t="shared" ca="1" si="47"/>
        <v>0.53679586586953221</v>
      </c>
      <c r="I614">
        <f t="shared" ca="1" si="47"/>
        <v>0.97801969235444142</v>
      </c>
      <c r="J614">
        <f t="shared" ca="1" si="47"/>
        <v>0.42195700790873591</v>
      </c>
      <c r="K614">
        <f t="shared" ca="1" si="48"/>
        <v>0</v>
      </c>
      <c r="L614">
        <f t="shared" ca="1" si="49"/>
        <v>1.5148155582239737</v>
      </c>
    </row>
    <row r="615" spans="1:12" x14ac:dyDescent="0.25">
      <c r="A615">
        <v>563</v>
      </c>
      <c r="B615">
        <f t="shared" ca="1" si="45"/>
        <v>5.2384726203888565E-2</v>
      </c>
      <c r="C615">
        <f t="shared" ca="1" si="45"/>
        <v>0.10976169324360241</v>
      </c>
      <c r="D615">
        <f t="shared" ca="1" si="46"/>
        <v>1</v>
      </c>
      <c r="H615">
        <f t="shared" ca="1" si="47"/>
        <v>0.16836047380147201</v>
      </c>
      <c r="I615">
        <f t="shared" ca="1" si="47"/>
        <v>0.39998922439012508</v>
      </c>
      <c r="J615">
        <f t="shared" ca="1" si="47"/>
        <v>0.37867884944664687</v>
      </c>
      <c r="K615">
        <f t="shared" ca="1" si="48"/>
        <v>1</v>
      </c>
      <c r="L615">
        <f t="shared" ca="1" si="49"/>
        <v>0.56834969819159709</v>
      </c>
    </row>
    <row r="616" spans="1:12" x14ac:dyDescent="0.25">
      <c r="A616">
        <v>564</v>
      </c>
      <c r="B616">
        <f t="shared" ca="1" si="45"/>
        <v>0.80676426323502659</v>
      </c>
      <c r="C616">
        <f t="shared" ca="1" si="45"/>
        <v>0.11871516063072896</v>
      </c>
      <c r="D616">
        <f t="shared" ca="1" si="46"/>
        <v>1</v>
      </c>
      <c r="H616">
        <f t="shared" ca="1" si="47"/>
        <v>0.68270603372881355</v>
      </c>
      <c r="I616">
        <f t="shared" ca="1" si="47"/>
        <v>0.9456122200572471</v>
      </c>
      <c r="J616">
        <f t="shared" ca="1" si="47"/>
        <v>0.94144217425172105</v>
      </c>
      <c r="K616">
        <f t="shared" ca="1" si="48"/>
        <v>0</v>
      </c>
      <c r="L616">
        <f t="shared" ca="1" si="49"/>
        <v>1.6283182537860608</v>
      </c>
    </row>
    <row r="617" spans="1:12" x14ac:dyDescent="0.25">
      <c r="A617">
        <v>565</v>
      </c>
      <c r="B617">
        <f t="shared" ca="1" si="45"/>
        <v>0.43529224948739087</v>
      </c>
      <c r="C617">
        <f t="shared" ca="1" si="45"/>
        <v>0.70055667325164983</v>
      </c>
      <c r="D617">
        <f t="shared" ca="1" si="46"/>
        <v>1</v>
      </c>
      <c r="H617">
        <f t="shared" ca="1" si="47"/>
        <v>0.90034724184525583</v>
      </c>
      <c r="I617">
        <f t="shared" ca="1" si="47"/>
        <v>1.0955985230679199E-2</v>
      </c>
      <c r="J617">
        <f t="shared" ca="1" si="47"/>
        <v>8.9974548458565451E-2</v>
      </c>
      <c r="K617">
        <f t="shared" ca="1" si="48"/>
        <v>0</v>
      </c>
      <c r="L617">
        <f t="shared" ca="1" si="49"/>
        <v>0.91130322707593503</v>
      </c>
    </row>
    <row r="618" spans="1:12" x14ac:dyDescent="0.25">
      <c r="A618">
        <v>566</v>
      </c>
      <c r="B618">
        <f t="shared" ca="1" si="45"/>
        <v>4.9399696270849169E-2</v>
      </c>
      <c r="C618">
        <f t="shared" ca="1" si="45"/>
        <v>6.520512319384586E-2</v>
      </c>
      <c r="D618">
        <f t="shared" ca="1" si="46"/>
        <v>1</v>
      </c>
      <c r="H618">
        <f t="shared" ca="1" si="47"/>
        <v>0.30469715504631734</v>
      </c>
      <c r="I618">
        <f t="shared" ca="1" si="47"/>
        <v>0.36472404293704164</v>
      </c>
      <c r="J618">
        <f t="shared" ca="1" si="47"/>
        <v>0.75596803883079466</v>
      </c>
      <c r="K618">
        <f t="shared" ca="1" si="48"/>
        <v>0</v>
      </c>
      <c r="L618">
        <f t="shared" ca="1" si="49"/>
        <v>0.66942119798335897</v>
      </c>
    </row>
    <row r="619" spans="1:12" x14ac:dyDescent="0.25">
      <c r="A619">
        <v>567</v>
      </c>
      <c r="B619">
        <f t="shared" ca="1" si="45"/>
        <v>0.50667924694061806</v>
      </c>
      <c r="C619">
        <f t="shared" ca="1" si="45"/>
        <v>0.1199228270195517</v>
      </c>
      <c r="D619">
        <f t="shared" ca="1" si="46"/>
        <v>1</v>
      </c>
      <c r="H619">
        <f t="shared" ca="1" si="47"/>
        <v>0.25450981777817283</v>
      </c>
      <c r="I619">
        <f t="shared" ca="1" si="47"/>
        <v>0.97087863891942949</v>
      </c>
      <c r="J619">
        <f t="shared" ca="1" si="47"/>
        <v>0.42938890144135822</v>
      </c>
      <c r="K619">
        <f t="shared" ca="1" si="48"/>
        <v>0</v>
      </c>
      <c r="L619">
        <f t="shared" ca="1" si="49"/>
        <v>1.2253884566976023</v>
      </c>
    </row>
    <row r="620" spans="1:12" x14ac:dyDescent="0.25">
      <c r="A620">
        <v>568</v>
      </c>
      <c r="B620">
        <f t="shared" ca="1" si="45"/>
        <v>0.2473345643372965</v>
      </c>
      <c r="C620">
        <f t="shared" ca="1" si="45"/>
        <v>0.71110853413497044</v>
      </c>
      <c r="D620">
        <f t="shared" ca="1" si="46"/>
        <v>1</v>
      </c>
      <c r="H620">
        <f t="shared" ca="1" si="47"/>
        <v>0.64678417424680579</v>
      </c>
      <c r="I620">
        <f t="shared" ca="1" si="47"/>
        <v>0.75052192403292006</v>
      </c>
      <c r="J620">
        <f t="shared" ca="1" si="47"/>
        <v>0.26529299224698266</v>
      </c>
      <c r="K620">
        <f t="shared" ca="1" si="48"/>
        <v>0</v>
      </c>
      <c r="L620">
        <f t="shared" ca="1" si="49"/>
        <v>1.3973060982797259</v>
      </c>
    </row>
    <row r="621" spans="1:12" x14ac:dyDescent="0.25">
      <c r="A621">
        <v>569</v>
      </c>
      <c r="B621">
        <f t="shared" ca="1" si="45"/>
        <v>0.20562498949281516</v>
      </c>
      <c r="C621">
        <f t="shared" ca="1" si="45"/>
        <v>3.9334307699055771E-2</v>
      </c>
      <c r="D621">
        <f t="shared" ca="1" si="46"/>
        <v>1</v>
      </c>
      <c r="H621">
        <f t="shared" ca="1" si="47"/>
        <v>0.53391759543298112</v>
      </c>
      <c r="I621">
        <f t="shared" ca="1" si="47"/>
        <v>0.60699173001600593</v>
      </c>
      <c r="J621">
        <f t="shared" ca="1" si="47"/>
        <v>0.51473081202581916</v>
      </c>
      <c r="K621">
        <f t="shared" ca="1" si="48"/>
        <v>0</v>
      </c>
      <c r="L621">
        <f t="shared" ca="1" si="49"/>
        <v>1.140909325448987</v>
      </c>
    </row>
    <row r="622" spans="1:12" x14ac:dyDescent="0.25">
      <c r="A622">
        <v>570</v>
      </c>
      <c r="B622">
        <f t="shared" ca="1" si="45"/>
        <v>0.9663462578127836</v>
      </c>
      <c r="C622">
        <f t="shared" ca="1" si="45"/>
        <v>0.45939186853378522</v>
      </c>
      <c r="D622">
        <f t="shared" ca="1" si="46"/>
        <v>0</v>
      </c>
      <c r="H622">
        <f t="shared" ca="1" si="47"/>
        <v>0.98814681999593867</v>
      </c>
      <c r="I622">
        <f t="shared" ca="1" si="47"/>
        <v>0.76270902643173155</v>
      </c>
      <c r="J622">
        <f t="shared" ca="1" si="47"/>
        <v>0.94102675633567956</v>
      </c>
      <c r="K622">
        <f t="shared" ca="1" si="48"/>
        <v>0</v>
      </c>
      <c r="L622">
        <f t="shared" ca="1" si="49"/>
        <v>1.7508558464276702</v>
      </c>
    </row>
    <row r="623" spans="1:12" x14ac:dyDescent="0.25">
      <c r="A623">
        <v>571</v>
      </c>
      <c r="B623">
        <f t="shared" ca="1" si="45"/>
        <v>0.76962134945596028</v>
      </c>
      <c r="C623">
        <f t="shared" ca="1" si="45"/>
        <v>0.25508154014202766</v>
      </c>
      <c r="D623">
        <f t="shared" ca="1" si="46"/>
        <v>1</v>
      </c>
      <c r="H623">
        <f t="shared" ca="1" si="47"/>
        <v>0.11978049839707183</v>
      </c>
      <c r="I623">
        <f t="shared" ca="1" si="47"/>
        <v>0.98934304723157629</v>
      </c>
      <c r="J623">
        <f t="shared" ca="1" si="47"/>
        <v>0.39730103677343664</v>
      </c>
      <c r="K623">
        <f t="shared" ca="1" si="48"/>
        <v>0</v>
      </c>
      <c r="L623">
        <f t="shared" ca="1" si="49"/>
        <v>1.1091235456286481</v>
      </c>
    </row>
    <row r="624" spans="1:12" x14ac:dyDescent="0.25">
      <c r="A624">
        <v>572</v>
      </c>
      <c r="B624">
        <f t="shared" ca="1" si="45"/>
        <v>0.99432169246439916</v>
      </c>
      <c r="C624">
        <f t="shared" ca="1" si="45"/>
        <v>0.48582612456025309</v>
      </c>
      <c r="D624">
        <f t="shared" ca="1" si="46"/>
        <v>0</v>
      </c>
      <c r="H624">
        <f t="shared" ca="1" si="47"/>
        <v>0.90831137692363484</v>
      </c>
      <c r="I624">
        <f t="shared" ca="1" si="47"/>
        <v>0.61047979904463767</v>
      </c>
      <c r="J624">
        <f t="shared" ca="1" si="47"/>
        <v>0.34267400501545531</v>
      </c>
      <c r="K624">
        <f t="shared" ca="1" si="48"/>
        <v>0</v>
      </c>
      <c r="L624">
        <f t="shared" ca="1" si="49"/>
        <v>1.5187911759682726</v>
      </c>
    </row>
    <row r="625" spans="1:12" x14ac:dyDescent="0.25">
      <c r="A625">
        <v>573</v>
      </c>
      <c r="B625">
        <f t="shared" ca="1" si="45"/>
        <v>0.54848831804816811</v>
      </c>
      <c r="C625">
        <f t="shared" ca="1" si="45"/>
        <v>0.9963631016230291</v>
      </c>
      <c r="D625">
        <f t="shared" ca="1" si="46"/>
        <v>0</v>
      </c>
      <c r="H625">
        <f t="shared" ca="1" si="47"/>
        <v>0.44371297070602123</v>
      </c>
      <c r="I625">
        <f t="shared" ca="1" si="47"/>
        <v>0.3356944544662136</v>
      </c>
      <c r="J625">
        <f t="shared" ca="1" si="47"/>
        <v>0.66622112361338282</v>
      </c>
      <c r="K625">
        <f t="shared" ca="1" si="48"/>
        <v>0</v>
      </c>
      <c r="L625">
        <f t="shared" ca="1" si="49"/>
        <v>0.77940742517223482</v>
      </c>
    </row>
    <row r="626" spans="1:12" x14ac:dyDescent="0.25">
      <c r="A626">
        <v>574</v>
      </c>
      <c r="B626">
        <f t="shared" ca="1" si="45"/>
        <v>0.83037115095885539</v>
      </c>
      <c r="C626">
        <f t="shared" ca="1" si="45"/>
        <v>0.86456034779322422</v>
      </c>
      <c r="D626">
        <f t="shared" ca="1" si="46"/>
        <v>0</v>
      </c>
      <c r="H626">
        <f t="shared" ca="1" si="47"/>
        <v>0.81632485139413413</v>
      </c>
      <c r="I626">
        <f t="shared" ca="1" si="47"/>
        <v>0.18402077079027035</v>
      </c>
      <c r="J626">
        <f t="shared" ca="1" si="47"/>
        <v>0.62004709057540519</v>
      </c>
      <c r="K626">
        <f t="shared" ca="1" si="48"/>
        <v>0</v>
      </c>
      <c r="L626">
        <f t="shared" ca="1" si="49"/>
        <v>1.0003456221844045</v>
      </c>
    </row>
    <row r="627" spans="1:12" x14ac:dyDescent="0.25">
      <c r="A627">
        <v>575</v>
      </c>
      <c r="B627">
        <f t="shared" ca="1" si="45"/>
        <v>0.10725963028722352</v>
      </c>
      <c r="C627">
        <f t="shared" ca="1" si="45"/>
        <v>1.8441063709646155E-2</v>
      </c>
      <c r="D627">
        <f t="shared" ca="1" si="46"/>
        <v>1</v>
      </c>
      <c r="H627">
        <f t="shared" ca="1" si="47"/>
        <v>0.42184935641958932</v>
      </c>
      <c r="I627">
        <f t="shared" ca="1" si="47"/>
        <v>0.57574620336087234</v>
      </c>
      <c r="J627">
        <f t="shared" ca="1" si="47"/>
        <v>2.9446594034518214E-2</v>
      </c>
      <c r="K627">
        <f t="shared" ca="1" si="48"/>
        <v>0</v>
      </c>
      <c r="L627">
        <f t="shared" ca="1" si="49"/>
        <v>0.99759555978046166</v>
      </c>
    </row>
    <row r="628" spans="1:12" x14ac:dyDescent="0.25">
      <c r="A628">
        <v>576</v>
      </c>
      <c r="B628">
        <f t="shared" ca="1" si="45"/>
        <v>4.2511087438003359E-2</v>
      </c>
      <c r="C628">
        <f t="shared" ca="1" si="45"/>
        <v>5.6408264901203209E-2</v>
      </c>
      <c r="D628">
        <f t="shared" ca="1" si="46"/>
        <v>1</v>
      </c>
      <c r="H628">
        <f t="shared" ca="1" si="47"/>
        <v>0.49549336898940743</v>
      </c>
      <c r="I628">
        <f t="shared" ca="1" si="47"/>
        <v>0.78889266202707919</v>
      </c>
      <c r="J628">
        <f t="shared" ca="1" si="47"/>
        <v>0.76817624036503174</v>
      </c>
      <c r="K628">
        <f t="shared" ca="1" si="48"/>
        <v>0</v>
      </c>
      <c r="L628">
        <f t="shared" ca="1" si="49"/>
        <v>1.2843860310164867</v>
      </c>
    </row>
    <row r="629" spans="1:12" x14ac:dyDescent="0.25">
      <c r="A629">
        <v>577</v>
      </c>
      <c r="B629">
        <f t="shared" ref="B629:C692" ca="1" si="50">RAND()</f>
        <v>0.47519394532422876</v>
      </c>
      <c r="C629">
        <f t="shared" ca="1" si="50"/>
        <v>0.82009481344864976</v>
      </c>
      <c r="D629">
        <f t="shared" ca="1" si="46"/>
        <v>1</v>
      </c>
      <c r="H629">
        <f t="shared" ca="1" si="47"/>
        <v>0.20605687998821642</v>
      </c>
      <c r="I629">
        <f t="shared" ca="1" si="47"/>
        <v>0.51068924237672053</v>
      </c>
      <c r="J629">
        <f t="shared" ca="1" si="47"/>
        <v>0.24814198166115686</v>
      </c>
      <c r="K629">
        <f t="shared" ca="1" si="48"/>
        <v>1</v>
      </c>
      <c r="L629">
        <f t="shared" ca="1" si="49"/>
        <v>0.71674612236493696</v>
      </c>
    </row>
    <row r="630" spans="1:12" x14ac:dyDescent="0.25">
      <c r="A630">
        <v>578</v>
      </c>
      <c r="B630">
        <f t="shared" ca="1" si="50"/>
        <v>0.80351974493806755</v>
      </c>
      <c r="C630">
        <f t="shared" ca="1" si="50"/>
        <v>0.27690442878164401</v>
      </c>
      <c r="D630">
        <f t="shared" ref="D630:D693" ca="1" si="51">IF(B630^2+C630^2&lt;=1,1,0)</f>
        <v>1</v>
      </c>
      <c r="H630">
        <f t="shared" ref="H630:J693" ca="1" si="52">RAND()</f>
        <v>0.79171068295098079</v>
      </c>
      <c r="I630">
        <f t="shared" ca="1" si="52"/>
        <v>0.39628816116836763</v>
      </c>
      <c r="J630">
        <f t="shared" ca="1" si="52"/>
        <v>0.56817734429514055</v>
      </c>
      <c r="K630">
        <f t="shared" ref="K630:K693" ca="1" si="53">IF(H630+I630+J630&lt;=1,1,0)</f>
        <v>0</v>
      </c>
      <c r="L630">
        <f t="shared" ref="L630:L693" ca="1" si="54">H630+I630</f>
        <v>1.1879988441193485</v>
      </c>
    </row>
    <row r="631" spans="1:12" x14ac:dyDescent="0.25">
      <c r="A631">
        <v>579</v>
      </c>
      <c r="B631">
        <f t="shared" ca="1" si="50"/>
        <v>0.49970946022749108</v>
      </c>
      <c r="C631">
        <f t="shared" ca="1" si="50"/>
        <v>2.9092080554813826E-2</v>
      </c>
      <c r="D631">
        <f t="shared" ca="1" si="51"/>
        <v>1</v>
      </c>
      <c r="H631">
        <f t="shared" ca="1" si="52"/>
        <v>0.48865312409147121</v>
      </c>
      <c r="I631">
        <f t="shared" ca="1" si="52"/>
        <v>0.83110738612066692</v>
      </c>
      <c r="J631">
        <f t="shared" ca="1" si="52"/>
        <v>4.3255139814500909E-3</v>
      </c>
      <c r="K631">
        <f t="shared" ca="1" si="53"/>
        <v>0</v>
      </c>
      <c r="L631">
        <f t="shared" ca="1" si="54"/>
        <v>1.3197605102121381</v>
      </c>
    </row>
    <row r="632" spans="1:12" x14ac:dyDescent="0.25">
      <c r="A632">
        <v>580</v>
      </c>
      <c r="B632">
        <f t="shared" ca="1" si="50"/>
        <v>6.9758180261745184E-2</v>
      </c>
      <c r="C632">
        <f t="shared" ca="1" si="50"/>
        <v>0.6205344892939918</v>
      </c>
      <c r="D632">
        <f t="shared" ca="1" si="51"/>
        <v>1</v>
      </c>
      <c r="H632">
        <f t="shared" ca="1" si="52"/>
        <v>0.12649317666647475</v>
      </c>
      <c r="I632">
        <f t="shared" ca="1" si="52"/>
        <v>0.87646748330223645</v>
      </c>
      <c r="J632">
        <f t="shared" ca="1" si="52"/>
        <v>0.58387233309032283</v>
      </c>
      <c r="K632">
        <f t="shared" ca="1" si="53"/>
        <v>0</v>
      </c>
      <c r="L632">
        <f t="shared" ca="1" si="54"/>
        <v>1.0029606599687111</v>
      </c>
    </row>
    <row r="633" spans="1:12" x14ac:dyDescent="0.25">
      <c r="A633">
        <v>581</v>
      </c>
      <c r="B633">
        <f t="shared" ca="1" si="50"/>
        <v>0.70288082286422948</v>
      </c>
      <c r="C633">
        <f t="shared" ca="1" si="50"/>
        <v>8.9005329449448056E-2</v>
      </c>
      <c r="D633">
        <f t="shared" ca="1" si="51"/>
        <v>1</v>
      </c>
      <c r="H633">
        <f t="shared" ca="1" si="52"/>
        <v>0.91361694462692766</v>
      </c>
      <c r="I633">
        <f t="shared" ca="1" si="52"/>
        <v>0.93295200099900577</v>
      </c>
      <c r="J633">
        <f t="shared" ca="1" si="52"/>
        <v>0.7741320324225508</v>
      </c>
      <c r="K633">
        <f t="shared" ca="1" si="53"/>
        <v>0</v>
      </c>
      <c r="L633">
        <f t="shared" ca="1" si="54"/>
        <v>1.8465689456259335</v>
      </c>
    </row>
    <row r="634" spans="1:12" x14ac:dyDescent="0.25">
      <c r="A634">
        <v>582</v>
      </c>
      <c r="B634">
        <f t="shared" ca="1" si="50"/>
        <v>0.58978780075869874</v>
      </c>
      <c r="C634">
        <f t="shared" ca="1" si="50"/>
        <v>9.3144973176671586E-2</v>
      </c>
      <c r="D634">
        <f t="shared" ca="1" si="51"/>
        <v>1</v>
      </c>
      <c r="H634">
        <f t="shared" ca="1" si="52"/>
        <v>0.44549428318678919</v>
      </c>
      <c r="I634">
        <f t="shared" ca="1" si="52"/>
        <v>0.2901951859177192</v>
      </c>
      <c r="J634">
        <f t="shared" ca="1" si="52"/>
        <v>0.93823339516866711</v>
      </c>
      <c r="K634">
        <f t="shared" ca="1" si="53"/>
        <v>0</v>
      </c>
      <c r="L634">
        <f t="shared" ca="1" si="54"/>
        <v>0.73568946910450839</v>
      </c>
    </row>
    <row r="635" spans="1:12" x14ac:dyDescent="0.25">
      <c r="A635">
        <v>583</v>
      </c>
      <c r="B635">
        <f t="shared" ca="1" si="50"/>
        <v>0.56846728573173833</v>
      </c>
      <c r="C635">
        <f t="shared" ca="1" si="50"/>
        <v>0.43537801126921072</v>
      </c>
      <c r="D635">
        <f t="shared" ca="1" si="51"/>
        <v>1</v>
      </c>
      <c r="H635">
        <f t="shared" ca="1" si="52"/>
        <v>0.32288899835580132</v>
      </c>
      <c r="I635">
        <f t="shared" ca="1" si="52"/>
        <v>0.89462913210547712</v>
      </c>
      <c r="J635">
        <f t="shared" ca="1" si="52"/>
        <v>0.35967820426348851</v>
      </c>
      <c r="K635">
        <f t="shared" ca="1" si="53"/>
        <v>0</v>
      </c>
      <c r="L635">
        <f t="shared" ca="1" si="54"/>
        <v>1.2175181304612783</v>
      </c>
    </row>
    <row r="636" spans="1:12" x14ac:dyDescent="0.25">
      <c r="A636">
        <v>584</v>
      </c>
      <c r="B636">
        <f t="shared" ca="1" si="50"/>
        <v>0.56945359227753289</v>
      </c>
      <c r="C636">
        <f t="shared" ca="1" si="50"/>
        <v>0.43070882818087497</v>
      </c>
      <c r="D636">
        <f t="shared" ca="1" si="51"/>
        <v>1</v>
      </c>
      <c r="H636">
        <f t="shared" ca="1" si="52"/>
        <v>0.55477607265706219</v>
      </c>
      <c r="I636">
        <f t="shared" ca="1" si="52"/>
        <v>0.35310799600618992</v>
      </c>
      <c r="J636">
        <f t="shared" ca="1" si="52"/>
        <v>0.83933091602773713</v>
      </c>
      <c r="K636">
        <f t="shared" ca="1" si="53"/>
        <v>0</v>
      </c>
      <c r="L636">
        <f t="shared" ca="1" si="54"/>
        <v>0.90788406866325211</v>
      </c>
    </row>
    <row r="637" spans="1:12" x14ac:dyDescent="0.25">
      <c r="A637">
        <v>585</v>
      </c>
      <c r="B637">
        <f t="shared" ca="1" si="50"/>
        <v>0.45985034864261409</v>
      </c>
      <c r="C637">
        <f t="shared" ca="1" si="50"/>
        <v>0.53940947395810157</v>
      </c>
      <c r="D637">
        <f t="shared" ca="1" si="51"/>
        <v>1</v>
      </c>
      <c r="H637">
        <f t="shared" ca="1" si="52"/>
        <v>0.66961362709371575</v>
      </c>
      <c r="I637">
        <f t="shared" ca="1" si="52"/>
        <v>0.34456420182344005</v>
      </c>
      <c r="J637">
        <f t="shared" ca="1" si="52"/>
        <v>1.8740959932758039E-2</v>
      </c>
      <c r="K637">
        <f t="shared" ca="1" si="53"/>
        <v>0</v>
      </c>
      <c r="L637">
        <f t="shared" ca="1" si="54"/>
        <v>1.0141778289171559</v>
      </c>
    </row>
    <row r="638" spans="1:12" x14ac:dyDescent="0.25">
      <c r="A638">
        <v>586</v>
      </c>
      <c r="B638">
        <f t="shared" ca="1" si="50"/>
        <v>0.87523722246036817</v>
      </c>
      <c r="C638">
        <f t="shared" ca="1" si="50"/>
        <v>0.40314868193042519</v>
      </c>
      <c r="D638">
        <f t="shared" ca="1" si="51"/>
        <v>1</v>
      </c>
      <c r="H638">
        <f t="shared" ca="1" si="52"/>
        <v>0.50129923140883992</v>
      </c>
      <c r="I638">
        <f t="shared" ca="1" si="52"/>
        <v>0.62394458685040299</v>
      </c>
      <c r="J638">
        <f t="shared" ca="1" si="52"/>
        <v>0.62414615504415338</v>
      </c>
      <c r="K638">
        <f t="shared" ca="1" si="53"/>
        <v>0</v>
      </c>
      <c r="L638">
        <f t="shared" ca="1" si="54"/>
        <v>1.1252438182592428</v>
      </c>
    </row>
    <row r="639" spans="1:12" x14ac:dyDescent="0.25">
      <c r="A639">
        <v>587</v>
      </c>
      <c r="B639">
        <f t="shared" ca="1" si="50"/>
        <v>0.72822258215494717</v>
      </c>
      <c r="C639">
        <f t="shared" ca="1" si="50"/>
        <v>0.389913409158677</v>
      </c>
      <c r="D639">
        <f t="shared" ca="1" si="51"/>
        <v>1</v>
      </c>
      <c r="H639">
        <f t="shared" ca="1" si="52"/>
        <v>0.10726139007497104</v>
      </c>
      <c r="I639">
        <f t="shared" ca="1" si="52"/>
        <v>5.8112801319705087E-2</v>
      </c>
      <c r="J639">
        <f t="shared" ca="1" si="52"/>
        <v>0.41836534400739889</v>
      </c>
      <c r="K639">
        <f t="shared" ca="1" si="53"/>
        <v>1</v>
      </c>
      <c r="L639">
        <f t="shared" ca="1" si="54"/>
        <v>0.16537419139467613</v>
      </c>
    </row>
    <row r="640" spans="1:12" x14ac:dyDescent="0.25">
      <c r="A640">
        <v>588</v>
      </c>
      <c r="B640">
        <f t="shared" ca="1" si="50"/>
        <v>1.4609343791868512E-2</v>
      </c>
      <c r="C640">
        <f t="shared" ca="1" si="50"/>
        <v>7.8255826085711799E-2</v>
      </c>
      <c r="D640">
        <f t="shared" ca="1" si="51"/>
        <v>1</v>
      </c>
      <c r="H640">
        <f t="shared" ca="1" si="52"/>
        <v>0.68140622972272591</v>
      </c>
      <c r="I640">
        <f t="shared" ca="1" si="52"/>
        <v>0.85068788665463313</v>
      </c>
      <c r="J640">
        <f t="shared" ca="1" si="52"/>
        <v>9.0348344822039905E-3</v>
      </c>
      <c r="K640">
        <f t="shared" ca="1" si="53"/>
        <v>0</v>
      </c>
      <c r="L640">
        <f t="shared" ca="1" si="54"/>
        <v>1.5320941163773591</v>
      </c>
    </row>
    <row r="641" spans="1:12" x14ac:dyDescent="0.25">
      <c r="A641">
        <v>589</v>
      </c>
      <c r="B641">
        <f t="shared" ca="1" si="50"/>
        <v>0.49365287315266493</v>
      </c>
      <c r="C641">
        <f t="shared" ca="1" si="50"/>
        <v>0.30613274360285159</v>
      </c>
      <c r="D641">
        <f t="shared" ca="1" si="51"/>
        <v>1</v>
      </c>
      <c r="H641">
        <f t="shared" ca="1" si="52"/>
        <v>0.64514090164596793</v>
      </c>
      <c r="I641">
        <f t="shared" ca="1" si="52"/>
        <v>0.46579162932881568</v>
      </c>
      <c r="J641">
        <f t="shared" ca="1" si="52"/>
        <v>0.18480619626812489</v>
      </c>
      <c r="K641">
        <f t="shared" ca="1" si="53"/>
        <v>0</v>
      </c>
      <c r="L641">
        <f t="shared" ca="1" si="54"/>
        <v>1.1109325309747837</v>
      </c>
    </row>
    <row r="642" spans="1:12" x14ac:dyDescent="0.25">
      <c r="A642">
        <v>590</v>
      </c>
      <c r="B642">
        <f t="shared" ca="1" si="50"/>
        <v>1.564543140428698E-2</v>
      </c>
      <c r="C642">
        <f t="shared" ca="1" si="50"/>
        <v>0.90328322055284016</v>
      </c>
      <c r="D642">
        <f t="shared" ca="1" si="51"/>
        <v>1</v>
      </c>
      <c r="H642">
        <f t="shared" ca="1" si="52"/>
        <v>3.5621670735137556E-2</v>
      </c>
      <c r="I642">
        <f t="shared" ca="1" si="52"/>
        <v>0.96621822580583405</v>
      </c>
      <c r="J642">
        <f t="shared" ca="1" si="52"/>
        <v>0.55376032695164068</v>
      </c>
      <c r="K642">
        <f t="shared" ca="1" si="53"/>
        <v>0</v>
      </c>
      <c r="L642">
        <f t="shared" ca="1" si="54"/>
        <v>1.0018398965409716</v>
      </c>
    </row>
    <row r="643" spans="1:12" x14ac:dyDescent="0.25">
      <c r="A643">
        <v>591</v>
      </c>
      <c r="B643">
        <f t="shared" ca="1" si="50"/>
        <v>4.7919104865591255E-2</v>
      </c>
      <c r="C643">
        <f t="shared" ca="1" si="50"/>
        <v>0.23040741875456949</v>
      </c>
      <c r="D643">
        <f t="shared" ca="1" si="51"/>
        <v>1</v>
      </c>
      <c r="H643">
        <f t="shared" ca="1" si="52"/>
        <v>0.63533285177516052</v>
      </c>
      <c r="I643">
        <f t="shared" ca="1" si="52"/>
        <v>0.9838489295474796</v>
      </c>
      <c r="J643">
        <f t="shared" ca="1" si="52"/>
        <v>0.70500064815562669</v>
      </c>
      <c r="K643">
        <f t="shared" ca="1" si="53"/>
        <v>0</v>
      </c>
      <c r="L643">
        <f t="shared" ca="1" si="54"/>
        <v>1.6191817813226401</v>
      </c>
    </row>
    <row r="644" spans="1:12" x14ac:dyDescent="0.25">
      <c r="A644">
        <v>592</v>
      </c>
      <c r="B644">
        <f t="shared" ca="1" si="50"/>
        <v>0.85229290634029398</v>
      </c>
      <c r="C644">
        <f t="shared" ca="1" si="50"/>
        <v>0.56592317856634466</v>
      </c>
      <c r="D644">
        <f t="shared" ca="1" si="51"/>
        <v>0</v>
      </c>
      <c r="H644">
        <f t="shared" ca="1" si="52"/>
        <v>2.9648901029760255E-2</v>
      </c>
      <c r="I644">
        <f t="shared" ca="1" si="52"/>
        <v>0.94336653436583717</v>
      </c>
      <c r="J644">
        <f t="shared" ca="1" si="52"/>
        <v>0.97282315539435671</v>
      </c>
      <c r="K644">
        <f t="shared" ca="1" si="53"/>
        <v>0</v>
      </c>
      <c r="L644">
        <f t="shared" ca="1" si="54"/>
        <v>0.97301543539559743</v>
      </c>
    </row>
    <row r="645" spans="1:12" x14ac:dyDescent="0.25">
      <c r="A645">
        <v>593</v>
      </c>
      <c r="B645">
        <f t="shared" ca="1" si="50"/>
        <v>0.65101380281078125</v>
      </c>
      <c r="C645">
        <f t="shared" ca="1" si="50"/>
        <v>0.37149389714700498</v>
      </c>
      <c r="D645">
        <f t="shared" ca="1" si="51"/>
        <v>1</v>
      </c>
      <c r="H645">
        <f t="shared" ca="1" si="52"/>
        <v>0.8521964969928526</v>
      </c>
      <c r="I645">
        <f t="shared" ca="1" si="52"/>
        <v>0.95759232152965112</v>
      </c>
      <c r="J645">
        <f t="shared" ca="1" si="52"/>
        <v>0.3890528349266773</v>
      </c>
      <c r="K645">
        <f t="shared" ca="1" si="53"/>
        <v>0</v>
      </c>
      <c r="L645">
        <f t="shared" ca="1" si="54"/>
        <v>1.8097888185225037</v>
      </c>
    </row>
    <row r="646" spans="1:12" x14ac:dyDescent="0.25">
      <c r="A646">
        <v>594</v>
      </c>
      <c r="B646">
        <f t="shared" ca="1" si="50"/>
        <v>0.84023998331017324</v>
      </c>
      <c r="C646">
        <f t="shared" ca="1" si="50"/>
        <v>0.750746935098488</v>
      </c>
      <c r="D646">
        <f t="shared" ca="1" si="51"/>
        <v>0</v>
      </c>
      <c r="H646">
        <f t="shared" ca="1" si="52"/>
        <v>7.426144336904239E-2</v>
      </c>
      <c r="I646">
        <f t="shared" ca="1" si="52"/>
        <v>0.53651197131791373</v>
      </c>
      <c r="J646">
        <f t="shared" ca="1" si="52"/>
        <v>0.80315513863978816</v>
      </c>
      <c r="K646">
        <f t="shared" ca="1" si="53"/>
        <v>0</v>
      </c>
      <c r="L646">
        <f t="shared" ca="1" si="54"/>
        <v>0.61077341468695612</v>
      </c>
    </row>
    <row r="647" spans="1:12" x14ac:dyDescent="0.25">
      <c r="A647">
        <v>595</v>
      </c>
      <c r="B647">
        <f t="shared" ca="1" si="50"/>
        <v>0.77051241303691276</v>
      </c>
      <c r="C647">
        <f t="shared" ca="1" si="50"/>
        <v>0.10564561299397146</v>
      </c>
      <c r="D647">
        <f t="shared" ca="1" si="51"/>
        <v>1</v>
      </c>
      <c r="H647">
        <f t="shared" ca="1" si="52"/>
        <v>0.85645497168965357</v>
      </c>
      <c r="I647">
        <f t="shared" ca="1" si="52"/>
        <v>0.97098355604268716</v>
      </c>
      <c r="J647">
        <f t="shared" ca="1" si="52"/>
        <v>0.15837612272365342</v>
      </c>
      <c r="K647">
        <f t="shared" ca="1" si="53"/>
        <v>0</v>
      </c>
      <c r="L647">
        <f t="shared" ca="1" si="54"/>
        <v>1.8274385277323408</v>
      </c>
    </row>
    <row r="648" spans="1:12" x14ac:dyDescent="0.25">
      <c r="A648">
        <v>596</v>
      </c>
      <c r="B648">
        <f t="shared" ca="1" si="50"/>
        <v>0.29499227961283114</v>
      </c>
      <c r="C648">
        <f t="shared" ca="1" si="50"/>
        <v>2.1333360678610469E-2</v>
      </c>
      <c r="D648">
        <f t="shared" ca="1" si="51"/>
        <v>1</v>
      </c>
      <c r="H648">
        <f t="shared" ca="1" si="52"/>
        <v>0.30731966977342551</v>
      </c>
      <c r="I648">
        <f t="shared" ca="1" si="52"/>
        <v>0.56963287160335663</v>
      </c>
      <c r="J648">
        <f t="shared" ca="1" si="52"/>
        <v>0.96556151113909627</v>
      </c>
      <c r="K648">
        <f t="shared" ca="1" si="53"/>
        <v>0</v>
      </c>
      <c r="L648">
        <f t="shared" ca="1" si="54"/>
        <v>0.87695254137678214</v>
      </c>
    </row>
    <row r="649" spans="1:12" x14ac:dyDescent="0.25">
      <c r="A649">
        <v>597</v>
      </c>
      <c r="B649">
        <f t="shared" ca="1" si="50"/>
        <v>0.91596792272071836</v>
      </c>
      <c r="C649">
        <f t="shared" ca="1" si="50"/>
        <v>0.70564093415216744</v>
      </c>
      <c r="D649">
        <f t="shared" ca="1" si="51"/>
        <v>0</v>
      </c>
      <c r="H649">
        <f t="shared" ca="1" si="52"/>
        <v>0.27794512549675077</v>
      </c>
      <c r="I649">
        <f t="shared" ca="1" si="52"/>
        <v>0.20325056700545863</v>
      </c>
      <c r="J649">
        <f t="shared" ca="1" si="52"/>
        <v>9.5750887334802859E-2</v>
      </c>
      <c r="K649">
        <f t="shared" ca="1" si="53"/>
        <v>1</v>
      </c>
      <c r="L649">
        <f t="shared" ca="1" si="54"/>
        <v>0.48119569250220939</v>
      </c>
    </row>
    <row r="650" spans="1:12" x14ac:dyDescent="0.25">
      <c r="A650">
        <v>598</v>
      </c>
      <c r="B650">
        <f t="shared" ca="1" si="50"/>
        <v>0.22926901216240747</v>
      </c>
      <c r="C650">
        <f t="shared" ca="1" si="50"/>
        <v>0.13188504865098183</v>
      </c>
      <c r="D650">
        <f t="shared" ca="1" si="51"/>
        <v>1</v>
      </c>
      <c r="H650">
        <f t="shared" ca="1" si="52"/>
        <v>0.49634012969456653</v>
      </c>
      <c r="I650">
        <f t="shared" ca="1" si="52"/>
        <v>0.88972594046115883</v>
      </c>
      <c r="J650">
        <f t="shared" ca="1" si="52"/>
        <v>0.17105644074183846</v>
      </c>
      <c r="K650">
        <f t="shared" ca="1" si="53"/>
        <v>0</v>
      </c>
      <c r="L650">
        <f t="shared" ca="1" si="54"/>
        <v>1.3860660701557252</v>
      </c>
    </row>
    <row r="651" spans="1:12" x14ac:dyDescent="0.25">
      <c r="A651">
        <v>599</v>
      </c>
      <c r="B651">
        <f t="shared" ca="1" si="50"/>
        <v>0.69434387854977675</v>
      </c>
      <c r="C651">
        <f t="shared" ca="1" si="50"/>
        <v>0.33736833840675629</v>
      </c>
      <c r="D651">
        <f t="shared" ca="1" si="51"/>
        <v>1</v>
      </c>
      <c r="H651">
        <f t="shared" ca="1" si="52"/>
        <v>0.21555438980134578</v>
      </c>
      <c r="I651">
        <f t="shared" ca="1" si="52"/>
        <v>0.19843077276569909</v>
      </c>
      <c r="J651">
        <f t="shared" ca="1" si="52"/>
        <v>0.35855825240521499</v>
      </c>
      <c r="K651">
        <f t="shared" ca="1" si="53"/>
        <v>1</v>
      </c>
      <c r="L651">
        <f t="shared" ca="1" si="54"/>
        <v>0.41398516256704487</v>
      </c>
    </row>
    <row r="652" spans="1:12" x14ac:dyDescent="0.25">
      <c r="A652">
        <v>600</v>
      </c>
      <c r="B652">
        <f t="shared" ca="1" si="50"/>
        <v>0.59457902189233358</v>
      </c>
      <c r="C652">
        <f t="shared" ca="1" si="50"/>
        <v>0.80430347084442833</v>
      </c>
      <c r="D652">
        <f t="shared" ca="1" si="51"/>
        <v>0</v>
      </c>
      <c r="H652">
        <f t="shared" ca="1" si="52"/>
        <v>0.77377671503824685</v>
      </c>
      <c r="I652">
        <f t="shared" ca="1" si="52"/>
        <v>0.47442547225144527</v>
      </c>
      <c r="J652">
        <f t="shared" ca="1" si="52"/>
        <v>0.2082634912772755</v>
      </c>
      <c r="K652">
        <f t="shared" ca="1" si="53"/>
        <v>0</v>
      </c>
      <c r="L652">
        <f t="shared" ca="1" si="54"/>
        <v>1.2482021872896922</v>
      </c>
    </row>
    <row r="653" spans="1:12" x14ac:dyDescent="0.25">
      <c r="A653">
        <v>601</v>
      </c>
      <c r="B653">
        <f t="shared" ca="1" si="50"/>
        <v>0.14757659660652078</v>
      </c>
      <c r="C653">
        <f t="shared" ca="1" si="50"/>
        <v>0.95856028207364463</v>
      </c>
      <c r="D653">
        <f t="shared" ca="1" si="51"/>
        <v>1</v>
      </c>
      <c r="H653">
        <f t="shared" ca="1" si="52"/>
        <v>0.22577307201054908</v>
      </c>
      <c r="I653">
        <f t="shared" ca="1" si="52"/>
        <v>0.99585649362892226</v>
      </c>
      <c r="J653">
        <f t="shared" ca="1" si="52"/>
        <v>0.15715440362991473</v>
      </c>
      <c r="K653">
        <f t="shared" ca="1" si="53"/>
        <v>0</v>
      </c>
      <c r="L653">
        <f t="shared" ca="1" si="54"/>
        <v>1.2216295656394713</v>
      </c>
    </row>
    <row r="654" spans="1:12" x14ac:dyDescent="0.25">
      <c r="A654">
        <v>602</v>
      </c>
      <c r="B654">
        <f t="shared" ca="1" si="50"/>
        <v>0.67837699698718013</v>
      </c>
      <c r="C654">
        <f t="shared" ca="1" si="50"/>
        <v>0.74569265640263738</v>
      </c>
      <c r="D654">
        <f t="shared" ca="1" si="51"/>
        <v>0</v>
      </c>
      <c r="H654">
        <f t="shared" ca="1" si="52"/>
        <v>0.78692095822365582</v>
      </c>
      <c r="I654">
        <f t="shared" ca="1" si="52"/>
        <v>0.18836481680773498</v>
      </c>
      <c r="J654">
        <f t="shared" ca="1" si="52"/>
        <v>0.67985950252224514</v>
      </c>
      <c r="K654">
        <f t="shared" ca="1" si="53"/>
        <v>0</v>
      </c>
      <c r="L654">
        <f t="shared" ca="1" si="54"/>
        <v>0.9752857750313908</v>
      </c>
    </row>
    <row r="655" spans="1:12" x14ac:dyDescent="0.25">
      <c r="A655">
        <v>603</v>
      </c>
      <c r="B655">
        <f t="shared" ca="1" si="50"/>
        <v>0.53063361245743634</v>
      </c>
      <c r="C655">
        <f t="shared" ca="1" si="50"/>
        <v>8.5378250592398341E-2</v>
      </c>
      <c r="D655">
        <f t="shared" ca="1" si="51"/>
        <v>1</v>
      </c>
      <c r="H655">
        <f t="shared" ca="1" si="52"/>
        <v>0.92751749931973293</v>
      </c>
      <c r="I655">
        <f t="shared" ca="1" si="52"/>
        <v>0.45907655966832683</v>
      </c>
      <c r="J655">
        <f t="shared" ca="1" si="52"/>
        <v>0.14666387358148103</v>
      </c>
      <c r="K655">
        <f t="shared" ca="1" si="53"/>
        <v>0</v>
      </c>
      <c r="L655">
        <f t="shared" ca="1" si="54"/>
        <v>1.3865940589880599</v>
      </c>
    </row>
    <row r="656" spans="1:12" x14ac:dyDescent="0.25">
      <c r="A656">
        <v>604</v>
      </c>
      <c r="B656">
        <f t="shared" ca="1" si="50"/>
        <v>0.41837263760450027</v>
      </c>
      <c r="C656">
        <f t="shared" ca="1" si="50"/>
        <v>0.44078005586203295</v>
      </c>
      <c r="D656">
        <f t="shared" ca="1" si="51"/>
        <v>1</v>
      </c>
      <c r="H656">
        <f t="shared" ca="1" si="52"/>
        <v>3.0841440393705621E-2</v>
      </c>
      <c r="I656">
        <f t="shared" ca="1" si="52"/>
        <v>0.78537420094957477</v>
      </c>
      <c r="J656">
        <f t="shared" ca="1" si="52"/>
        <v>0.29613590529137068</v>
      </c>
      <c r="K656">
        <f t="shared" ca="1" si="53"/>
        <v>0</v>
      </c>
      <c r="L656">
        <f t="shared" ca="1" si="54"/>
        <v>0.8162156413432804</v>
      </c>
    </row>
    <row r="657" spans="1:12" x14ac:dyDescent="0.25">
      <c r="A657">
        <v>605</v>
      </c>
      <c r="B657">
        <f t="shared" ca="1" si="50"/>
        <v>0.4241476845065133</v>
      </c>
      <c r="C657">
        <f t="shared" ca="1" si="50"/>
        <v>0.17094670961340408</v>
      </c>
      <c r="D657">
        <f t="shared" ca="1" si="51"/>
        <v>1</v>
      </c>
      <c r="H657">
        <f t="shared" ca="1" si="52"/>
        <v>0.17137741224027547</v>
      </c>
      <c r="I657">
        <f t="shared" ca="1" si="52"/>
        <v>0.68474898576101495</v>
      </c>
      <c r="J657">
        <f t="shared" ca="1" si="52"/>
        <v>0.35743431731705355</v>
      </c>
      <c r="K657">
        <f t="shared" ca="1" si="53"/>
        <v>0</v>
      </c>
      <c r="L657">
        <f t="shared" ca="1" si="54"/>
        <v>0.85612639800129042</v>
      </c>
    </row>
    <row r="658" spans="1:12" x14ac:dyDescent="0.25">
      <c r="A658">
        <v>606</v>
      </c>
      <c r="B658">
        <f t="shared" ca="1" si="50"/>
        <v>0.68250963709345602</v>
      </c>
      <c r="C658">
        <f t="shared" ca="1" si="50"/>
        <v>0.70603754662642892</v>
      </c>
      <c r="D658">
        <f t="shared" ca="1" si="51"/>
        <v>1</v>
      </c>
      <c r="H658">
        <f t="shared" ca="1" si="52"/>
        <v>0.54575686429421721</v>
      </c>
      <c r="I658">
        <f t="shared" ca="1" si="52"/>
        <v>0.14351254321174489</v>
      </c>
      <c r="J658">
        <f t="shared" ca="1" si="52"/>
        <v>0.70428123688366151</v>
      </c>
      <c r="K658">
        <f t="shared" ca="1" si="53"/>
        <v>0</v>
      </c>
      <c r="L658">
        <f t="shared" ca="1" si="54"/>
        <v>0.68926940750596211</v>
      </c>
    </row>
    <row r="659" spans="1:12" x14ac:dyDescent="0.25">
      <c r="A659">
        <v>607</v>
      </c>
      <c r="B659">
        <f t="shared" ca="1" si="50"/>
        <v>0.5503774861309112</v>
      </c>
      <c r="C659">
        <f t="shared" ca="1" si="50"/>
        <v>0.20156112892597777</v>
      </c>
      <c r="D659">
        <f t="shared" ca="1" si="51"/>
        <v>1</v>
      </c>
      <c r="H659">
        <f t="shared" ca="1" si="52"/>
        <v>0.13051456845970222</v>
      </c>
      <c r="I659">
        <f t="shared" ca="1" si="52"/>
        <v>0.63021397168505533</v>
      </c>
      <c r="J659">
        <f t="shared" ca="1" si="52"/>
        <v>0.21531952656879216</v>
      </c>
      <c r="K659">
        <f t="shared" ca="1" si="53"/>
        <v>1</v>
      </c>
      <c r="L659">
        <f t="shared" ca="1" si="54"/>
        <v>0.76072854014475755</v>
      </c>
    </row>
    <row r="660" spans="1:12" x14ac:dyDescent="0.25">
      <c r="A660">
        <v>608</v>
      </c>
      <c r="B660">
        <f t="shared" ca="1" si="50"/>
        <v>0.62772566791071738</v>
      </c>
      <c r="C660">
        <f t="shared" ca="1" si="50"/>
        <v>1.0020728581029537E-2</v>
      </c>
      <c r="D660">
        <f t="shared" ca="1" si="51"/>
        <v>1</v>
      </c>
      <c r="H660">
        <f t="shared" ca="1" si="52"/>
        <v>0.44388404883871013</v>
      </c>
      <c r="I660">
        <f t="shared" ca="1" si="52"/>
        <v>0.26529111775470227</v>
      </c>
      <c r="J660">
        <f t="shared" ca="1" si="52"/>
        <v>0.20748089963665983</v>
      </c>
      <c r="K660">
        <f t="shared" ca="1" si="53"/>
        <v>1</v>
      </c>
      <c r="L660">
        <f t="shared" ca="1" si="54"/>
        <v>0.7091751665934124</v>
      </c>
    </row>
    <row r="661" spans="1:12" x14ac:dyDescent="0.25">
      <c r="A661">
        <v>609</v>
      </c>
      <c r="B661">
        <f t="shared" ca="1" si="50"/>
        <v>0.10867757286040758</v>
      </c>
      <c r="C661">
        <f t="shared" ca="1" si="50"/>
        <v>0.84756214463985768</v>
      </c>
      <c r="D661">
        <f t="shared" ca="1" si="51"/>
        <v>1</v>
      </c>
      <c r="H661">
        <f t="shared" ca="1" si="52"/>
        <v>0.46289389620963295</v>
      </c>
      <c r="I661">
        <f t="shared" ca="1" si="52"/>
        <v>0.95425683726135491</v>
      </c>
      <c r="J661">
        <f t="shared" ca="1" si="52"/>
        <v>0.71026779893345071</v>
      </c>
      <c r="K661">
        <f t="shared" ca="1" si="53"/>
        <v>0</v>
      </c>
      <c r="L661">
        <f t="shared" ca="1" si="54"/>
        <v>1.4171507334709879</v>
      </c>
    </row>
    <row r="662" spans="1:12" x14ac:dyDescent="0.25">
      <c r="A662">
        <v>610</v>
      </c>
      <c r="B662">
        <f t="shared" ca="1" si="50"/>
        <v>0.64643316605546686</v>
      </c>
      <c r="C662">
        <f t="shared" ca="1" si="50"/>
        <v>0.29270723806058896</v>
      </c>
      <c r="D662">
        <f t="shared" ca="1" si="51"/>
        <v>1</v>
      </c>
      <c r="H662">
        <f t="shared" ca="1" si="52"/>
        <v>6.3532364542209674E-2</v>
      </c>
      <c r="I662">
        <f t="shared" ca="1" si="52"/>
        <v>3.9621364459904274E-2</v>
      </c>
      <c r="J662">
        <f t="shared" ca="1" si="52"/>
        <v>0.27383562608541423</v>
      </c>
      <c r="K662">
        <f t="shared" ca="1" si="53"/>
        <v>1</v>
      </c>
      <c r="L662">
        <f t="shared" ca="1" si="54"/>
        <v>0.10315372900211395</v>
      </c>
    </row>
    <row r="663" spans="1:12" x14ac:dyDescent="0.25">
      <c r="A663">
        <v>611</v>
      </c>
      <c r="B663">
        <f t="shared" ca="1" si="50"/>
        <v>0.18699255545354732</v>
      </c>
      <c r="C663">
        <f t="shared" ca="1" si="50"/>
        <v>0.90076360362487506</v>
      </c>
      <c r="D663">
        <f t="shared" ca="1" si="51"/>
        <v>1</v>
      </c>
      <c r="H663">
        <f t="shared" ca="1" si="52"/>
        <v>0.96255462829164407</v>
      </c>
      <c r="I663">
        <f t="shared" ca="1" si="52"/>
        <v>0.52203155112644928</v>
      </c>
      <c r="J663">
        <f t="shared" ca="1" si="52"/>
        <v>0.4666514321066586</v>
      </c>
      <c r="K663">
        <f t="shared" ca="1" si="53"/>
        <v>0</v>
      </c>
      <c r="L663">
        <f t="shared" ca="1" si="54"/>
        <v>1.4845861794180935</v>
      </c>
    </row>
    <row r="664" spans="1:12" x14ac:dyDescent="0.25">
      <c r="A664">
        <v>612</v>
      </c>
      <c r="B664">
        <f t="shared" ca="1" si="50"/>
        <v>0.12537816347048325</v>
      </c>
      <c r="C664">
        <f t="shared" ca="1" si="50"/>
        <v>0.66151744319812922</v>
      </c>
      <c r="D664">
        <f t="shared" ca="1" si="51"/>
        <v>1</v>
      </c>
      <c r="H664">
        <f t="shared" ca="1" si="52"/>
        <v>7.6849519316926185E-2</v>
      </c>
      <c r="I664">
        <f t="shared" ca="1" si="52"/>
        <v>0.61529776349125764</v>
      </c>
      <c r="J664">
        <f t="shared" ca="1" si="52"/>
        <v>0.74850657640059182</v>
      </c>
      <c r="K664">
        <f t="shared" ca="1" si="53"/>
        <v>0</v>
      </c>
      <c r="L664">
        <f t="shared" ca="1" si="54"/>
        <v>0.69214728280818383</v>
      </c>
    </row>
    <row r="665" spans="1:12" x14ac:dyDescent="0.25">
      <c r="A665">
        <v>613</v>
      </c>
      <c r="B665">
        <f t="shared" ca="1" si="50"/>
        <v>0.74989002416038486</v>
      </c>
      <c r="C665">
        <f t="shared" ca="1" si="50"/>
        <v>0.25573402177306093</v>
      </c>
      <c r="D665">
        <f t="shared" ca="1" si="51"/>
        <v>1</v>
      </c>
      <c r="H665">
        <f t="shared" ca="1" si="52"/>
        <v>0.95235437861463501</v>
      </c>
      <c r="I665">
        <f t="shared" ca="1" si="52"/>
        <v>0.51358896096132833</v>
      </c>
      <c r="J665">
        <f t="shared" ca="1" si="52"/>
        <v>0.45920240816104552</v>
      </c>
      <c r="K665">
        <f t="shared" ca="1" si="53"/>
        <v>0</v>
      </c>
      <c r="L665">
        <f t="shared" ca="1" si="54"/>
        <v>1.4659433395759633</v>
      </c>
    </row>
    <row r="666" spans="1:12" x14ac:dyDescent="0.25">
      <c r="A666">
        <v>614</v>
      </c>
      <c r="B666">
        <f t="shared" ca="1" si="50"/>
        <v>0.15726637080015016</v>
      </c>
      <c r="C666">
        <f t="shared" ca="1" si="50"/>
        <v>0.13255685219978097</v>
      </c>
      <c r="D666">
        <f t="shared" ca="1" si="51"/>
        <v>1</v>
      </c>
      <c r="H666">
        <f t="shared" ca="1" si="52"/>
        <v>0.19215150454331675</v>
      </c>
      <c r="I666">
        <f t="shared" ca="1" si="52"/>
        <v>0.29671095528717994</v>
      </c>
      <c r="J666">
        <f t="shared" ca="1" si="52"/>
        <v>0.36750135500502568</v>
      </c>
      <c r="K666">
        <f t="shared" ca="1" si="53"/>
        <v>1</v>
      </c>
      <c r="L666">
        <f t="shared" ca="1" si="54"/>
        <v>0.4888624598304967</v>
      </c>
    </row>
    <row r="667" spans="1:12" x14ac:dyDescent="0.25">
      <c r="A667">
        <v>615</v>
      </c>
      <c r="B667">
        <f t="shared" ca="1" si="50"/>
        <v>0.83582141297760237</v>
      </c>
      <c r="C667">
        <f t="shared" ca="1" si="50"/>
        <v>6.1916536457825577E-3</v>
      </c>
      <c r="D667">
        <f t="shared" ca="1" si="51"/>
        <v>1</v>
      </c>
      <c r="H667">
        <f t="shared" ca="1" si="52"/>
        <v>2.351174399591005E-2</v>
      </c>
      <c r="I667">
        <f t="shared" ca="1" si="52"/>
        <v>0.84327647620424184</v>
      </c>
      <c r="J667">
        <f t="shared" ca="1" si="52"/>
        <v>0.50020836320011874</v>
      </c>
      <c r="K667">
        <f t="shared" ca="1" si="53"/>
        <v>0</v>
      </c>
      <c r="L667">
        <f t="shared" ca="1" si="54"/>
        <v>0.86678822020015189</v>
      </c>
    </row>
    <row r="668" spans="1:12" x14ac:dyDescent="0.25">
      <c r="A668">
        <v>616</v>
      </c>
      <c r="B668">
        <f t="shared" ca="1" si="50"/>
        <v>0.2987551544192083</v>
      </c>
      <c r="C668">
        <f t="shared" ca="1" si="50"/>
        <v>0.1291416227193426</v>
      </c>
      <c r="D668">
        <f t="shared" ca="1" si="51"/>
        <v>1</v>
      </c>
      <c r="H668">
        <f t="shared" ca="1" si="52"/>
        <v>0.63689210231527094</v>
      </c>
      <c r="I668">
        <f t="shared" ca="1" si="52"/>
        <v>0.81162992847588322</v>
      </c>
      <c r="J668">
        <f t="shared" ca="1" si="52"/>
        <v>0.85908089309353552</v>
      </c>
      <c r="K668">
        <f t="shared" ca="1" si="53"/>
        <v>0</v>
      </c>
      <c r="L668">
        <f t="shared" ca="1" si="54"/>
        <v>1.4485220307911542</v>
      </c>
    </row>
    <row r="669" spans="1:12" x14ac:dyDescent="0.25">
      <c r="A669">
        <v>617</v>
      </c>
      <c r="B669">
        <f t="shared" ca="1" si="50"/>
        <v>0.25914633884027227</v>
      </c>
      <c r="C669">
        <f t="shared" ca="1" si="50"/>
        <v>0.19344525214674813</v>
      </c>
      <c r="D669">
        <f t="shared" ca="1" si="51"/>
        <v>1</v>
      </c>
      <c r="H669">
        <f t="shared" ca="1" si="52"/>
        <v>0.94937640771457255</v>
      </c>
      <c r="I669">
        <f t="shared" ca="1" si="52"/>
        <v>0.29668867453271563</v>
      </c>
      <c r="J669">
        <f t="shared" ca="1" si="52"/>
        <v>0.38211755455293372</v>
      </c>
      <c r="K669">
        <f t="shared" ca="1" si="53"/>
        <v>0</v>
      </c>
      <c r="L669">
        <f t="shared" ca="1" si="54"/>
        <v>1.2460650822472883</v>
      </c>
    </row>
    <row r="670" spans="1:12" x14ac:dyDescent="0.25">
      <c r="A670">
        <v>618</v>
      </c>
      <c r="B670">
        <f t="shared" ca="1" si="50"/>
        <v>0.27462446589181844</v>
      </c>
      <c r="C670">
        <f t="shared" ca="1" si="50"/>
        <v>3.2449281972515731E-2</v>
      </c>
      <c r="D670">
        <f t="shared" ca="1" si="51"/>
        <v>1</v>
      </c>
      <c r="H670">
        <f t="shared" ca="1" si="52"/>
        <v>0.97702311168246081</v>
      </c>
      <c r="I670">
        <f t="shared" ca="1" si="52"/>
        <v>0.2018054353388905</v>
      </c>
      <c r="J670">
        <f t="shared" ca="1" si="52"/>
        <v>0.60810229191015686</v>
      </c>
      <c r="K670">
        <f t="shared" ca="1" si="53"/>
        <v>0</v>
      </c>
      <c r="L670">
        <f t="shared" ca="1" si="54"/>
        <v>1.1788285470213513</v>
      </c>
    </row>
    <row r="671" spans="1:12" x14ac:dyDescent="0.25">
      <c r="A671">
        <v>619</v>
      </c>
      <c r="B671">
        <f t="shared" ca="1" si="50"/>
        <v>0.86187844818252701</v>
      </c>
      <c r="C671">
        <f t="shared" ca="1" si="50"/>
        <v>0.30770436267138168</v>
      </c>
      <c r="D671">
        <f t="shared" ca="1" si="51"/>
        <v>1</v>
      </c>
      <c r="H671">
        <f t="shared" ca="1" si="52"/>
        <v>0.48164574135488036</v>
      </c>
      <c r="I671">
        <f t="shared" ca="1" si="52"/>
        <v>0.11278804752324889</v>
      </c>
      <c r="J671">
        <f t="shared" ca="1" si="52"/>
        <v>0.23072841921120435</v>
      </c>
      <c r="K671">
        <f t="shared" ca="1" si="53"/>
        <v>1</v>
      </c>
      <c r="L671">
        <f t="shared" ca="1" si="54"/>
        <v>0.59443378887812925</v>
      </c>
    </row>
    <row r="672" spans="1:12" x14ac:dyDescent="0.25">
      <c r="A672">
        <v>620</v>
      </c>
      <c r="B672">
        <f t="shared" ca="1" si="50"/>
        <v>0.24840846733257371</v>
      </c>
      <c r="C672">
        <f t="shared" ca="1" si="50"/>
        <v>0.12968140780836435</v>
      </c>
      <c r="D672">
        <f t="shared" ca="1" si="51"/>
        <v>1</v>
      </c>
      <c r="H672">
        <f t="shared" ca="1" si="52"/>
        <v>0.18023190184461513</v>
      </c>
      <c r="I672">
        <f t="shared" ca="1" si="52"/>
        <v>0.55925009437481354</v>
      </c>
      <c r="J672">
        <f t="shared" ca="1" si="52"/>
        <v>0.23428129004674603</v>
      </c>
      <c r="K672">
        <f t="shared" ca="1" si="53"/>
        <v>1</v>
      </c>
      <c r="L672">
        <f t="shared" ca="1" si="54"/>
        <v>0.73948199621942867</v>
      </c>
    </row>
    <row r="673" spans="1:12" x14ac:dyDescent="0.25">
      <c r="A673">
        <v>621</v>
      </c>
      <c r="B673">
        <f t="shared" ca="1" si="50"/>
        <v>5.8118199092427214E-2</v>
      </c>
      <c r="C673">
        <f t="shared" ca="1" si="50"/>
        <v>0.43738165075940605</v>
      </c>
      <c r="D673">
        <f t="shared" ca="1" si="51"/>
        <v>1</v>
      </c>
      <c r="H673">
        <f t="shared" ca="1" si="52"/>
        <v>0.21372803104770199</v>
      </c>
      <c r="I673">
        <f t="shared" ca="1" si="52"/>
        <v>0.6502930248950507</v>
      </c>
      <c r="J673">
        <f t="shared" ca="1" si="52"/>
        <v>0.1434055278739742</v>
      </c>
      <c r="K673">
        <f t="shared" ca="1" si="53"/>
        <v>0</v>
      </c>
      <c r="L673">
        <f t="shared" ca="1" si="54"/>
        <v>0.86402105594275269</v>
      </c>
    </row>
    <row r="674" spans="1:12" x14ac:dyDescent="0.25">
      <c r="A674">
        <v>622</v>
      </c>
      <c r="B674">
        <f t="shared" ca="1" si="50"/>
        <v>0.86603069403470911</v>
      </c>
      <c r="C674">
        <f t="shared" ca="1" si="50"/>
        <v>2.8237298187285598E-2</v>
      </c>
      <c r="D674">
        <f t="shared" ca="1" si="51"/>
        <v>1</v>
      </c>
      <c r="H674">
        <f t="shared" ca="1" si="52"/>
        <v>3.966776464580557E-2</v>
      </c>
      <c r="I674">
        <f t="shared" ca="1" si="52"/>
        <v>0.65660178977316075</v>
      </c>
      <c r="J674">
        <f t="shared" ca="1" si="52"/>
        <v>0.66081312393038982</v>
      </c>
      <c r="K674">
        <f t="shared" ca="1" si="53"/>
        <v>0</v>
      </c>
      <c r="L674">
        <f t="shared" ca="1" si="54"/>
        <v>0.69626955441896632</v>
      </c>
    </row>
    <row r="675" spans="1:12" x14ac:dyDescent="0.25">
      <c r="A675">
        <v>623</v>
      </c>
      <c r="B675">
        <f t="shared" ca="1" si="50"/>
        <v>3.3833884096053479E-2</v>
      </c>
      <c r="C675">
        <f t="shared" ca="1" si="50"/>
        <v>7.8300295956898136E-2</v>
      </c>
      <c r="D675">
        <f t="shared" ca="1" si="51"/>
        <v>1</v>
      </c>
      <c r="H675">
        <f t="shared" ca="1" si="52"/>
        <v>0.50108379528389901</v>
      </c>
      <c r="I675">
        <f t="shared" ca="1" si="52"/>
        <v>0.87154844569287326</v>
      </c>
      <c r="J675">
        <f t="shared" ca="1" si="52"/>
        <v>0.33562012472323</v>
      </c>
      <c r="K675">
        <f t="shared" ca="1" si="53"/>
        <v>0</v>
      </c>
      <c r="L675">
        <f t="shared" ca="1" si="54"/>
        <v>1.3726322409767722</v>
      </c>
    </row>
    <row r="676" spans="1:12" x14ac:dyDescent="0.25">
      <c r="A676">
        <v>624</v>
      </c>
      <c r="B676">
        <f t="shared" ca="1" si="50"/>
        <v>0.35277688601231405</v>
      </c>
      <c r="C676">
        <f t="shared" ca="1" si="50"/>
        <v>0.98299091580117481</v>
      </c>
      <c r="D676">
        <f t="shared" ca="1" si="51"/>
        <v>0</v>
      </c>
      <c r="H676">
        <f t="shared" ca="1" si="52"/>
        <v>0.40433945937601112</v>
      </c>
      <c r="I676">
        <f t="shared" ca="1" si="52"/>
        <v>0.67791031203252727</v>
      </c>
      <c r="J676">
        <f t="shared" ca="1" si="52"/>
        <v>0.40458168697371399</v>
      </c>
      <c r="K676">
        <f t="shared" ca="1" si="53"/>
        <v>0</v>
      </c>
      <c r="L676">
        <f t="shared" ca="1" si="54"/>
        <v>1.0822497714085384</v>
      </c>
    </row>
    <row r="677" spans="1:12" x14ac:dyDescent="0.25">
      <c r="A677">
        <v>625</v>
      </c>
      <c r="B677">
        <f t="shared" ca="1" si="50"/>
        <v>0.95413006278930834</v>
      </c>
      <c r="C677">
        <f t="shared" ca="1" si="50"/>
        <v>0.54565011117714224</v>
      </c>
      <c r="D677">
        <f t="shared" ca="1" si="51"/>
        <v>0</v>
      </c>
      <c r="H677">
        <f t="shared" ca="1" si="52"/>
        <v>1.2032334226957486E-2</v>
      </c>
      <c r="I677">
        <f t="shared" ca="1" si="52"/>
        <v>2.2851123886187596E-2</v>
      </c>
      <c r="J677">
        <f t="shared" ca="1" si="52"/>
        <v>0.46409974706990575</v>
      </c>
      <c r="K677">
        <f t="shared" ca="1" si="53"/>
        <v>1</v>
      </c>
      <c r="L677">
        <f t="shared" ca="1" si="54"/>
        <v>3.4883458113145083E-2</v>
      </c>
    </row>
    <row r="678" spans="1:12" x14ac:dyDescent="0.25">
      <c r="A678">
        <v>626</v>
      </c>
      <c r="B678">
        <f t="shared" ca="1" si="50"/>
        <v>0.36066199789289222</v>
      </c>
      <c r="C678">
        <f t="shared" ca="1" si="50"/>
        <v>0.34107796845787364</v>
      </c>
      <c r="D678">
        <f t="shared" ca="1" si="51"/>
        <v>1</v>
      </c>
      <c r="H678">
        <f t="shared" ca="1" si="52"/>
        <v>0.16213540479522748</v>
      </c>
      <c r="I678">
        <f t="shared" ca="1" si="52"/>
        <v>0.58416281868620112</v>
      </c>
      <c r="J678">
        <f t="shared" ca="1" si="52"/>
        <v>9.6877821567690203E-3</v>
      </c>
      <c r="K678">
        <f t="shared" ca="1" si="53"/>
        <v>1</v>
      </c>
      <c r="L678">
        <f t="shared" ca="1" si="54"/>
        <v>0.7462982234814286</v>
      </c>
    </row>
    <row r="679" spans="1:12" x14ac:dyDescent="0.25">
      <c r="A679">
        <v>627</v>
      </c>
      <c r="B679">
        <f t="shared" ca="1" si="50"/>
        <v>7.6180251199080007E-2</v>
      </c>
      <c r="C679">
        <f t="shared" ca="1" si="50"/>
        <v>0.90147735183212929</v>
      </c>
      <c r="D679">
        <f t="shared" ca="1" si="51"/>
        <v>1</v>
      </c>
      <c r="H679">
        <f t="shared" ca="1" si="52"/>
        <v>0.73995226158478711</v>
      </c>
      <c r="I679">
        <f t="shared" ca="1" si="52"/>
        <v>0.11353057846532688</v>
      </c>
      <c r="J679">
        <f t="shared" ca="1" si="52"/>
        <v>0.46411874407965936</v>
      </c>
      <c r="K679">
        <f t="shared" ca="1" si="53"/>
        <v>0</v>
      </c>
      <c r="L679">
        <f t="shared" ca="1" si="54"/>
        <v>0.85348284005011399</v>
      </c>
    </row>
    <row r="680" spans="1:12" x14ac:dyDescent="0.25">
      <c r="A680">
        <v>628</v>
      </c>
      <c r="B680">
        <f t="shared" ca="1" si="50"/>
        <v>5.8396687160891414E-2</v>
      </c>
      <c r="C680">
        <f t="shared" ca="1" si="50"/>
        <v>0.19952837357706377</v>
      </c>
      <c r="D680">
        <f t="shared" ca="1" si="51"/>
        <v>1</v>
      </c>
      <c r="H680">
        <f t="shared" ca="1" si="52"/>
        <v>0.78747026993823599</v>
      </c>
      <c r="I680">
        <f t="shared" ca="1" si="52"/>
        <v>7.8802961983081565E-2</v>
      </c>
      <c r="J680">
        <f t="shared" ca="1" si="52"/>
        <v>0.67179947220072067</v>
      </c>
      <c r="K680">
        <f t="shared" ca="1" si="53"/>
        <v>0</v>
      </c>
      <c r="L680">
        <f t="shared" ca="1" si="54"/>
        <v>0.86627323192131755</v>
      </c>
    </row>
    <row r="681" spans="1:12" x14ac:dyDescent="0.25">
      <c r="A681">
        <v>629</v>
      </c>
      <c r="B681">
        <f t="shared" ca="1" si="50"/>
        <v>0.90122467012605101</v>
      </c>
      <c r="C681">
        <f t="shared" ca="1" si="50"/>
        <v>0.96305984851619242</v>
      </c>
      <c r="D681">
        <f t="shared" ca="1" si="51"/>
        <v>0</v>
      </c>
      <c r="H681">
        <f t="shared" ca="1" si="52"/>
        <v>0.803667516966041</v>
      </c>
      <c r="I681">
        <f t="shared" ca="1" si="52"/>
        <v>0.67081664321724577</v>
      </c>
      <c r="J681">
        <f t="shared" ca="1" si="52"/>
        <v>0.51535217008666556</v>
      </c>
      <c r="K681">
        <f t="shared" ca="1" si="53"/>
        <v>0</v>
      </c>
      <c r="L681">
        <f t="shared" ca="1" si="54"/>
        <v>1.4744841601832868</v>
      </c>
    </row>
    <row r="682" spans="1:12" x14ac:dyDescent="0.25">
      <c r="A682">
        <v>630</v>
      </c>
      <c r="B682">
        <f t="shared" ca="1" si="50"/>
        <v>0.3151427746005514</v>
      </c>
      <c r="C682">
        <f t="shared" ca="1" si="50"/>
        <v>0.46104796622882049</v>
      </c>
      <c r="D682">
        <f t="shared" ca="1" si="51"/>
        <v>1</v>
      </c>
      <c r="H682">
        <f t="shared" ca="1" si="52"/>
        <v>0.12884071508396777</v>
      </c>
      <c r="I682">
        <f t="shared" ca="1" si="52"/>
        <v>0.94440985210707706</v>
      </c>
      <c r="J682">
        <f t="shared" ca="1" si="52"/>
        <v>5.7666739550574442E-2</v>
      </c>
      <c r="K682">
        <f t="shared" ca="1" si="53"/>
        <v>0</v>
      </c>
      <c r="L682">
        <f t="shared" ca="1" si="54"/>
        <v>1.0732505671910448</v>
      </c>
    </row>
    <row r="683" spans="1:12" x14ac:dyDescent="0.25">
      <c r="A683">
        <v>631</v>
      </c>
      <c r="B683">
        <f t="shared" ca="1" si="50"/>
        <v>0.5478574113205279</v>
      </c>
      <c r="C683">
        <f t="shared" ca="1" si="50"/>
        <v>2.4577511451722378E-2</v>
      </c>
      <c r="D683">
        <f t="shared" ca="1" si="51"/>
        <v>1</v>
      </c>
      <c r="H683">
        <f t="shared" ca="1" si="52"/>
        <v>0.433019791627265</v>
      </c>
      <c r="I683">
        <f t="shared" ca="1" si="52"/>
        <v>0.5781984970341365</v>
      </c>
      <c r="J683">
        <f t="shared" ca="1" si="52"/>
        <v>0.40398912590551372</v>
      </c>
      <c r="K683">
        <f t="shared" ca="1" si="53"/>
        <v>0</v>
      </c>
      <c r="L683">
        <f t="shared" ca="1" si="54"/>
        <v>1.0112182886614014</v>
      </c>
    </row>
    <row r="684" spans="1:12" x14ac:dyDescent="0.25">
      <c r="A684">
        <v>632</v>
      </c>
      <c r="B684">
        <f t="shared" ca="1" si="50"/>
        <v>2.3061565815152174E-2</v>
      </c>
      <c r="C684">
        <f t="shared" ca="1" si="50"/>
        <v>0.28907636321749963</v>
      </c>
      <c r="D684">
        <f t="shared" ca="1" si="51"/>
        <v>1</v>
      </c>
      <c r="H684">
        <f t="shared" ca="1" si="52"/>
        <v>0.94351603882799817</v>
      </c>
      <c r="I684">
        <f t="shared" ca="1" si="52"/>
        <v>0.88038563860874952</v>
      </c>
      <c r="J684">
        <f t="shared" ca="1" si="52"/>
        <v>9.3734043925606247E-2</v>
      </c>
      <c r="K684">
        <f t="shared" ca="1" si="53"/>
        <v>0</v>
      </c>
      <c r="L684">
        <f t="shared" ca="1" si="54"/>
        <v>1.8239016774367478</v>
      </c>
    </row>
    <row r="685" spans="1:12" x14ac:dyDescent="0.25">
      <c r="A685">
        <v>633</v>
      </c>
      <c r="B685">
        <f t="shared" ca="1" si="50"/>
        <v>0.15876694560412796</v>
      </c>
      <c r="C685">
        <f t="shared" ca="1" si="50"/>
        <v>0.98891122567973977</v>
      </c>
      <c r="D685">
        <f t="shared" ca="1" si="51"/>
        <v>0</v>
      </c>
      <c r="H685">
        <f t="shared" ca="1" si="52"/>
        <v>0.75081933870306505</v>
      </c>
      <c r="I685">
        <f t="shared" ca="1" si="52"/>
        <v>0.39915091483510434</v>
      </c>
      <c r="J685">
        <f t="shared" ca="1" si="52"/>
        <v>6.8181853263944436E-2</v>
      </c>
      <c r="K685">
        <f t="shared" ca="1" si="53"/>
        <v>0</v>
      </c>
      <c r="L685">
        <f t="shared" ca="1" si="54"/>
        <v>1.1499702535381693</v>
      </c>
    </row>
    <row r="686" spans="1:12" x14ac:dyDescent="0.25">
      <c r="A686">
        <v>634</v>
      </c>
      <c r="B686">
        <f t="shared" ca="1" si="50"/>
        <v>0.64155323649357765</v>
      </c>
      <c r="C686">
        <f t="shared" ca="1" si="50"/>
        <v>0.5149289502709663</v>
      </c>
      <c r="D686">
        <f t="shared" ca="1" si="51"/>
        <v>1</v>
      </c>
      <c r="H686">
        <f t="shared" ca="1" si="52"/>
        <v>0.65676497396572009</v>
      </c>
      <c r="I686">
        <f t="shared" ca="1" si="52"/>
        <v>0.63856100389186632</v>
      </c>
      <c r="J686">
        <f t="shared" ca="1" si="52"/>
        <v>0.55799664990247444</v>
      </c>
      <c r="K686">
        <f t="shared" ca="1" si="53"/>
        <v>0</v>
      </c>
      <c r="L686">
        <f t="shared" ca="1" si="54"/>
        <v>1.2953259778575865</v>
      </c>
    </row>
    <row r="687" spans="1:12" x14ac:dyDescent="0.25">
      <c r="A687">
        <v>635</v>
      </c>
      <c r="B687">
        <f t="shared" ca="1" si="50"/>
        <v>0.18569506254027979</v>
      </c>
      <c r="C687">
        <f t="shared" ca="1" si="50"/>
        <v>2.7081996380889817E-2</v>
      </c>
      <c r="D687">
        <f t="shared" ca="1" si="51"/>
        <v>1</v>
      </c>
      <c r="H687">
        <f t="shared" ca="1" si="52"/>
        <v>2.2410833754943904E-2</v>
      </c>
      <c r="I687">
        <f t="shared" ca="1" si="52"/>
        <v>0.31949532163121774</v>
      </c>
      <c r="J687">
        <f t="shared" ca="1" si="52"/>
        <v>0.93251364183350027</v>
      </c>
      <c r="K687">
        <f t="shared" ca="1" si="53"/>
        <v>0</v>
      </c>
      <c r="L687">
        <f t="shared" ca="1" si="54"/>
        <v>0.34190615538616165</v>
      </c>
    </row>
    <row r="688" spans="1:12" x14ac:dyDescent="0.25">
      <c r="A688">
        <v>636</v>
      </c>
      <c r="B688">
        <f t="shared" ca="1" si="50"/>
        <v>0.94990744011748307</v>
      </c>
      <c r="C688">
        <f t="shared" ca="1" si="50"/>
        <v>0.7992429299426187</v>
      </c>
      <c r="D688">
        <f t="shared" ca="1" si="51"/>
        <v>0</v>
      </c>
      <c r="H688">
        <f t="shared" ca="1" si="52"/>
        <v>0.35332422292535182</v>
      </c>
      <c r="I688">
        <f t="shared" ca="1" si="52"/>
        <v>0.97995571083393129</v>
      </c>
      <c r="J688">
        <f t="shared" ca="1" si="52"/>
        <v>9.823533464088674E-2</v>
      </c>
      <c r="K688">
        <f t="shared" ca="1" si="53"/>
        <v>0</v>
      </c>
      <c r="L688">
        <f t="shared" ca="1" si="54"/>
        <v>1.3332799337592831</v>
      </c>
    </row>
    <row r="689" spans="1:12" x14ac:dyDescent="0.25">
      <c r="A689">
        <v>637</v>
      </c>
      <c r="B689">
        <f t="shared" ca="1" si="50"/>
        <v>3.6575203300824644E-2</v>
      </c>
      <c r="C689">
        <f t="shared" ca="1" si="50"/>
        <v>0.55710981415763372</v>
      </c>
      <c r="D689">
        <f t="shared" ca="1" si="51"/>
        <v>1</v>
      </c>
      <c r="H689">
        <f t="shared" ca="1" si="52"/>
        <v>0.82837020422787</v>
      </c>
      <c r="I689">
        <f t="shared" ca="1" si="52"/>
        <v>0.57528155768716871</v>
      </c>
      <c r="J689">
        <f t="shared" ca="1" si="52"/>
        <v>0.56389648496187517</v>
      </c>
      <c r="K689">
        <f t="shared" ca="1" si="53"/>
        <v>0</v>
      </c>
      <c r="L689">
        <f t="shared" ca="1" si="54"/>
        <v>1.4036517619150386</v>
      </c>
    </row>
    <row r="690" spans="1:12" x14ac:dyDescent="0.25">
      <c r="A690">
        <v>638</v>
      </c>
      <c r="B690">
        <f t="shared" ca="1" si="50"/>
        <v>2.0372182892749557E-2</v>
      </c>
      <c r="C690">
        <f t="shared" ca="1" si="50"/>
        <v>0.33406884379324642</v>
      </c>
      <c r="D690">
        <f t="shared" ca="1" si="51"/>
        <v>1</v>
      </c>
      <c r="H690">
        <f t="shared" ca="1" si="52"/>
        <v>0.68582209085129908</v>
      </c>
      <c r="I690">
        <f t="shared" ca="1" si="52"/>
        <v>0.46390364432312803</v>
      </c>
      <c r="J690">
        <f t="shared" ca="1" si="52"/>
        <v>4.6166115145011788E-2</v>
      </c>
      <c r="K690">
        <f t="shared" ca="1" si="53"/>
        <v>0</v>
      </c>
      <c r="L690">
        <f t="shared" ca="1" si="54"/>
        <v>1.1497257351744272</v>
      </c>
    </row>
    <row r="691" spans="1:12" x14ac:dyDescent="0.25">
      <c r="A691">
        <v>639</v>
      </c>
      <c r="B691">
        <f t="shared" ca="1" si="50"/>
        <v>0.9889518732335365</v>
      </c>
      <c r="C691">
        <f t="shared" ca="1" si="50"/>
        <v>0.87416080227518111</v>
      </c>
      <c r="D691">
        <f t="shared" ca="1" si="51"/>
        <v>0</v>
      </c>
      <c r="H691">
        <f t="shared" ca="1" si="52"/>
        <v>0.45872561849878002</v>
      </c>
      <c r="I691">
        <f t="shared" ca="1" si="52"/>
        <v>0.87218234078126788</v>
      </c>
      <c r="J691">
        <f t="shared" ca="1" si="52"/>
        <v>0.14069794592738216</v>
      </c>
      <c r="K691">
        <f t="shared" ca="1" si="53"/>
        <v>0</v>
      </c>
      <c r="L691">
        <f t="shared" ca="1" si="54"/>
        <v>1.3309079592800479</v>
      </c>
    </row>
    <row r="692" spans="1:12" x14ac:dyDescent="0.25">
      <c r="A692">
        <v>640</v>
      </c>
      <c r="B692">
        <f t="shared" ca="1" si="50"/>
        <v>0.14111169336959828</v>
      </c>
      <c r="C692">
        <f t="shared" ca="1" si="50"/>
        <v>0.75721896150990509</v>
      </c>
      <c r="D692">
        <f t="shared" ca="1" si="51"/>
        <v>1</v>
      </c>
      <c r="H692">
        <f t="shared" ca="1" si="52"/>
        <v>0.10245188413123008</v>
      </c>
      <c r="I692">
        <f t="shared" ca="1" si="52"/>
        <v>0.43940676225456266</v>
      </c>
      <c r="J692">
        <f t="shared" ca="1" si="52"/>
        <v>5.1526486073124711E-2</v>
      </c>
      <c r="K692">
        <f t="shared" ca="1" si="53"/>
        <v>1</v>
      </c>
      <c r="L692">
        <f t="shared" ca="1" si="54"/>
        <v>0.54185864638579273</v>
      </c>
    </row>
    <row r="693" spans="1:12" x14ac:dyDescent="0.25">
      <c r="A693">
        <v>641</v>
      </c>
      <c r="B693">
        <f t="shared" ref="B693:C756" ca="1" si="55">RAND()</f>
        <v>0.77185157558462691</v>
      </c>
      <c r="C693">
        <f t="shared" ca="1" si="55"/>
        <v>0.36291920617845486</v>
      </c>
      <c r="D693">
        <f t="shared" ca="1" si="51"/>
        <v>1</v>
      </c>
      <c r="H693">
        <f t="shared" ca="1" si="52"/>
        <v>0.66950183564491461</v>
      </c>
      <c r="I693">
        <f t="shared" ca="1" si="52"/>
        <v>4.9419883490086303E-2</v>
      </c>
      <c r="J693">
        <f t="shared" ca="1" si="52"/>
        <v>0.6975065478223581</v>
      </c>
      <c r="K693">
        <f t="shared" ca="1" si="53"/>
        <v>0</v>
      </c>
      <c r="L693">
        <f t="shared" ca="1" si="54"/>
        <v>0.71892171913500091</v>
      </c>
    </row>
    <row r="694" spans="1:12" x14ac:dyDescent="0.25">
      <c r="A694">
        <v>642</v>
      </c>
      <c r="B694">
        <f t="shared" ca="1" si="55"/>
        <v>0.85002721732531561</v>
      </c>
      <c r="C694">
        <f t="shared" ca="1" si="55"/>
        <v>6.615488205491038E-2</v>
      </c>
      <c r="D694">
        <f t="shared" ref="D694:D757" ca="1" si="56">IF(B694^2+C694^2&lt;=1,1,0)</f>
        <v>1</v>
      </c>
      <c r="H694">
        <f t="shared" ref="H694:J757" ca="1" si="57">RAND()</f>
        <v>0.70332606626472793</v>
      </c>
      <c r="I694">
        <f t="shared" ca="1" si="57"/>
        <v>0.88131035192908325</v>
      </c>
      <c r="J694">
        <f t="shared" ca="1" si="57"/>
        <v>0.41653750183872151</v>
      </c>
      <c r="K694">
        <f t="shared" ref="K694:K757" ca="1" si="58">IF(H694+I694+J694&lt;=1,1,0)</f>
        <v>0</v>
      </c>
      <c r="L694">
        <f t="shared" ref="L694:L757" ca="1" si="59">H694+I694</f>
        <v>1.5846364181938113</v>
      </c>
    </row>
    <row r="695" spans="1:12" x14ac:dyDescent="0.25">
      <c r="A695">
        <v>643</v>
      </c>
      <c r="B695">
        <f t="shared" ca="1" si="55"/>
        <v>7.89454471896055E-2</v>
      </c>
      <c r="C695">
        <f t="shared" ca="1" si="55"/>
        <v>0.79090561882720944</v>
      </c>
      <c r="D695">
        <f t="shared" ca="1" si="56"/>
        <v>1</v>
      </c>
      <c r="H695">
        <f t="shared" ca="1" si="57"/>
        <v>0.56478323841172839</v>
      </c>
      <c r="I695">
        <f t="shared" ca="1" si="57"/>
        <v>0.3273912892223535</v>
      </c>
      <c r="J695">
        <f t="shared" ca="1" si="57"/>
        <v>0.61810912647118277</v>
      </c>
      <c r="K695">
        <f t="shared" ca="1" si="58"/>
        <v>0</v>
      </c>
      <c r="L695">
        <f t="shared" ca="1" si="59"/>
        <v>0.89217452763408189</v>
      </c>
    </row>
    <row r="696" spans="1:12" x14ac:dyDescent="0.25">
      <c r="A696">
        <v>644</v>
      </c>
      <c r="B696">
        <f t="shared" ca="1" si="55"/>
        <v>0.83035154663926403</v>
      </c>
      <c r="C696">
        <f t="shared" ca="1" si="55"/>
        <v>0.95401293766852724</v>
      </c>
      <c r="D696">
        <f t="shared" ca="1" si="56"/>
        <v>0</v>
      </c>
      <c r="H696">
        <f t="shared" ca="1" si="57"/>
        <v>0.45048410905807035</v>
      </c>
      <c r="I696">
        <f t="shared" ca="1" si="57"/>
        <v>0.87275214246229726</v>
      </c>
      <c r="J696">
        <f t="shared" ca="1" si="57"/>
        <v>0.80343782379418516</v>
      </c>
      <c r="K696">
        <f t="shared" ca="1" si="58"/>
        <v>0</v>
      </c>
      <c r="L696">
        <f t="shared" ca="1" si="59"/>
        <v>1.3232362515203677</v>
      </c>
    </row>
    <row r="697" spans="1:12" x14ac:dyDescent="0.25">
      <c r="A697">
        <v>645</v>
      </c>
      <c r="B697">
        <f t="shared" ca="1" si="55"/>
        <v>0.85172869457101719</v>
      </c>
      <c r="C697">
        <f t="shared" ca="1" si="55"/>
        <v>0.79024371139371474</v>
      </c>
      <c r="D697">
        <f t="shared" ca="1" si="56"/>
        <v>0</v>
      </c>
      <c r="H697">
        <f t="shared" ca="1" si="57"/>
        <v>0.4373765011239098</v>
      </c>
      <c r="I697">
        <f t="shared" ca="1" si="57"/>
        <v>1.3261581266617029E-2</v>
      </c>
      <c r="J697">
        <f t="shared" ca="1" si="57"/>
        <v>0.86160105514406859</v>
      </c>
      <c r="K697">
        <f t="shared" ca="1" si="58"/>
        <v>0</v>
      </c>
      <c r="L697">
        <f t="shared" ca="1" si="59"/>
        <v>0.45063808239052683</v>
      </c>
    </row>
    <row r="698" spans="1:12" x14ac:dyDescent="0.25">
      <c r="A698">
        <v>646</v>
      </c>
      <c r="B698">
        <f t="shared" ca="1" si="55"/>
        <v>0.54143750676174074</v>
      </c>
      <c r="C698">
        <f t="shared" ca="1" si="55"/>
        <v>0.68269976191070203</v>
      </c>
      <c r="D698">
        <f t="shared" ca="1" si="56"/>
        <v>1</v>
      </c>
      <c r="H698">
        <f t="shared" ca="1" si="57"/>
        <v>0.26008050468155774</v>
      </c>
      <c r="I698">
        <f t="shared" ca="1" si="57"/>
        <v>0.13438905602465101</v>
      </c>
      <c r="J698">
        <f t="shared" ca="1" si="57"/>
        <v>0.79882349820783549</v>
      </c>
      <c r="K698">
        <f t="shared" ca="1" si="58"/>
        <v>0</v>
      </c>
      <c r="L698">
        <f t="shared" ca="1" si="59"/>
        <v>0.39446956070620876</v>
      </c>
    </row>
    <row r="699" spans="1:12" x14ac:dyDescent="0.25">
      <c r="A699">
        <v>647</v>
      </c>
      <c r="B699">
        <f t="shared" ca="1" si="55"/>
        <v>0.51034234720807259</v>
      </c>
      <c r="C699">
        <f t="shared" ca="1" si="55"/>
        <v>0.45556635112220134</v>
      </c>
      <c r="D699">
        <f t="shared" ca="1" si="56"/>
        <v>1</v>
      </c>
      <c r="H699">
        <f t="shared" ca="1" si="57"/>
        <v>0.92932686242965845</v>
      </c>
      <c r="I699">
        <f t="shared" ca="1" si="57"/>
        <v>0.93666203046138263</v>
      </c>
      <c r="J699">
        <f t="shared" ca="1" si="57"/>
        <v>0.40491975432492078</v>
      </c>
      <c r="K699">
        <f t="shared" ca="1" si="58"/>
        <v>0</v>
      </c>
      <c r="L699">
        <f t="shared" ca="1" si="59"/>
        <v>1.8659888928910411</v>
      </c>
    </row>
    <row r="700" spans="1:12" x14ac:dyDescent="0.25">
      <c r="A700">
        <v>648</v>
      </c>
      <c r="B700">
        <f t="shared" ca="1" si="55"/>
        <v>0.81667529187329324</v>
      </c>
      <c r="C700">
        <f t="shared" ca="1" si="55"/>
        <v>0.23364150188053501</v>
      </c>
      <c r="D700">
        <f t="shared" ca="1" si="56"/>
        <v>1</v>
      </c>
      <c r="H700">
        <f t="shared" ca="1" si="57"/>
        <v>0.16360389849759804</v>
      </c>
      <c r="I700">
        <f t="shared" ca="1" si="57"/>
        <v>0.97203747509388083</v>
      </c>
      <c r="J700">
        <f t="shared" ca="1" si="57"/>
        <v>0.49665278586391703</v>
      </c>
      <c r="K700">
        <f t="shared" ca="1" si="58"/>
        <v>0</v>
      </c>
      <c r="L700">
        <f t="shared" ca="1" si="59"/>
        <v>1.1356413735914788</v>
      </c>
    </row>
    <row r="701" spans="1:12" x14ac:dyDescent="0.25">
      <c r="A701">
        <v>649</v>
      </c>
      <c r="B701">
        <f t="shared" ca="1" si="55"/>
        <v>0.21190549314588525</v>
      </c>
      <c r="C701">
        <f t="shared" ca="1" si="55"/>
        <v>4.5495052241587897E-2</v>
      </c>
      <c r="D701">
        <f t="shared" ca="1" si="56"/>
        <v>1</v>
      </c>
      <c r="H701">
        <f t="shared" ca="1" si="57"/>
        <v>0.36749713090710057</v>
      </c>
      <c r="I701">
        <f t="shared" ca="1" si="57"/>
        <v>0.78347814674589744</v>
      </c>
      <c r="J701">
        <f t="shared" ca="1" si="57"/>
        <v>0.3295049445803887</v>
      </c>
      <c r="K701">
        <f t="shared" ca="1" si="58"/>
        <v>0</v>
      </c>
      <c r="L701">
        <f t="shared" ca="1" si="59"/>
        <v>1.150975277652998</v>
      </c>
    </row>
    <row r="702" spans="1:12" x14ac:dyDescent="0.25">
      <c r="A702">
        <v>650</v>
      </c>
      <c r="B702">
        <f t="shared" ca="1" si="55"/>
        <v>0.54791969173857824</v>
      </c>
      <c r="C702">
        <f t="shared" ca="1" si="55"/>
        <v>0.88529586853023767</v>
      </c>
      <c r="D702">
        <f t="shared" ca="1" si="56"/>
        <v>0</v>
      </c>
      <c r="H702">
        <f t="shared" ca="1" si="57"/>
        <v>0.89058759483776917</v>
      </c>
      <c r="I702">
        <f t="shared" ca="1" si="57"/>
        <v>0.65722573331422462</v>
      </c>
      <c r="J702">
        <f t="shared" ca="1" si="57"/>
        <v>0.12634599320622253</v>
      </c>
      <c r="K702">
        <f t="shared" ca="1" si="58"/>
        <v>0</v>
      </c>
      <c r="L702">
        <f t="shared" ca="1" si="59"/>
        <v>1.5478133281519937</v>
      </c>
    </row>
    <row r="703" spans="1:12" x14ac:dyDescent="0.25">
      <c r="A703">
        <v>651</v>
      </c>
      <c r="B703">
        <f t="shared" ca="1" si="55"/>
        <v>0.77880940059821169</v>
      </c>
      <c r="C703">
        <f t="shared" ca="1" si="55"/>
        <v>0.18768465318773642</v>
      </c>
      <c r="D703">
        <f t="shared" ca="1" si="56"/>
        <v>1</v>
      </c>
      <c r="H703">
        <f t="shared" ca="1" si="57"/>
        <v>6.881873405696648E-2</v>
      </c>
      <c r="I703">
        <f t="shared" ca="1" si="57"/>
        <v>0.90361443988378276</v>
      </c>
      <c r="J703">
        <f t="shared" ca="1" si="57"/>
        <v>0.35213497451003173</v>
      </c>
      <c r="K703">
        <f t="shared" ca="1" si="58"/>
        <v>0</v>
      </c>
      <c r="L703">
        <f t="shared" ca="1" si="59"/>
        <v>0.97243317394074924</v>
      </c>
    </row>
    <row r="704" spans="1:12" x14ac:dyDescent="0.25">
      <c r="A704">
        <v>652</v>
      </c>
      <c r="B704">
        <f t="shared" ca="1" si="55"/>
        <v>0.64289108670327721</v>
      </c>
      <c r="C704">
        <f t="shared" ca="1" si="55"/>
        <v>0.81649926123414573</v>
      </c>
      <c r="D704">
        <f t="shared" ca="1" si="56"/>
        <v>0</v>
      </c>
      <c r="H704">
        <f t="shared" ca="1" si="57"/>
        <v>7.1027359648624389E-2</v>
      </c>
      <c r="I704">
        <f t="shared" ca="1" si="57"/>
        <v>0.43281185561758073</v>
      </c>
      <c r="J704">
        <f t="shared" ca="1" si="57"/>
        <v>0.57174943275727708</v>
      </c>
      <c r="K704">
        <f t="shared" ca="1" si="58"/>
        <v>0</v>
      </c>
      <c r="L704">
        <f t="shared" ca="1" si="59"/>
        <v>0.50383921526620512</v>
      </c>
    </row>
    <row r="705" spans="1:12" x14ac:dyDescent="0.25">
      <c r="A705">
        <v>653</v>
      </c>
      <c r="B705">
        <f t="shared" ca="1" si="55"/>
        <v>0.82397938526673686</v>
      </c>
      <c r="C705">
        <f t="shared" ca="1" si="55"/>
        <v>0.29368724392071532</v>
      </c>
      <c r="D705">
        <f t="shared" ca="1" si="56"/>
        <v>1</v>
      </c>
      <c r="H705">
        <f t="shared" ca="1" si="57"/>
        <v>0.35244041746701538</v>
      </c>
      <c r="I705">
        <f t="shared" ca="1" si="57"/>
        <v>0.29479770760313728</v>
      </c>
      <c r="J705">
        <f t="shared" ca="1" si="57"/>
        <v>0.79132455862318885</v>
      </c>
      <c r="K705">
        <f t="shared" ca="1" si="58"/>
        <v>0</v>
      </c>
      <c r="L705">
        <f t="shared" ca="1" si="59"/>
        <v>0.64723812507015266</v>
      </c>
    </row>
    <row r="706" spans="1:12" x14ac:dyDescent="0.25">
      <c r="A706">
        <v>654</v>
      </c>
      <c r="B706">
        <f t="shared" ca="1" si="55"/>
        <v>0.81340134007516585</v>
      </c>
      <c r="C706">
        <f t="shared" ca="1" si="55"/>
        <v>0.58322729749859048</v>
      </c>
      <c r="D706">
        <f t="shared" ca="1" si="56"/>
        <v>0</v>
      </c>
      <c r="H706">
        <f t="shared" ca="1" si="57"/>
        <v>0.21700890196243139</v>
      </c>
      <c r="I706">
        <f t="shared" ca="1" si="57"/>
        <v>0.39293233160444085</v>
      </c>
      <c r="J706">
        <f t="shared" ca="1" si="57"/>
        <v>0.31235482149193494</v>
      </c>
      <c r="K706">
        <f t="shared" ca="1" si="58"/>
        <v>1</v>
      </c>
      <c r="L706">
        <f t="shared" ca="1" si="59"/>
        <v>0.60994123356687224</v>
      </c>
    </row>
    <row r="707" spans="1:12" x14ac:dyDescent="0.25">
      <c r="A707">
        <v>655</v>
      </c>
      <c r="B707">
        <f t="shared" ca="1" si="55"/>
        <v>1.2146048402239096E-2</v>
      </c>
      <c r="C707">
        <f t="shared" ca="1" si="55"/>
        <v>0.26830030944898109</v>
      </c>
      <c r="D707">
        <f t="shared" ca="1" si="56"/>
        <v>1</v>
      </c>
      <c r="H707">
        <f t="shared" ca="1" si="57"/>
        <v>0.7304246651293772</v>
      </c>
      <c r="I707">
        <f t="shared" ca="1" si="57"/>
        <v>0.63222300919468877</v>
      </c>
      <c r="J707">
        <f t="shared" ca="1" si="57"/>
        <v>0.79793615116891525</v>
      </c>
      <c r="K707">
        <f t="shared" ca="1" si="58"/>
        <v>0</v>
      </c>
      <c r="L707">
        <f t="shared" ca="1" si="59"/>
        <v>1.3626476743240659</v>
      </c>
    </row>
    <row r="708" spans="1:12" x14ac:dyDescent="0.25">
      <c r="A708">
        <v>656</v>
      </c>
      <c r="B708">
        <f t="shared" ca="1" si="55"/>
        <v>0.39374061679151284</v>
      </c>
      <c r="C708">
        <f t="shared" ca="1" si="55"/>
        <v>0.51602245221504539</v>
      </c>
      <c r="D708">
        <f t="shared" ca="1" si="56"/>
        <v>1</v>
      </c>
      <c r="H708">
        <f t="shared" ca="1" si="57"/>
        <v>0.26457874369094114</v>
      </c>
      <c r="I708">
        <f t="shared" ca="1" si="57"/>
        <v>0.35306709322512531</v>
      </c>
      <c r="J708">
        <f t="shared" ca="1" si="57"/>
        <v>0.37820860319738292</v>
      </c>
      <c r="K708">
        <f t="shared" ca="1" si="58"/>
        <v>1</v>
      </c>
      <c r="L708">
        <f t="shared" ca="1" si="59"/>
        <v>0.61764583691606645</v>
      </c>
    </row>
    <row r="709" spans="1:12" x14ac:dyDescent="0.25">
      <c r="A709">
        <v>657</v>
      </c>
      <c r="B709">
        <f t="shared" ca="1" si="55"/>
        <v>0.32882386954619613</v>
      </c>
      <c r="C709">
        <f t="shared" ca="1" si="55"/>
        <v>0.23256343758516274</v>
      </c>
      <c r="D709">
        <f t="shared" ca="1" si="56"/>
        <v>1</v>
      </c>
      <c r="H709">
        <f t="shared" ca="1" si="57"/>
        <v>0.78437859968602386</v>
      </c>
      <c r="I709">
        <f t="shared" ca="1" si="57"/>
        <v>0.35056839390732764</v>
      </c>
      <c r="J709">
        <f t="shared" ca="1" si="57"/>
        <v>0.89599471066925163</v>
      </c>
      <c r="K709">
        <f t="shared" ca="1" si="58"/>
        <v>0</v>
      </c>
      <c r="L709">
        <f t="shared" ca="1" si="59"/>
        <v>1.1349469935933514</v>
      </c>
    </row>
    <row r="710" spans="1:12" x14ac:dyDescent="0.25">
      <c r="A710">
        <v>658</v>
      </c>
      <c r="B710">
        <f t="shared" ca="1" si="55"/>
        <v>0.3082973354916887</v>
      </c>
      <c r="C710">
        <f t="shared" ca="1" si="55"/>
        <v>0.44189372794919413</v>
      </c>
      <c r="D710">
        <f t="shared" ca="1" si="56"/>
        <v>1</v>
      </c>
      <c r="H710">
        <f t="shared" ca="1" si="57"/>
        <v>0.21181168698421138</v>
      </c>
      <c r="I710">
        <f t="shared" ca="1" si="57"/>
        <v>0.15699790740886277</v>
      </c>
      <c r="J710">
        <f t="shared" ca="1" si="57"/>
        <v>0.10085996485448778</v>
      </c>
      <c r="K710">
        <f t="shared" ca="1" si="58"/>
        <v>1</v>
      </c>
      <c r="L710">
        <f t="shared" ca="1" si="59"/>
        <v>0.36880959439307415</v>
      </c>
    </row>
    <row r="711" spans="1:12" x14ac:dyDescent="0.25">
      <c r="A711">
        <v>659</v>
      </c>
      <c r="B711">
        <f t="shared" ca="1" si="55"/>
        <v>0.76848214218552857</v>
      </c>
      <c r="C711">
        <f t="shared" ca="1" si="55"/>
        <v>0.1863318231680533</v>
      </c>
      <c r="D711">
        <f t="shared" ca="1" si="56"/>
        <v>1</v>
      </c>
      <c r="H711">
        <f t="shared" ca="1" si="57"/>
        <v>0.70351904920596453</v>
      </c>
      <c r="I711">
        <f t="shared" ca="1" si="57"/>
        <v>0.3998438426094969</v>
      </c>
      <c r="J711">
        <f t="shared" ca="1" si="57"/>
        <v>0.68702441618559329</v>
      </c>
      <c r="K711">
        <f t="shared" ca="1" si="58"/>
        <v>0</v>
      </c>
      <c r="L711">
        <f t="shared" ca="1" si="59"/>
        <v>1.1033628918154614</v>
      </c>
    </row>
    <row r="712" spans="1:12" x14ac:dyDescent="0.25">
      <c r="A712">
        <v>660</v>
      </c>
      <c r="B712">
        <f t="shared" ca="1" si="55"/>
        <v>0.73568446205828986</v>
      </c>
      <c r="C712">
        <f t="shared" ca="1" si="55"/>
        <v>0.8419984366175246</v>
      </c>
      <c r="D712">
        <f t="shared" ca="1" si="56"/>
        <v>0</v>
      </c>
      <c r="H712">
        <f t="shared" ca="1" si="57"/>
        <v>0.98131883488257354</v>
      </c>
      <c r="I712">
        <f t="shared" ca="1" si="57"/>
        <v>0.79716057117103523</v>
      </c>
      <c r="J712">
        <f t="shared" ca="1" si="57"/>
        <v>1.4754082672008062E-2</v>
      </c>
      <c r="K712">
        <f t="shared" ca="1" si="58"/>
        <v>0</v>
      </c>
      <c r="L712">
        <f t="shared" ca="1" si="59"/>
        <v>1.7784794060536089</v>
      </c>
    </row>
    <row r="713" spans="1:12" x14ac:dyDescent="0.25">
      <c r="A713">
        <v>661</v>
      </c>
      <c r="B713">
        <f t="shared" ca="1" si="55"/>
        <v>0.4799840949921107</v>
      </c>
      <c r="C713">
        <f t="shared" ca="1" si="55"/>
        <v>0.93622042187318166</v>
      </c>
      <c r="D713">
        <f t="shared" ca="1" si="56"/>
        <v>0</v>
      </c>
      <c r="H713">
        <f t="shared" ca="1" si="57"/>
        <v>0.46922783152411884</v>
      </c>
      <c r="I713">
        <f t="shared" ca="1" si="57"/>
        <v>0.51392677511039653</v>
      </c>
      <c r="J713">
        <f t="shared" ca="1" si="57"/>
        <v>0.13406361923817867</v>
      </c>
      <c r="K713">
        <f t="shared" ca="1" si="58"/>
        <v>0</v>
      </c>
      <c r="L713">
        <f t="shared" ca="1" si="59"/>
        <v>0.98315460663451537</v>
      </c>
    </row>
    <row r="714" spans="1:12" x14ac:dyDescent="0.25">
      <c r="A714">
        <v>662</v>
      </c>
      <c r="B714">
        <f t="shared" ca="1" si="55"/>
        <v>0.18153655236590815</v>
      </c>
      <c r="C714">
        <f t="shared" ca="1" si="55"/>
        <v>0.58665751811986089</v>
      </c>
      <c r="D714">
        <f t="shared" ca="1" si="56"/>
        <v>1</v>
      </c>
      <c r="H714">
        <f t="shared" ca="1" si="57"/>
        <v>0.97971079783632731</v>
      </c>
      <c r="I714">
        <f t="shared" ca="1" si="57"/>
        <v>0.22915121886627665</v>
      </c>
      <c r="J714">
        <f t="shared" ca="1" si="57"/>
        <v>0.19695091232725748</v>
      </c>
      <c r="K714">
        <f t="shared" ca="1" si="58"/>
        <v>0</v>
      </c>
      <c r="L714">
        <f t="shared" ca="1" si="59"/>
        <v>1.2088620167026041</v>
      </c>
    </row>
    <row r="715" spans="1:12" x14ac:dyDescent="0.25">
      <c r="A715">
        <v>663</v>
      </c>
      <c r="B715">
        <f t="shared" ca="1" si="55"/>
        <v>4.869634469941897E-2</v>
      </c>
      <c r="C715">
        <f t="shared" ca="1" si="55"/>
        <v>0.1320262076991795</v>
      </c>
      <c r="D715">
        <f t="shared" ca="1" si="56"/>
        <v>1</v>
      </c>
      <c r="H715">
        <f t="shared" ca="1" si="57"/>
        <v>0.58678198715470165</v>
      </c>
      <c r="I715">
        <f t="shared" ca="1" si="57"/>
        <v>0.22420117135563933</v>
      </c>
      <c r="J715">
        <f t="shared" ca="1" si="57"/>
        <v>0.27717848599563455</v>
      </c>
      <c r="K715">
        <f t="shared" ca="1" si="58"/>
        <v>0</v>
      </c>
      <c r="L715">
        <f t="shared" ca="1" si="59"/>
        <v>0.81098315851034097</v>
      </c>
    </row>
    <row r="716" spans="1:12" x14ac:dyDescent="0.25">
      <c r="A716">
        <v>664</v>
      </c>
      <c r="B716">
        <f t="shared" ca="1" si="55"/>
        <v>0.72274654177557174</v>
      </c>
      <c r="C716">
        <f t="shared" ca="1" si="55"/>
        <v>8.3780154092214176E-2</v>
      </c>
      <c r="D716">
        <f t="shared" ca="1" si="56"/>
        <v>1</v>
      </c>
      <c r="H716">
        <f t="shared" ca="1" si="57"/>
        <v>0.1496249946766316</v>
      </c>
      <c r="I716">
        <f t="shared" ca="1" si="57"/>
        <v>0.7180699617912395</v>
      </c>
      <c r="J716">
        <f t="shared" ca="1" si="57"/>
        <v>7.5643392653461539E-2</v>
      </c>
      <c r="K716">
        <f t="shared" ca="1" si="58"/>
        <v>1</v>
      </c>
      <c r="L716">
        <f t="shared" ca="1" si="59"/>
        <v>0.86769495646787109</v>
      </c>
    </row>
    <row r="717" spans="1:12" x14ac:dyDescent="0.25">
      <c r="A717">
        <v>665</v>
      </c>
      <c r="B717">
        <f t="shared" ca="1" si="55"/>
        <v>4.6042408156371728E-2</v>
      </c>
      <c r="C717">
        <f t="shared" ca="1" si="55"/>
        <v>0.65095245785528888</v>
      </c>
      <c r="D717">
        <f t="shared" ca="1" si="56"/>
        <v>1</v>
      </c>
      <c r="H717">
        <f t="shared" ca="1" si="57"/>
        <v>0.32172883625595816</v>
      </c>
      <c r="I717">
        <f t="shared" ca="1" si="57"/>
        <v>0.1811443792383941</v>
      </c>
      <c r="J717">
        <f t="shared" ca="1" si="57"/>
        <v>0.29658901278768035</v>
      </c>
      <c r="K717">
        <f t="shared" ca="1" si="58"/>
        <v>1</v>
      </c>
      <c r="L717">
        <f t="shared" ca="1" si="59"/>
        <v>0.50287321549435227</v>
      </c>
    </row>
    <row r="718" spans="1:12" x14ac:dyDescent="0.25">
      <c r="A718">
        <v>666</v>
      </c>
      <c r="B718">
        <f t="shared" ca="1" si="55"/>
        <v>0.34862639910618287</v>
      </c>
      <c r="C718">
        <f t="shared" ca="1" si="55"/>
        <v>0.1705617166571648</v>
      </c>
      <c r="D718">
        <f t="shared" ca="1" si="56"/>
        <v>1</v>
      </c>
      <c r="H718">
        <f t="shared" ca="1" si="57"/>
        <v>0.33114126372352948</v>
      </c>
      <c r="I718">
        <f t="shared" ca="1" si="57"/>
        <v>0.36155785775435878</v>
      </c>
      <c r="J718">
        <f t="shared" ca="1" si="57"/>
        <v>0.80426745834799862</v>
      </c>
      <c r="K718">
        <f t="shared" ca="1" si="58"/>
        <v>0</v>
      </c>
      <c r="L718">
        <f t="shared" ca="1" si="59"/>
        <v>0.69269912147788826</v>
      </c>
    </row>
    <row r="719" spans="1:12" x14ac:dyDescent="0.25">
      <c r="A719">
        <v>667</v>
      </c>
      <c r="B719">
        <f t="shared" ca="1" si="55"/>
        <v>4.5363744960617569E-2</v>
      </c>
      <c r="C719">
        <f t="shared" ca="1" si="55"/>
        <v>0.54014463524238565</v>
      </c>
      <c r="D719">
        <f t="shared" ca="1" si="56"/>
        <v>1</v>
      </c>
      <c r="H719">
        <f t="shared" ca="1" si="57"/>
        <v>0.54365442096624583</v>
      </c>
      <c r="I719">
        <f t="shared" ca="1" si="57"/>
        <v>0.78969523236843842</v>
      </c>
      <c r="J719">
        <f t="shared" ca="1" si="57"/>
        <v>0.63925099130236041</v>
      </c>
      <c r="K719">
        <f t="shared" ca="1" si="58"/>
        <v>0</v>
      </c>
      <c r="L719">
        <f t="shared" ca="1" si="59"/>
        <v>1.3333496533346842</v>
      </c>
    </row>
    <row r="720" spans="1:12" x14ac:dyDescent="0.25">
      <c r="A720">
        <v>668</v>
      </c>
      <c r="B720">
        <f t="shared" ca="1" si="55"/>
        <v>0.50212098721929432</v>
      </c>
      <c r="C720">
        <f t="shared" ca="1" si="55"/>
        <v>0.31882754410131364</v>
      </c>
      <c r="D720">
        <f t="shared" ca="1" si="56"/>
        <v>1</v>
      </c>
      <c r="H720">
        <f t="shared" ca="1" si="57"/>
        <v>3.8093924196236362E-3</v>
      </c>
      <c r="I720">
        <f t="shared" ca="1" si="57"/>
        <v>0.71365706581225374</v>
      </c>
      <c r="J720">
        <f t="shared" ca="1" si="57"/>
        <v>0.19530527104476225</v>
      </c>
      <c r="K720">
        <f t="shared" ca="1" si="58"/>
        <v>1</v>
      </c>
      <c r="L720">
        <f t="shared" ca="1" si="59"/>
        <v>0.71746645823187738</v>
      </c>
    </row>
    <row r="721" spans="1:12" x14ac:dyDescent="0.25">
      <c r="A721">
        <v>669</v>
      </c>
      <c r="B721">
        <f t="shared" ca="1" si="55"/>
        <v>0.42990776949259946</v>
      </c>
      <c r="C721">
        <f t="shared" ca="1" si="55"/>
        <v>0.26268461940057819</v>
      </c>
      <c r="D721">
        <f t="shared" ca="1" si="56"/>
        <v>1</v>
      </c>
      <c r="H721">
        <f t="shared" ca="1" si="57"/>
        <v>0.13217539039840187</v>
      </c>
      <c r="I721">
        <f t="shared" ca="1" si="57"/>
        <v>0.29089363305031368</v>
      </c>
      <c r="J721">
        <f t="shared" ca="1" si="57"/>
        <v>0.9562896631221145</v>
      </c>
      <c r="K721">
        <f t="shared" ca="1" si="58"/>
        <v>0</v>
      </c>
      <c r="L721">
        <f t="shared" ca="1" si="59"/>
        <v>0.42306902344871555</v>
      </c>
    </row>
    <row r="722" spans="1:12" x14ac:dyDescent="0.25">
      <c r="A722">
        <v>670</v>
      </c>
      <c r="B722">
        <f t="shared" ca="1" si="55"/>
        <v>0.20177865197355926</v>
      </c>
      <c r="C722">
        <f t="shared" ca="1" si="55"/>
        <v>0.94574325697328432</v>
      </c>
      <c r="D722">
        <f t="shared" ca="1" si="56"/>
        <v>1</v>
      </c>
      <c r="H722">
        <f t="shared" ca="1" si="57"/>
        <v>0.98966599982041725</v>
      </c>
      <c r="I722">
        <f t="shared" ca="1" si="57"/>
        <v>0.88301683977704304</v>
      </c>
      <c r="J722">
        <f t="shared" ca="1" si="57"/>
        <v>0.53240936430437935</v>
      </c>
      <c r="K722">
        <f t="shared" ca="1" si="58"/>
        <v>0</v>
      </c>
      <c r="L722">
        <f t="shared" ca="1" si="59"/>
        <v>1.8726828395974602</v>
      </c>
    </row>
    <row r="723" spans="1:12" x14ac:dyDescent="0.25">
      <c r="A723">
        <v>671</v>
      </c>
      <c r="B723">
        <f t="shared" ca="1" si="55"/>
        <v>0.77881217188830276</v>
      </c>
      <c r="C723">
        <f t="shared" ca="1" si="55"/>
        <v>3.1047792515720873E-2</v>
      </c>
      <c r="D723">
        <f t="shared" ca="1" si="56"/>
        <v>1</v>
      </c>
      <c r="H723">
        <f t="shared" ca="1" si="57"/>
        <v>0.51515651313627786</v>
      </c>
      <c r="I723">
        <f t="shared" ca="1" si="57"/>
        <v>0.9438014788229927</v>
      </c>
      <c r="J723">
        <f t="shared" ca="1" si="57"/>
        <v>0.75946494292123401</v>
      </c>
      <c r="K723">
        <f t="shared" ca="1" si="58"/>
        <v>0</v>
      </c>
      <c r="L723">
        <f t="shared" ca="1" si="59"/>
        <v>1.4589579919592706</v>
      </c>
    </row>
    <row r="724" spans="1:12" x14ac:dyDescent="0.25">
      <c r="A724">
        <v>672</v>
      </c>
      <c r="B724">
        <f t="shared" ca="1" si="55"/>
        <v>0.67368204343612059</v>
      </c>
      <c r="C724">
        <f t="shared" ca="1" si="55"/>
        <v>0.51737302212441894</v>
      </c>
      <c r="D724">
        <f t="shared" ca="1" si="56"/>
        <v>1</v>
      </c>
      <c r="H724">
        <f t="shared" ca="1" si="57"/>
        <v>0.59946352220468457</v>
      </c>
      <c r="I724">
        <f t="shared" ca="1" si="57"/>
        <v>0.44100727832416997</v>
      </c>
      <c r="J724">
        <f t="shared" ca="1" si="57"/>
        <v>0.22453895358580778</v>
      </c>
      <c r="K724">
        <f t="shared" ca="1" si="58"/>
        <v>0</v>
      </c>
      <c r="L724">
        <f t="shared" ca="1" si="59"/>
        <v>1.0404708005288545</v>
      </c>
    </row>
    <row r="725" spans="1:12" x14ac:dyDescent="0.25">
      <c r="A725">
        <v>673</v>
      </c>
      <c r="B725">
        <f t="shared" ca="1" si="55"/>
        <v>0.57245987518274577</v>
      </c>
      <c r="C725">
        <f t="shared" ca="1" si="55"/>
        <v>0.12728580284887703</v>
      </c>
      <c r="D725">
        <f t="shared" ca="1" si="56"/>
        <v>1</v>
      </c>
      <c r="H725">
        <f t="shared" ca="1" si="57"/>
        <v>0.6660692053557018</v>
      </c>
      <c r="I725">
        <f t="shared" ca="1" si="57"/>
        <v>0.92591879270496535</v>
      </c>
      <c r="J725">
        <f t="shared" ca="1" si="57"/>
        <v>0.51662791183580259</v>
      </c>
      <c r="K725">
        <f t="shared" ca="1" si="58"/>
        <v>0</v>
      </c>
      <c r="L725">
        <f t="shared" ca="1" si="59"/>
        <v>1.591987998060667</v>
      </c>
    </row>
    <row r="726" spans="1:12" x14ac:dyDescent="0.25">
      <c r="A726">
        <v>674</v>
      </c>
      <c r="B726">
        <f t="shared" ca="1" si="55"/>
        <v>0.106780855801483</v>
      </c>
      <c r="C726">
        <f t="shared" ca="1" si="55"/>
        <v>0.76993757864621459</v>
      </c>
      <c r="D726">
        <f t="shared" ca="1" si="56"/>
        <v>1</v>
      </c>
      <c r="H726">
        <f t="shared" ca="1" si="57"/>
        <v>0.20278539873143664</v>
      </c>
      <c r="I726">
        <f t="shared" ca="1" si="57"/>
        <v>0.57090586182265834</v>
      </c>
      <c r="J726">
        <f t="shared" ca="1" si="57"/>
        <v>0.21844292968655477</v>
      </c>
      <c r="K726">
        <f t="shared" ca="1" si="58"/>
        <v>1</v>
      </c>
      <c r="L726">
        <f t="shared" ca="1" si="59"/>
        <v>0.77369126055409498</v>
      </c>
    </row>
    <row r="727" spans="1:12" x14ac:dyDescent="0.25">
      <c r="A727">
        <v>675</v>
      </c>
      <c r="B727">
        <f t="shared" ca="1" si="55"/>
        <v>9.0549623857496209E-2</v>
      </c>
      <c r="C727">
        <f t="shared" ca="1" si="55"/>
        <v>0.45021262879399393</v>
      </c>
      <c r="D727">
        <f t="shared" ca="1" si="56"/>
        <v>1</v>
      </c>
      <c r="H727">
        <f t="shared" ca="1" si="57"/>
        <v>0.58990652664916421</v>
      </c>
      <c r="I727">
        <f t="shared" ca="1" si="57"/>
        <v>0.51207005896009361</v>
      </c>
      <c r="J727">
        <f t="shared" ca="1" si="57"/>
        <v>0.29956813327210996</v>
      </c>
      <c r="K727">
        <f t="shared" ca="1" si="58"/>
        <v>0</v>
      </c>
      <c r="L727">
        <f t="shared" ca="1" si="59"/>
        <v>1.1019765856092578</v>
      </c>
    </row>
    <row r="728" spans="1:12" x14ac:dyDescent="0.25">
      <c r="A728">
        <v>676</v>
      </c>
      <c r="B728">
        <f t="shared" ca="1" si="55"/>
        <v>0.75137245313478551</v>
      </c>
      <c r="C728">
        <f t="shared" ca="1" si="55"/>
        <v>0.31201739230317571</v>
      </c>
      <c r="D728">
        <f t="shared" ca="1" si="56"/>
        <v>1</v>
      </c>
      <c r="H728">
        <f t="shared" ca="1" si="57"/>
        <v>0.4701553488705007</v>
      </c>
      <c r="I728">
        <f t="shared" ca="1" si="57"/>
        <v>0.28901750991960662</v>
      </c>
      <c r="J728">
        <f t="shared" ca="1" si="57"/>
        <v>4.6741846112068552E-2</v>
      </c>
      <c r="K728">
        <f t="shared" ca="1" si="58"/>
        <v>1</v>
      </c>
      <c r="L728">
        <f t="shared" ca="1" si="59"/>
        <v>0.75917285879010732</v>
      </c>
    </row>
    <row r="729" spans="1:12" x14ac:dyDescent="0.25">
      <c r="A729">
        <v>677</v>
      </c>
      <c r="B729">
        <f t="shared" ca="1" si="55"/>
        <v>0.54488422314410234</v>
      </c>
      <c r="C729">
        <f t="shared" ca="1" si="55"/>
        <v>0.53890778062293498</v>
      </c>
      <c r="D729">
        <f t="shared" ca="1" si="56"/>
        <v>1</v>
      </c>
      <c r="H729">
        <f t="shared" ca="1" si="57"/>
        <v>0.69785549061586472</v>
      </c>
      <c r="I729">
        <f t="shared" ca="1" si="57"/>
        <v>0.45630195185291267</v>
      </c>
      <c r="J729">
        <f t="shared" ca="1" si="57"/>
        <v>0.15792822843848608</v>
      </c>
      <c r="K729">
        <f t="shared" ca="1" si="58"/>
        <v>0</v>
      </c>
      <c r="L729">
        <f t="shared" ca="1" si="59"/>
        <v>1.1541574424687773</v>
      </c>
    </row>
    <row r="730" spans="1:12" x14ac:dyDescent="0.25">
      <c r="A730">
        <v>678</v>
      </c>
      <c r="B730">
        <f t="shared" ca="1" si="55"/>
        <v>0.28522173640116399</v>
      </c>
      <c r="C730">
        <f t="shared" ca="1" si="55"/>
        <v>0.31514636559494802</v>
      </c>
      <c r="D730">
        <f t="shared" ca="1" si="56"/>
        <v>1</v>
      </c>
      <c r="H730">
        <f t="shared" ca="1" si="57"/>
        <v>0.29590759550005985</v>
      </c>
      <c r="I730">
        <f t="shared" ca="1" si="57"/>
        <v>0.54653525568160877</v>
      </c>
      <c r="J730">
        <f t="shared" ca="1" si="57"/>
        <v>0.68480598615794841</v>
      </c>
      <c r="K730">
        <f t="shared" ca="1" si="58"/>
        <v>0</v>
      </c>
      <c r="L730">
        <f t="shared" ca="1" si="59"/>
        <v>0.84244285118166862</v>
      </c>
    </row>
    <row r="731" spans="1:12" x14ac:dyDescent="0.25">
      <c r="A731">
        <v>679</v>
      </c>
      <c r="B731">
        <f t="shared" ca="1" si="55"/>
        <v>0.34037825718866488</v>
      </c>
      <c r="C731">
        <f t="shared" ca="1" si="55"/>
        <v>0.91745397428101183</v>
      </c>
      <c r="D731">
        <f t="shared" ca="1" si="56"/>
        <v>1</v>
      </c>
      <c r="H731">
        <f t="shared" ca="1" si="57"/>
        <v>5.7573746100825107E-2</v>
      </c>
      <c r="I731">
        <f t="shared" ca="1" si="57"/>
        <v>3.4211622506007178E-2</v>
      </c>
      <c r="J731">
        <f t="shared" ca="1" si="57"/>
        <v>0.2898227705713019</v>
      </c>
      <c r="K731">
        <f t="shared" ca="1" si="58"/>
        <v>1</v>
      </c>
      <c r="L731">
        <f t="shared" ca="1" si="59"/>
        <v>9.1785368606832285E-2</v>
      </c>
    </row>
    <row r="732" spans="1:12" x14ac:dyDescent="0.25">
      <c r="A732">
        <v>680</v>
      </c>
      <c r="B732">
        <f t="shared" ca="1" si="55"/>
        <v>0.15825972748700279</v>
      </c>
      <c r="C732">
        <f t="shared" ca="1" si="55"/>
        <v>0.59984602976513346</v>
      </c>
      <c r="D732">
        <f t="shared" ca="1" si="56"/>
        <v>1</v>
      </c>
      <c r="H732">
        <f t="shared" ca="1" si="57"/>
        <v>0.57161212687405993</v>
      </c>
      <c r="I732">
        <f t="shared" ca="1" si="57"/>
        <v>0.4706112261661175</v>
      </c>
      <c r="J732">
        <f t="shared" ca="1" si="57"/>
        <v>0.17669202265917894</v>
      </c>
      <c r="K732">
        <f t="shared" ca="1" si="58"/>
        <v>0</v>
      </c>
      <c r="L732">
        <f t="shared" ca="1" si="59"/>
        <v>1.0422233530401774</v>
      </c>
    </row>
    <row r="733" spans="1:12" x14ac:dyDescent="0.25">
      <c r="A733">
        <v>681</v>
      </c>
      <c r="B733">
        <f t="shared" ca="1" si="55"/>
        <v>0.84795500860186623</v>
      </c>
      <c r="C733">
        <f t="shared" ca="1" si="55"/>
        <v>2.767126553246102E-2</v>
      </c>
      <c r="D733">
        <f t="shared" ca="1" si="56"/>
        <v>1</v>
      </c>
      <c r="H733">
        <f t="shared" ca="1" si="57"/>
        <v>0.50791928729295699</v>
      </c>
      <c r="I733">
        <f t="shared" ca="1" si="57"/>
        <v>0.59774453713703435</v>
      </c>
      <c r="J733">
        <f t="shared" ca="1" si="57"/>
        <v>0.89296509202440233</v>
      </c>
      <c r="K733">
        <f t="shared" ca="1" si="58"/>
        <v>0</v>
      </c>
      <c r="L733">
        <f t="shared" ca="1" si="59"/>
        <v>1.1056638244299912</v>
      </c>
    </row>
    <row r="734" spans="1:12" x14ac:dyDescent="0.25">
      <c r="A734">
        <v>682</v>
      </c>
      <c r="B734">
        <f t="shared" ca="1" si="55"/>
        <v>0.8603122183716061</v>
      </c>
      <c r="C734">
        <f t="shared" ca="1" si="55"/>
        <v>0.88438584679089449</v>
      </c>
      <c r="D734">
        <f t="shared" ca="1" si="56"/>
        <v>0</v>
      </c>
      <c r="H734">
        <f t="shared" ca="1" si="57"/>
        <v>0.17118003924760805</v>
      </c>
      <c r="I734">
        <f t="shared" ca="1" si="57"/>
        <v>0.26431570905393575</v>
      </c>
      <c r="J734">
        <f t="shared" ca="1" si="57"/>
        <v>0.15682369638843807</v>
      </c>
      <c r="K734">
        <f t="shared" ca="1" si="58"/>
        <v>1</v>
      </c>
      <c r="L734">
        <f t="shared" ca="1" si="59"/>
        <v>0.43549574830154381</v>
      </c>
    </row>
    <row r="735" spans="1:12" x14ac:dyDescent="0.25">
      <c r="A735">
        <v>683</v>
      </c>
      <c r="B735">
        <f t="shared" ca="1" si="55"/>
        <v>0.74156459951767839</v>
      </c>
      <c r="C735">
        <f t="shared" ca="1" si="55"/>
        <v>6.599238120965123E-2</v>
      </c>
      <c r="D735">
        <f t="shared" ca="1" si="56"/>
        <v>1</v>
      </c>
      <c r="H735">
        <f t="shared" ca="1" si="57"/>
        <v>0.22382708928612649</v>
      </c>
      <c r="I735">
        <f t="shared" ca="1" si="57"/>
        <v>0.17768891818181742</v>
      </c>
      <c r="J735">
        <f t="shared" ca="1" si="57"/>
        <v>0.95918386974371816</v>
      </c>
      <c r="K735">
        <f t="shared" ca="1" si="58"/>
        <v>0</v>
      </c>
      <c r="L735">
        <f t="shared" ca="1" si="59"/>
        <v>0.40151600746794391</v>
      </c>
    </row>
    <row r="736" spans="1:12" x14ac:dyDescent="0.25">
      <c r="A736">
        <v>684</v>
      </c>
      <c r="B736">
        <f t="shared" ca="1" si="55"/>
        <v>0.82643043973388164</v>
      </c>
      <c r="C736">
        <f t="shared" ca="1" si="55"/>
        <v>0.27640491384447163</v>
      </c>
      <c r="D736">
        <f t="shared" ca="1" si="56"/>
        <v>1</v>
      </c>
      <c r="H736">
        <f t="shared" ca="1" si="57"/>
        <v>0.91882416091614527</v>
      </c>
      <c r="I736">
        <f t="shared" ca="1" si="57"/>
        <v>0.22865373696539781</v>
      </c>
      <c r="J736">
        <f t="shared" ca="1" si="57"/>
        <v>0.48880823504251492</v>
      </c>
      <c r="K736">
        <f t="shared" ca="1" si="58"/>
        <v>0</v>
      </c>
      <c r="L736">
        <f t="shared" ca="1" si="59"/>
        <v>1.1474778978815432</v>
      </c>
    </row>
    <row r="737" spans="1:12" x14ac:dyDescent="0.25">
      <c r="A737">
        <v>685</v>
      </c>
      <c r="B737">
        <f t="shared" ca="1" si="55"/>
        <v>0.31033260832858289</v>
      </c>
      <c r="C737">
        <f t="shared" ca="1" si="55"/>
        <v>0.96674489399012131</v>
      </c>
      <c r="D737">
        <f t="shared" ca="1" si="56"/>
        <v>0</v>
      </c>
      <c r="H737">
        <f t="shared" ca="1" si="57"/>
        <v>0.62049611230668189</v>
      </c>
      <c r="I737">
        <f t="shared" ca="1" si="57"/>
        <v>0.86323650605221047</v>
      </c>
      <c r="J737">
        <f t="shared" ca="1" si="57"/>
        <v>0.68273218859430951</v>
      </c>
      <c r="K737">
        <f t="shared" ca="1" si="58"/>
        <v>0</v>
      </c>
      <c r="L737">
        <f t="shared" ca="1" si="59"/>
        <v>1.4837326183588924</v>
      </c>
    </row>
    <row r="738" spans="1:12" x14ac:dyDescent="0.25">
      <c r="A738">
        <v>686</v>
      </c>
      <c r="B738">
        <f t="shared" ca="1" si="55"/>
        <v>0.72768935067439466</v>
      </c>
      <c r="C738">
        <f t="shared" ca="1" si="55"/>
        <v>0.17972643617031692</v>
      </c>
      <c r="D738">
        <f t="shared" ca="1" si="56"/>
        <v>1</v>
      </c>
      <c r="H738">
        <f t="shared" ca="1" si="57"/>
        <v>2.3803412036163207E-2</v>
      </c>
      <c r="I738">
        <f t="shared" ca="1" si="57"/>
        <v>0.67264387411830362</v>
      </c>
      <c r="J738">
        <f t="shared" ca="1" si="57"/>
        <v>0.20039894263230251</v>
      </c>
      <c r="K738">
        <f t="shared" ca="1" si="58"/>
        <v>1</v>
      </c>
      <c r="L738">
        <f t="shared" ca="1" si="59"/>
        <v>0.69644728615446683</v>
      </c>
    </row>
    <row r="739" spans="1:12" x14ac:dyDescent="0.25">
      <c r="A739">
        <v>687</v>
      </c>
      <c r="B739">
        <f t="shared" ca="1" si="55"/>
        <v>0.50795288495737478</v>
      </c>
      <c r="C739">
        <f t="shared" ca="1" si="55"/>
        <v>0.16134580399759024</v>
      </c>
      <c r="D739">
        <f t="shared" ca="1" si="56"/>
        <v>1</v>
      </c>
      <c r="H739">
        <f t="shared" ca="1" si="57"/>
        <v>0.13029306388073447</v>
      </c>
      <c r="I739">
        <f t="shared" ca="1" si="57"/>
        <v>0.2311757214050062</v>
      </c>
      <c r="J739">
        <f t="shared" ca="1" si="57"/>
        <v>0.87977274046830301</v>
      </c>
      <c r="K739">
        <f t="shared" ca="1" si="58"/>
        <v>0</v>
      </c>
      <c r="L739">
        <f t="shared" ca="1" si="59"/>
        <v>0.36146878528574067</v>
      </c>
    </row>
    <row r="740" spans="1:12" x14ac:dyDescent="0.25">
      <c r="A740">
        <v>688</v>
      </c>
      <c r="B740">
        <f t="shared" ca="1" si="55"/>
        <v>0.12143252320002185</v>
      </c>
      <c r="C740">
        <f t="shared" ca="1" si="55"/>
        <v>0.18081322903348651</v>
      </c>
      <c r="D740">
        <f t="shared" ca="1" si="56"/>
        <v>1</v>
      </c>
      <c r="H740">
        <f t="shared" ca="1" si="57"/>
        <v>0.50533164699998034</v>
      </c>
      <c r="I740">
        <f t="shared" ca="1" si="57"/>
        <v>0.79059963844371595</v>
      </c>
      <c r="J740">
        <f t="shared" ca="1" si="57"/>
        <v>0.26229336125436575</v>
      </c>
      <c r="K740">
        <f t="shared" ca="1" si="58"/>
        <v>0</v>
      </c>
      <c r="L740">
        <f t="shared" ca="1" si="59"/>
        <v>1.2959312854436962</v>
      </c>
    </row>
    <row r="741" spans="1:12" x14ac:dyDescent="0.25">
      <c r="A741">
        <v>689</v>
      </c>
      <c r="B741">
        <f t="shared" ca="1" si="55"/>
        <v>0.26819440558548835</v>
      </c>
      <c r="C741">
        <f t="shared" ca="1" si="55"/>
        <v>0.62629022899810038</v>
      </c>
      <c r="D741">
        <f t="shared" ca="1" si="56"/>
        <v>1</v>
      </c>
      <c r="H741">
        <f t="shared" ca="1" si="57"/>
        <v>0.46077687743923867</v>
      </c>
      <c r="I741">
        <f t="shared" ca="1" si="57"/>
        <v>0.39884636504082405</v>
      </c>
      <c r="J741">
        <f t="shared" ca="1" si="57"/>
        <v>0.78908671940280051</v>
      </c>
      <c r="K741">
        <f t="shared" ca="1" si="58"/>
        <v>0</v>
      </c>
      <c r="L741">
        <f t="shared" ca="1" si="59"/>
        <v>0.85962324248006272</v>
      </c>
    </row>
    <row r="742" spans="1:12" x14ac:dyDescent="0.25">
      <c r="A742">
        <v>690</v>
      </c>
      <c r="B742">
        <f t="shared" ca="1" si="55"/>
        <v>0.20718276056076679</v>
      </c>
      <c r="C742">
        <f t="shared" ca="1" si="55"/>
        <v>0.13644492243205675</v>
      </c>
      <c r="D742">
        <f t="shared" ca="1" si="56"/>
        <v>1</v>
      </c>
      <c r="H742">
        <f t="shared" ca="1" si="57"/>
        <v>0.24085805005833372</v>
      </c>
      <c r="I742">
        <f t="shared" ca="1" si="57"/>
        <v>0.14933750064645379</v>
      </c>
      <c r="J742">
        <f t="shared" ca="1" si="57"/>
        <v>0.72875214620465134</v>
      </c>
      <c r="K742">
        <f t="shared" ca="1" si="58"/>
        <v>0</v>
      </c>
      <c r="L742">
        <f t="shared" ca="1" si="59"/>
        <v>0.39019555070478751</v>
      </c>
    </row>
    <row r="743" spans="1:12" x14ac:dyDescent="0.25">
      <c r="A743">
        <v>691</v>
      </c>
      <c r="B743">
        <f t="shared" ca="1" si="55"/>
        <v>0.69609010176919173</v>
      </c>
      <c r="C743">
        <f t="shared" ca="1" si="55"/>
        <v>0.44825597745122614</v>
      </c>
      <c r="D743">
        <f t="shared" ca="1" si="56"/>
        <v>1</v>
      </c>
      <c r="H743">
        <f t="shared" ca="1" si="57"/>
        <v>0.45511360315709493</v>
      </c>
      <c r="I743">
        <f t="shared" ca="1" si="57"/>
        <v>0.24999545688574343</v>
      </c>
      <c r="J743">
        <f t="shared" ca="1" si="57"/>
        <v>0.70525772931309194</v>
      </c>
      <c r="K743">
        <f t="shared" ca="1" si="58"/>
        <v>0</v>
      </c>
      <c r="L743">
        <f t="shared" ca="1" si="59"/>
        <v>0.70510906004283835</v>
      </c>
    </row>
    <row r="744" spans="1:12" x14ac:dyDescent="0.25">
      <c r="A744">
        <v>692</v>
      </c>
      <c r="B744">
        <f t="shared" ca="1" si="55"/>
        <v>0.202209456023143</v>
      </c>
      <c r="C744">
        <f t="shared" ca="1" si="55"/>
        <v>0.37911823550347612</v>
      </c>
      <c r="D744">
        <f t="shared" ca="1" si="56"/>
        <v>1</v>
      </c>
      <c r="H744">
        <f t="shared" ca="1" si="57"/>
        <v>0.71019859338398983</v>
      </c>
      <c r="I744">
        <f t="shared" ca="1" si="57"/>
        <v>0.99171107305380268</v>
      </c>
      <c r="J744">
        <f t="shared" ca="1" si="57"/>
        <v>0.86240109953366473</v>
      </c>
      <c r="K744">
        <f t="shared" ca="1" si="58"/>
        <v>0</v>
      </c>
      <c r="L744">
        <f t="shared" ca="1" si="59"/>
        <v>1.7019096664377926</v>
      </c>
    </row>
    <row r="745" spans="1:12" x14ac:dyDescent="0.25">
      <c r="A745">
        <v>693</v>
      </c>
      <c r="B745">
        <f t="shared" ca="1" si="55"/>
        <v>0.91475659480222737</v>
      </c>
      <c r="C745">
        <f t="shared" ca="1" si="55"/>
        <v>0.80921447898524601</v>
      </c>
      <c r="D745">
        <f t="shared" ca="1" si="56"/>
        <v>0</v>
      </c>
      <c r="H745">
        <f t="shared" ca="1" si="57"/>
        <v>5.3158618677710989E-2</v>
      </c>
      <c r="I745">
        <f t="shared" ca="1" si="57"/>
        <v>7.8875606482671778E-2</v>
      </c>
      <c r="J745">
        <f t="shared" ca="1" si="57"/>
        <v>0.4769700225629816</v>
      </c>
      <c r="K745">
        <f t="shared" ca="1" si="58"/>
        <v>1</v>
      </c>
      <c r="L745">
        <f t="shared" ca="1" si="59"/>
        <v>0.13203422516038277</v>
      </c>
    </row>
    <row r="746" spans="1:12" x14ac:dyDescent="0.25">
      <c r="A746">
        <v>694</v>
      </c>
      <c r="B746">
        <f t="shared" ca="1" si="55"/>
        <v>0.40872749186815949</v>
      </c>
      <c r="C746">
        <f t="shared" ca="1" si="55"/>
        <v>0.26520371585139069</v>
      </c>
      <c r="D746">
        <f t="shared" ca="1" si="56"/>
        <v>1</v>
      </c>
      <c r="H746">
        <f t="shared" ca="1" si="57"/>
        <v>0.65298502634071431</v>
      </c>
      <c r="I746">
        <f t="shared" ca="1" si="57"/>
        <v>0.23920719405106905</v>
      </c>
      <c r="J746">
        <f t="shared" ca="1" si="57"/>
        <v>0.48012059542243901</v>
      </c>
      <c r="K746">
        <f t="shared" ca="1" si="58"/>
        <v>0</v>
      </c>
      <c r="L746">
        <f t="shared" ca="1" si="59"/>
        <v>0.89219222039178336</v>
      </c>
    </row>
    <row r="747" spans="1:12" x14ac:dyDescent="0.25">
      <c r="A747">
        <v>695</v>
      </c>
      <c r="B747">
        <f t="shared" ca="1" si="55"/>
        <v>0.77391557227578478</v>
      </c>
      <c r="C747">
        <f t="shared" ca="1" si="55"/>
        <v>0.61696105609584018</v>
      </c>
      <c r="D747">
        <f t="shared" ca="1" si="56"/>
        <v>1</v>
      </c>
      <c r="H747">
        <f t="shared" ca="1" si="57"/>
        <v>0.53845447963027671</v>
      </c>
      <c r="I747">
        <f t="shared" ca="1" si="57"/>
        <v>0.69735654597375596</v>
      </c>
      <c r="J747">
        <f t="shared" ca="1" si="57"/>
        <v>1.8416840189270367E-3</v>
      </c>
      <c r="K747">
        <f t="shared" ca="1" si="58"/>
        <v>0</v>
      </c>
      <c r="L747">
        <f t="shared" ca="1" si="59"/>
        <v>1.2358110256040327</v>
      </c>
    </row>
    <row r="748" spans="1:12" x14ac:dyDescent="0.25">
      <c r="A748">
        <v>696</v>
      </c>
      <c r="B748">
        <f t="shared" ca="1" si="55"/>
        <v>0.63286034640255906</v>
      </c>
      <c r="C748">
        <f t="shared" ca="1" si="55"/>
        <v>0.53803105968798004</v>
      </c>
      <c r="D748">
        <f t="shared" ca="1" si="56"/>
        <v>1</v>
      </c>
      <c r="H748">
        <f t="shared" ca="1" si="57"/>
        <v>4.6202918457884601E-2</v>
      </c>
      <c r="I748">
        <f t="shared" ca="1" si="57"/>
        <v>0.76475350625156635</v>
      </c>
      <c r="J748">
        <f t="shared" ca="1" si="57"/>
        <v>0.18669742751894947</v>
      </c>
      <c r="K748">
        <f t="shared" ca="1" si="58"/>
        <v>1</v>
      </c>
      <c r="L748">
        <f t="shared" ca="1" si="59"/>
        <v>0.81095642470945095</v>
      </c>
    </row>
    <row r="749" spans="1:12" x14ac:dyDescent="0.25">
      <c r="A749">
        <v>697</v>
      </c>
      <c r="B749">
        <f t="shared" ca="1" si="55"/>
        <v>0.72231798447957685</v>
      </c>
      <c r="C749">
        <f t="shared" ca="1" si="55"/>
        <v>0.47314123949368891</v>
      </c>
      <c r="D749">
        <f t="shared" ca="1" si="56"/>
        <v>1</v>
      </c>
      <c r="H749">
        <f t="shared" ca="1" si="57"/>
        <v>0.77354638199979564</v>
      </c>
      <c r="I749">
        <f t="shared" ca="1" si="57"/>
        <v>0.7833468675979407</v>
      </c>
      <c r="J749">
        <f t="shared" ca="1" si="57"/>
        <v>0.449678229750888</v>
      </c>
      <c r="K749">
        <f t="shared" ca="1" si="58"/>
        <v>0</v>
      </c>
      <c r="L749">
        <f t="shared" ca="1" si="59"/>
        <v>1.5568932495977363</v>
      </c>
    </row>
    <row r="750" spans="1:12" x14ac:dyDescent="0.25">
      <c r="A750">
        <v>698</v>
      </c>
      <c r="B750">
        <f t="shared" ca="1" si="55"/>
        <v>3.9277587093288435E-2</v>
      </c>
      <c r="C750">
        <f t="shared" ca="1" si="55"/>
        <v>0.87112847653184655</v>
      </c>
      <c r="D750">
        <f t="shared" ca="1" si="56"/>
        <v>1</v>
      </c>
      <c r="H750">
        <f t="shared" ca="1" si="57"/>
        <v>0.11894981972658003</v>
      </c>
      <c r="I750">
        <f t="shared" ca="1" si="57"/>
        <v>0.83366956496545719</v>
      </c>
      <c r="J750">
        <f t="shared" ca="1" si="57"/>
        <v>0.72042657866865634</v>
      </c>
      <c r="K750">
        <f t="shared" ca="1" si="58"/>
        <v>0</v>
      </c>
      <c r="L750">
        <f t="shared" ca="1" si="59"/>
        <v>0.95261938469203722</v>
      </c>
    </row>
    <row r="751" spans="1:12" x14ac:dyDescent="0.25">
      <c r="A751">
        <v>699</v>
      </c>
      <c r="B751">
        <f t="shared" ca="1" si="55"/>
        <v>0.32211604507742997</v>
      </c>
      <c r="C751">
        <f t="shared" ca="1" si="55"/>
        <v>0.31951407352332828</v>
      </c>
      <c r="D751">
        <f t="shared" ca="1" si="56"/>
        <v>1</v>
      </c>
      <c r="H751">
        <f t="shared" ca="1" si="57"/>
        <v>0.82340175346118238</v>
      </c>
      <c r="I751">
        <f t="shared" ca="1" si="57"/>
        <v>7.6268921210858154E-2</v>
      </c>
      <c r="J751">
        <f t="shared" ca="1" si="57"/>
        <v>0.48426446308712456</v>
      </c>
      <c r="K751">
        <f t="shared" ca="1" si="58"/>
        <v>0</v>
      </c>
      <c r="L751">
        <f t="shared" ca="1" si="59"/>
        <v>0.89967067467204054</v>
      </c>
    </row>
    <row r="752" spans="1:12" x14ac:dyDescent="0.25">
      <c r="A752">
        <v>700</v>
      </c>
      <c r="B752">
        <f t="shared" ca="1" si="55"/>
        <v>0.79103450413811971</v>
      </c>
      <c r="C752">
        <f t="shared" ca="1" si="55"/>
        <v>0.32605417342936649</v>
      </c>
      <c r="D752">
        <f t="shared" ca="1" si="56"/>
        <v>1</v>
      </c>
      <c r="H752">
        <f t="shared" ca="1" si="57"/>
        <v>0.84425131885127946</v>
      </c>
      <c r="I752">
        <f t="shared" ca="1" si="57"/>
        <v>0.59278294424115641</v>
      </c>
      <c r="J752">
        <f t="shared" ca="1" si="57"/>
        <v>0.60321991533321428</v>
      </c>
      <c r="K752">
        <f t="shared" ca="1" si="58"/>
        <v>0</v>
      </c>
      <c r="L752">
        <f t="shared" ca="1" si="59"/>
        <v>1.437034263092436</v>
      </c>
    </row>
    <row r="753" spans="1:12" x14ac:dyDescent="0.25">
      <c r="A753">
        <v>701</v>
      </c>
      <c r="B753">
        <f t="shared" ca="1" si="55"/>
        <v>0.76276689997320823</v>
      </c>
      <c r="C753">
        <f t="shared" ca="1" si="55"/>
        <v>0.99653308486067715</v>
      </c>
      <c r="D753">
        <f t="shared" ca="1" si="56"/>
        <v>0</v>
      </c>
      <c r="H753">
        <f t="shared" ca="1" si="57"/>
        <v>0.21042682549632219</v>
      </c>
      <c r="I753">
        <f t="shared" ca="1" si="57"/>
        <v>0.62580730795952333</v>
      </c>
      <c r="J753">
        <f t="shared" ca="1" si="57"/>
        <v>0.16074562984195095</v>
      </c>
      <c r="K753">
        <f t="shared" ca="1" si="58"/>
        <v>1</v>
      </c>
      <c r="L753">
        <f t="shared" ca="1" si="59"/>
        <v>0.83623413345584552</v>
      </c>
    </row>
    <row r="754" spans="1:12" x14ac:dyDescent="0.25">
      <c r="A754">
        <v>702</v>
      </c>
      <c r="B754">
        <f t="shared" ca="1" si="55"/>
        <v>0.54079134449734612</v>
      </c>
      <c r="C754">
        <f t="shared" ca="1" si="55"/>
        <v>0.51429360757128428</v>
      </c>
      <c r="D754">
        <f t="shared" ca="1" si="56"/>
        <v>1</v>
      </c>
      <c r="H754">
        <f t="shared" ca="1" si="57"/>
        <v>0.14356545851472879</v>
      </c>
      <c r="I754">
        <f t="shared" ca="1" si="57"/>
        <v>0.69825425573723898</v>
      </c>
      <c r="J754">
        <f t="shared" ca="1" si="57"/>
        <v>0.8118560391505677</v>
      </c>
      <c r="K754">
        <f t="shared" ca="1" si="58"/>
        <v>0</v>
      </c>
      <c r="L754">
        <f t="shared" ca="1" si="59"/>
        <v>0.84181971425196778</v>
      </c>
    </row>
    <row r="755" spans="1:12" x14ac:dyDescent="0.25">
      <c r="A755">
        <v>703</v>
      </c>
      <c r="B755">
        <f t="shared" ca="1" si="55"/>
        <v>0.65249031873326946</v>
      </c>
      <c r="C755">
        <f t="shared" ca="1" si="55"/>
        <v>0.85710594872887347</v>
      </c>
      <c r="D755">
        <f t="shared" ca="1" si="56"/>
        <v>0</v>
      </c>
      <c r="H755">
        <f t="shared" ca="1" si="57"/>
        <v>9.2301326164917485E-2</v>
      </c>
      <c r="I755">
        <f t="shared" ca="1" si="57"/>
        <v>0.90703411687424618</v>
      </c>
      <c r="J755">
        <f t="shared" ca="1" si="57"/>
        <v>0.58632891595084413</v>
      </c>
      <c r="K755">
        <f t="shared" ca="1" si="58"/>
        <v>0</v>
      </c>
      <c r="L755">
        <f t="shared" ca="1" si="59"/>
        <v>0.99933544303916366</v>
      </c>
    </row>
    <row r="756" spans="1:12" x14ac:dyDescent="0.25">
      <c r="A756">
        <v>704</v>
      </c>
      <c r="B756">
        <f t="shared" ca="1" si="55"/>
        <v>0.51823707569170829</v>
      </c>
      <c r="C756">
        <f t="shared" ca="1" si="55"/>
        <v>0.66011935383210452</v>
      </c>
      <c r="D756">
        <f t="shared" ca="1" si="56"/>
        <v>1</v>
      </c>
      <c r="H756">
        <f t="shared" ca="1" si="57"/>
        <v>0.38102560068537106</v>
      </c>
      <c r="I756">
        <f t="shared" ca="1" si="57"/>
        <v>0.12368001956285957</v>
      </c>
      <c r="J756">
        <f t="shared" ca="1" si="57"/>
        <v>0.67910098048935819</v>
      </c>
      <c r="K756">
        <f t="shared" ca="1" si="58"/>
        <v>0</v>
      </c>
      <c r="L756">
        <f t="shared" ca="1" si="59"/>
        <v>0.50470562024823062</v>
      </c>
    </row>
    <row r="757" spans="1:12" x14ac:dyDescent="0.25">
      <c r="A757">
        <v>705</v>
      </c>
      <c r="B757">
        <f t="shared" ref="B757:C820" ca="1" si="60">RAND()</f>
        <v>0.8157362094833871</v>
      </c>
      <c r="C757">
        <f t="shared" ca="1" si="60"/>
        <v>0.39889390201319685</v>
      </c>
      <c r="D757">
        <f t="shared" ca="1" si="56"/>
        <v>1</v>
      </c>
      <c r="H757">
        <f t="shared" ca="1" si="57"/>
        <v>0.39981675240330394</v>
      </c>
      <c r="I757">
        <f t="shared" ca="1" si="57"/>
        <v>0.72667332416781638</v>
      </c>
      <c r="J757">
        <f t="shared" ca="1" si="57"/>
        <v>6.0625202923004551E-2</v>
      </c>
      <c r="K757">
        <f t="shared" ca="1" si="58"/>
        <v>0</v>
      </c>
      <c r="L757">
        <f t="shared" ca="1" si="59"/>
        <v>1.1264900765711203</v>
      </c>
    </row>
    <row r="758" spans="1:12" x14ac:dyDescent="0.25">
      <c r="A758">
        <v>706</v>
      </c>
      <c r="B758">
        <f t="shared" ca="1" si="60"/>
        <v>0.97045318050052409</v>
      </c>
      <c r="C758">
        <f t="shared" ca="1" si="60"/>
        <v>0.2191729172759912</v>
      </c>
      <c r="D758">
        <f t="shared" ref="D758:D821" ca="1" si="61">IF(B758^2+C758^2&lt;=1,1,0)</f>
        <v>1</v>
      </c>
      <c r="H758">
        <f t="shared" ref="H758:J821" ca="1" si="62">RAND()</f>
        <v>0.71394034454025357</v>
      </c>
      <c r="I758">
        <f t="shared" ca="1" si="62"/>
        <v>0.80495098108821528</v>
      </c>
      <c r="J758">
        <f t="shared" ca="1" si="62"/>
        <v>0.7141680083717149</v>
      </c>
      <c r="K758">
        <f t="shared" ref="K758:K821" ca="1" si="63">IF(H758+I758+J758&lt;=1,1,0)</f>
        <v>0</v>
      </c>
      <c r="L758">
        <f t="shared" ref="L758:L821" ca="1" si="64">H758+I758</f>
        <v>1.5188913256284688</v>
      </c>
    </row>
    <row r="759" spans="1:12" x14ac:dyDescent="0.25">
      <c r="A759">
        <v>707</v>
      </c>
      <c r="B759">
        <f t="shared" ca="1" si="60"/>
        <v>0.57563052322922925</v>
      </c>
      <c r="C759">
        <f t="shared" ca="1" si="60"/>
        <v>0.83849612347448033</v>
      </c>
      <c r="D759">
        <f t="shared" ca="1" si="61"/>
        <v>0</v>
      </c>
      <c r="H759">
        <f t="shared" ca="1" si="62"/>
        <v>0.90786383987856789</v>
      </c>
      <c r="I759">
        <f t="shared" ca="1" si="62"/>
        <v>0.94829180798289892</v>
      </c>
      <c r="J759">
        <f t="shared" ca="1" si="62"/>
        <v>0.77651178246360664</v>
      </c>
      <c r="K759">
        <f t="shared" ca="1" si="63"/>
        <v>0</v>
      </c>
      <c r="L759">
        <f t="shared" ca="1" si="64"/>
        <v>1.8561556478614669</v>
      </c>
    </row>
    <row r="760" spans="1:12" x14ac:dyDescent="0.25">
      <c r="A760">
        <v>708</v>
      </c>
      <c r="B760">
        <f t="shared" ca="1" si="60"/>
        <v>0.40645812744293974</v>
      </c>
      <c r="C760">
        <f t="shared" ca="1" si="60"/>
        <v>0.30006878313985785</v>
      </c>
      <c r="D760">
        <f t="shared" ca="1" si="61"/>
        <v>1</v>
      </c>
      <c r="H760">
        <f t="shared" ca="1" si="62"/>
        <v>0.6554435179462208</v>
      </c>
      <c r="I760">
        <f t="shared" ca="1" si="62"/>
        <v>9.2030392298161345E-2</v>
      </c>
      <c r="J760">
        <f t="shared" ca="1" si="62"/>
        <v>0.97206516698459811</v>
      </c>
      <c r="K760">
        <f t="shared" ca="1" si="63"/>
        <v>0</v>
      </c>
      <c r="L760">
        <f t="shared" ca="1" si="64"/>
        <v>0.74747391024438214</v>
      </c>
    </row>
    <row r="761" spans="1:12" x14ac:dyDescent="0.25">
      <c r="A761">
        <v>709</v>
      </c>
      <c r="B761">
        <f t="shared" ca="1" si="60"/>
        <v>0.25411939067904843</v>
      </c>
      <c r="C761">
        <f t="shared" ca="1" si="60"/>
        <v>0.2520561175271181</v>
      </c>
      <c r="D761">
        <f t="shared" ca="1" si="61"/>
        <v>1</v>
      </c>
      <c r="H761">
        <f t="shared" ca="1" si="62"/>
        <v>0.70332516328645822</v>
      </c>
      <c r="I761">
        <f t="shared" ca="1" si="62"/>
        <v>0.83912383975962412</v>
      </c>
      <c r="J761">
        <f t="shared" ca="1" si="62"/>
        <v>0.78697895436010867</v>
      </c>
      <c r="K761">
        <f t="shared" ca="1" si="63"/>
        <v>0</v>
      </c>
      <c r="L761">
        <f t="shared" ca="1" si="64"/>
        <v>1.5424490030460825</v>
      </c>
    </row>
    <row r="762" spans="1:12" x14ac:dyDescent="0.25">
      <c r="A762">
        <v>710</v>
      </c>
      <c r="B762">
        <f t="shared" ca="1" si="60"/>
        <v>0.53442198997675605</v>
      </c>
      <c r="C762">
        <f t="shared" ca="1" si="60"/>
        <v>0.45334087488924235</v>
      </c>
      <c r="D762">
        <f t="shared" ca="1" si="61"/>
        <v>1</v>
      </c>
      <c r="H762">
        <f t="shared" ca="1" si="62"/>
        <v>0.92795340720577812</v>
      </c>
      <c r="I762">
        <f t="shared" ca="1" si="62"/>
        <v>4.140066998211811E-2</v>
      </c>
      <c r="J762">
        <f t="shared" ca="1" si="62"/>
        <v>0.44940865240728989</v>
      </c>
      <c r="K762">
        <f t="shared" ca="1" si="63"/>
        <v>0</v>
      </c>
      <c r="L762">
        <f t="shared" ca="1" si="64"/>
        <v>0.96935407718789623</v>
      </c>
    </row>
    <row r="763" spans="1:12" x14ac:dyDescent="0.25">
      <c r="A763">
        <v>711</v>
      </c>
      <c r="B763">
        <f t="shared" ca="1" si="60"/>
        <v>0.19229800919679108</v>
      </c>
      <c r="C763">
        <f t="shared" ca="1" si="60"/>
        <v>0.5250315668799832</v>
      </c>
      <c r="D763">
        <f t="shared" ca="1" si="61"/>
        <v>1</v>
      </c>
      <c r="H763">
        <f t="shared" ca="1" si="62"/>
        <v>0.38338108713613039</v>
      </c>
      <c r="I763">
        <f t="shared" ca="1" si="62"/>
        <v>0.75540192472147327</v>
      </c>
      <c r="J763">
        <f t="shared" ca="1" si="62"/>
        <v>2.6940894861821052E-2</v>
      </c>
      <c r="K763">
        <f t="shared" ca="1" si="63"/>
        <v>0</v>
      </c>
      <c r="L763">
        <f t="shared" ca="1" si="64"/>
        <v>1.1387830118576037</v>
      </c>
    </row>
    <row r="764" spans="1:12" x14ac:dyDescent="0.25">
      <c r="A764">
        <v>712</v>
      </c>
      <c r="B764">
        <f t="shared" ca="1" si="60"/>
        <v>0.9959810081100442</v>
      </c>
      <c r="C764">
        <f t="shared" ca="1" si="60"/>
        <v>0.6321792701109602</v>
      </c>
      <c r="D764">
        <f t="shared" ca="1" si="61"/>
        <v>0</v>
      </c>
      <c r="H764">
        <f t="shared" ca="1" si="62"/>
        <v>0.13618602379508926</v>
      </c>
      <c r="I764">
        <f t="shared" ca="1" si="62"/>
        <v>0.88824042796576363</v>
      </c>
      <c r="J764">
        <f t="shared" ca="1" si="62"/>
        <v>0.78078459597417993</v>
      </c>
      <c r="K764">
        <f t="shared" ca="1" si="63"/>
        <v>0</v>
      </c>
      <c r="L764">
        <f t="shared" ca="1" si="64"/>
        <v>1.0244264517608528</v>
      </c>
    </row>
    <row r="765" spans="1:12" x14ac:dyDescent="0.25">
      <c r="A765">
        <v>713</v>
      </c>
      <c r="B765">
        <f t="shared" ca="1" si="60"/>
        <v>0.56546770836026061</v>
      </c>
      <c r="C765">
        <f t="shared" ca="1" si="60"/>
        <v>8.3251886376411011E-2</v>
      </c>
      <c r="D765">
        <f t="shared" ca="1" si="61"/>
        <v>1</v>
      </c>
      <c r="H765">
        <f t="shared" ca="1" si="62"/>
        <v>0.97388865375929445</v>
      </c>
      <c r="I765">
        <f t="shared" ca="1" si="62"/>
        <v>5.6614900370620447E-2</v>
      </c>
      <c r="J765">
        <f t="shared" ca="1" si="62"/>
        <v>0.71543467719334375</v>
      </c>
      <c r="K765">
        <f t="shared" ca="1" si="63"/>
        <v>0</v>
      </c>
      <c r="L765">
        <f t="shared" ca="1" si="64"/>
        <v>1.0305035541299148</v>
      </c>
    </row>
    <row r="766" spans="1:12" x14ac:dyDescent="0.25">
      <c r="A766">
        <v>714</v>
      </c>
      <c r="B766">
        <f t="shared" ca="1" si="60"/>
        <v>0.52880347704648767</v>
      </c>
      <c r="C766">
        <f t="shared" ca="1" si="60"/>
        <v>1.2156715625595282E-3</v>
      </c>
      <c r="D766">
        <f t="shared" ca="1" si="61"/>
        <v>1</v>
      </c>
      <c r="H766">
        <f t="shared" ca="1" si="62"/>
        <v>0.99797486473096775</v>
      </c>
      <c r="I766">
        <f t="shared" ca="1" si="62"/>
        <v>0.88252660201832878</v>
      </c>
      <c r="J766">
        <f t="shared" ca="1" si="62"/>
        <v>0.99872460266707386</v>
      </c>
      <c r="K766">
        <f t="shared" ca="1" si="63"/>
        <v>0</v>
      </c>
      <c r="L766">
        <f t="shared" ca="1" si="64"/>
        <v>1.8805014667492965</v>
      </c>
    </row>
    <row r="767" spans="1:12" x14ac:dyDescent="0.25">
      <c r="A767">
        <v>715</v>
      </c>
      <c r="B767">
        <f t="shared" ca="1" si="60"/>
        <v>0.65080093537346939</v>
      </c>
      <c r="C767">
        <f t="shared" ca="1" si="60"/>
        <v>0.27416476248421096</v>
      </c>
      <c r="D767">
        <f t="shared" ca="1" si="61"/>
        <v>1</v>
      </c>
      <c r="H767">
        <f t="shared" ca="1" si="62"/>
        <v>0.56390896770303667</v>
      </c>
      <c r="I767">
        <f t="shared" ca="1" si="62"/>
        <v>0.59718791360255408</v>
      </c>
      <c r="J767">
        <f t="shared" ca="1" si="62"/>
        <v>0.79734224169961787</v>
      </c>
      <c r="K767">
        <f t="shared" ca="1" si="63"/>
        <v>0</v>
      </c>
      <c r="L767">
        <f t="shared" ca="1" si="64"/>
        <v>1.1610968813055909</v>
      </c>
    </row>
    <row r="768" spans="1:12" x14ac:dyDescent="0.25">
      <c r="A768">
        <v>716</v>
      </c>
      <c r="B768">
        <f t="shared" ca="1" si="60"/>
        <v>4.3099426076298353E-2</v>
      </c>
      <c r="C768">
        <f t="shared" ca="1" si="60"/>
        <v>0.88340082464609504</v>
      </c>
      <c r="D768">
        <f t="shared" ca="1" si="61"/>
        <v>1</v>
      </c>
      <c r="H768">
        <f t="shared" ca="1" si="62"/>
        <v>0.24299212092498068</v>
      </c>
      <c r="I768">
        <f t="shared" ca="1" si="62"/>
        <v>0.4522599958459288</v>
      </c>
      <c r="J768">
        <f t="shared" ca="1" si="62"/>
        <v>0.55912428194277808</v>
      </c>
      <c r="K768">
        <f t="shared" ca="1" si="63"/>
        <v>0</v>
      </c>
      <c r="L768">
        <f t="shared" ca="1" si="64"/>
        <v>0.69525211677090948</v>
      </c>
    </row>
    <row r="769" spans="1:12" x14ac:dyDescent="0.25">
      <c r="A769">
        <v>717</v>
      </c>
      <c r="B769">
        <f t="shared" ca="1" si="60"/>
        <v>6.2998214620935133E-3</v>
      </c>
      <c r="C769">
        <f t="shared" ca="1" si="60"/>
        <v>0.65451545391447896</v>
      </c>
      <c r="D769">
        <f t="shared" ca="1" si="61"/>
        <v>1</v>
      </c>
      <c r="H769">
        <f t="shared" ca="1" si="62"/>
        <v>0.58937277998678039</v>
      </c>
      <c r="I769">
        <f t="shared" ca="1" si="62"/>
        <v>0.21643472157846932</v>
      </c>
      <c r="J769">
        <f t="shared" ca="1" si="62"/>
        <v>0.7285445230086699</v>
      </c>
      <c r="K769">
        <f t="shared" ca="1" si="63"/>
        <v>0</v>
      </c>
      <c r="L769">
        <f t="shared" ca="1" si="64"/>
        <v>0.80580750156524972</v>
      </c>
    </row>
    <row r="770" spans="1:12" x14ac:dyDescent="0.25">
      <c r="A770">
        <v>718</v>
      </c>
      <c r="B770">
        <f t="shared" ca="1" si="60"/>
        <v>0.26980967525187605</v>
      </c>
      <c r="C770">
        <f t="shared" ca="1" si="60"/>
        <v>0.20848439378900308</v>
      </c>
      <c r="D770">
        <f t="shared" ca="1" si="61"/>
        <v>1</v>
      </c>
      <c r="H770">
        <f t="shared" ca="1" si="62"/>
        <v>0.11592867705533305</v>
      </c>
      <c r="I770">
        <f t="shared" ca="1" si="62"/>
        <v>0.49491581780025928</v>
      </c>
      <c r="J770">
        <f t="shared" ca="1" si="62"/>
        <v>0.45341485268571624</v>
      </c>
      <c r="K770">
        <f t="shared" ca="1" si="63"/>
        <v>0</v>
      </c>
      <c r="L770">
        <f t="shared" ca="1" si="64"/>
        <v>0.61084449485559233</v>
      </c>
    </row>
    <row r="771" spans="1:12" x14ac:dyDescent="0.25">
      <c r="A771">
        <v>719</v>
      </c>
      <c r="B771">
        <f t="shared" ca="1" si="60"/>
        <v>0.35913144165815969</v>
      </c>
      <c r="C771">
        <f t="shared" ca="1" si="60"/>
        <v>0.23807460469870356</v>
      </c>
      <c r="D771">
        <f t="shared" ca="1" si="61"/>
        <v>1</v>
      </c>
      <c r="H771">
        <f t="shared" ca="1" si="62"/>
        <v>0.29078844417603555</v>
      </c>
      <c r="I771">
        <f t="shared" ca="1" si="62"/>
        <v>0.34629525434720831</v>
      </c>
      <c r="J771">
        <f t="shared" ca="1" si="62"/>
        <v>0.94950585006572741</v>
      </c>
      <c r="K771">
        <f t="shared" ca="1" si="63"/>
        <v>0</v>
      </c>
      <c r="L771">
        <f t="shared" ca="1" si="64"/>
        <v>0.63708369852324387</v>
      </c>
    </row>
    <row r="772" spans="1:12" x14ac:dyDescent="0.25">
      <c r="A772">
        <v>720</v>
      </c>
      <c r="B772">
        <f t="shared" ca="1" si="60"/>
        <v>0.75100707250593968</v>
      </c>
      <c r="C772">
        <f t="shared" ca="1" si="60"/>
        <v>0.70344875701524534</v>
      </c>
      <c r="D772">
        <f t="shared" ca="1" si="61"/>
        <v>0</v>
      </c>
      <c r="H772">
        <f t="shared" ca="1" si="62"/>
        <v>0.85880947346156589</v>
      </c>
      <c r="I772">
        <f t="shared" ca="1" si="62"/>
        <v>0.31581380562484518</v>
      </c>
      <c r="J772">
        <f t="shared" ca="1" si="62"/>
        <v>4.4328686983976961E-2</v>
      </c>
      <c r="K772">
        <f t="shared" ca="1" si="63"/>
        <v>0</v>
      </c>
      <c r="L772">
        <f t="shared" ca="1" si="64"/>
        <v>1.1746232790864111</v>
      </c>
    </row>
    <row r="773" spans="1:12" x14ac:dyDescent="0.25">
      <c r="A773">
        <v>721</v>
      </c>
      <c r="B773">
        <f t="shared" ca="1" si="60"/>
        <v>0.19172897067445727</v>
      </c>
      <c r="C773">
        <f t="shared" ca="1" si="60"/>
        <v>0.30698512856339422</v>
      </c>
      <c r="D773">
        <f t="shared" ca="1" si="61"/>
        <v>1</v>
      </c>
      <c r="H773">
        <f t="shared" ca="1" si="62"/>
        <v>0.3377414210557379</v>
      </c>
      <c r="I773">
        <f t="shared" ca="1" si="62"/>
        <v>0.52274279141953794</v>
      </c>
      <c r="J773">
        <f t="shared" ca="1" si="62"/>
        <v>0.519386861139294</v>
      </c>
      <c r="K773">
        <f t="shared" ca="1" si="63"/>
        <v>0</v>
      </c>
      <c r="L773">
        <f t="shared" ca="1" si="64"/>
        <v>0.86048421247527584</v>
      </c>
    </row>
    <row r="774" spans="1:12" x14ac:dyDescent="0.25">
      <c r="A774">
        <v>722</v>
      </c>
      <c r="B774">
        <f t="shared" ca="1" si="60"/>
        <v>0.80083588849607157</v>
      </c>
      <c r="C774">
        <f t="shared" ca="1" si="60"/>
        <v>0.27318690566039772</v>
      </c>
      <c r="D774">
        <f t="shared" ca="1" si="61"/>
        <v>1</v>
      </c>
      <c r="H774">
        <f t="shared" ca="1" si="62"/>
        <v>0.76625103921435078</v>
      </c>
      <c r="I774">
        <f t="shared" ca="1" si="62"/>
        <v>3.2921010192580313E-2</v>
      </c>
      <c r="J774">
        <f t="shared" ca="1" si="62"/>
        <v>0.52116451505572969</v>
      </c>
      <c r="K774">
        <f t="shared" ca="1" si="63"/>
        <v>0</v>
      </c>
      <c r="L774">
        <f t="shared" ca="1" si="64"/>
        <v>0.7991720494069311</v>
      </c>
    </row>
    <row r="775" spans="1:12" x14ac:dyDescent="0.25">
      <c r="A775">
        <v>723</v>
      </c>
      <c r="B775">
        <f t="shared" ca="1" si="60"/>
        <v>0.84168886495875272</v>
      </c>
      <c r="C775">
        <f t="shared" ca="1" si="60"/>
        <v>0.69127224438683244</v>
      </c>
      <c r="D775">
        <f t="shared" ca="1" si="61"/>
        <v>0</v>
      </c>
      <c r="H775">
        <f t="shared" ca="1" si="62"/>
        <v>0.54652382759748797</v>
      </c>
      <c r="I775">
        <f t="shared" ca="1" si="62"/>
        <v>0.30055644750702881</v>
      </c>
      <c r="J775">
        <f t="shared" ca="1" si="62"/>
        <v>0.15715864620314191</v>
      </c>
      <c r="K775">
        <f t="shared" ca="1" si="63"/>
        <v>0</v>
      </c>
      <c r="L775">
        <f t="shared" ca="1" si="64"/>
        <v>0.84708027510451678</v>
      </c>
    </row>
    <row r="776" spans="1:12" x14ac:dyDescent="0.25">
      <c r="A776">
        <v>724</v>
      </c>
      <c r="B776">
        <f t="shared" ca="1" si="60"/>
        <v>0.88372980639525534</v>
      </c>
      <c r="C776">
        <f t="shared" ca="1" si="60"/>
        <v>0.8714104995233013</v>
      </c>
      <c r="D776">
        <f t="shared" ca="1" si="61"/>
        <v>0</v>
      </c>
      <c r="H776">
        <f t="shared" ca="1" si="62"/>
        <v>0.22450409894204337</v>
      </c>
      <c r="I776">
        <f t="shared" ca="1" si="62"/>
        <v>0.87302757287376209</v>
      </c>
      <c r="J776">
        <f t="shared" ca="1" si="62"/>
        <v>0.78638791198675351</v>
      </c>
      <c r="K776">
        <f t="shared" ca="1" si="63"/>
        <v>0</v>
      </c>
      <c r="L776">
        <f t="shared" ca="1" si="64"/>
        <v>1.0975316718158055</v>
      </c>
    </row>
    <row r="777" spans="1:12" x14ac:dyDescent="0.25">
      <c r="A777">
        <v>725</v>
      </c>
      <c r="B777">
        <f t="shared" ca="1" si="60"/>
        <v>0.88283179643246701</v>
      </c>
      <c r="C777">
        <f t="shared" ca="1" si="60"/>
        <v>0.25389519710244257</v>
      </c>
      <c r="D777">
        <f t="shared" ca="1" si="61"/>
        <v>1</v>
      </c>
      <c r="H777">
        <f t="shared" ca="1" si="62"/>
        <v>0.41576209386517138</v>
      </c>
      <c r="I777">
        <f t="shared" ca="1" si="62"/>
        <v>0.76359156625038849</v>
      </c>
      <c r="J777">
        <f t="shared" ca="1" si="62"/>
        <v>1.0666430277795347E-2</v>
      </c>
      <c r="K777">
        <f t="shared" ca="1" si="63"/>
        <v>0</v>
      </c>
      <c r="L777">
        <f t="shared" ca="1" si="64"/>
        <v>1.1793536601155599</v>
      </c>
    </row>
    <row r="778" spans="1:12" x14ac:dyDescent="0.25">
      <c r="A778">
        <v>726</v>
      </c>
      <c r="B778">
        <f t="shared" ca="1" si="60"/>
        <v>0.85602442806642642</v>
      </c>
      <c r="C778">
        <f t="shared" ca="1" si="60"/>
        <v>0.12781898069262865</v>
      </c>
      <c r="D778">
        <f t="shared" ca="1" si="61"/>
        <v>1</v>
      </c>
      <c r="H778">
        <f t="shared" ca="1" si="62"/>
        <v>0.43993857510259426</v>
      </c>
      <c r="I778">
        <f t="shared" ca="1" si="62"/>
        <v>0.64893368405674468</v>
      </c>
      <c r="J778">
        <f t="shared" ca="1" si="62"/>
        <v>0.38117374079095179</v>
      </c>
      <c r="K778">
        <f t="shared" ca="1" si="63"/>
        <v>0</v>
      </c>
      <c r="L778">
        <f t="shared" ca="1" si="64"/>
        <v>1.0888722591593389</v>
      </c>
    </row>
    <row r="779" spans="1:12" x14ac:dyDescent="0.25">
      <c r="A779">
        <v>727</v>
      </c>
      <c r="B779">
        <f t="shared" ca="1" si="60"/>
        <v>4.4230740319039619E-2</v>
      </c>
      <c r="C779">
        <f t="shared" ca="1" si="60"/>
        <v>0.91267117478724957</v>
      </c>
      <c r="D779">
        <f t="shared" ca="1" si="61"/>
        <v>1</v>
      </c>
      <c r="H779">
        <f t="shared" ca="1" si="62"/>
        <v>0.2164895904629317</v>
      </c>
      <c r="I779">
        <f t="shared" ca="1" si="62"/>
        <v>1.0278892982802046E-2</v>
      </c>
      <c r="J779">
        <f t="shared" ca="1" si="62"/>
        <v>0.51751889316298905</v>
      </c>
      <c r="K779">
        <f t="shared" ca="1" si="63"/>
        <v>1</v>
      </c>
      <c r="L779">
        <f t="shared" ca="1" si="64"/>
        <v>0.22676848344573375</v>
      </c>
    </row>
    <row r="780" spans="1:12" x14ac:dyDescent="0.25">
      <c r="A780">
        <v>728</v>
      </c>
      <c r="B780">
        <f t="shared" ca="1" si="60"/>
        <v>0.57004867212745014</v>
      </c>
      <c r="C780">
        <f t="shared" ca="1" si="60"/>
        <v>0.99735300595385179</v>
      </c>
      <c r="D780">
        <f t="shared" ca="1" si="61"/>
        <v>0</v>
      </c>
      <c r="H780">
        <f t="shared" ca="1" si="62"/>
        <v>0.47087053606604623</v>
      </c>
      <c r="I780">
        <f t="shared" ca="1" si="62"/>
        <v>0.98758852598611513</v>
      </c>
      <c r="J780">
        <f t="shared" ca="1" si="62"/>
        <v>0.14954697759712388</v>
      </c>
      <c r="K780">
        <f t="shared" ca="1" si="63"/>
        <v>0</v>
      </c>
      <c r="L780">
        <f t="shared" ca="1" si="64"/>
        <v>1.4584590620521614</v>
      </c>
    </row>
    <row r="781" spans="1:12" x14ac:dyDescent="0.25">
      <c r="A781">
        <v>729</v>
      </c>
      <c r="B781">
        <f t="shared" ca="1" si="60"/>
        <v>0.73299934583093906</v>
      </c>
      <c r="C781">
        <f t="shared" ca="1" si="60"/>
        <v>0.54787503911159241</v>
      </c>
      <c r="D781">
        <f t="shared" ca="1" si="61"/>
        <v>1</v>
      </c>
      <c r="H781">
        <f t="shared" ca="1" si="62"/>
        <v>0.70418355879073424</v>
      </c>
      <c r="I781">
        <f t="shared" ca="1" si="62"/>
        <v>0.83058191694369021</v>
      </c>
      <c r="J781">
        <f t="shared" ca="1" si="62"/>
        <v>0.75539805004891702</v>
      </c>
      <c r="K781">
        <f t="shared" ca="1" si="63"/>
        <v>0</v>
      </c>
      <c r="L781">
        <f t="shared" ca="1" si="64"/>
        <v>1.5347654757344245</v>
      </c>
    </row>
    <row r="782" spans="1:12" x14ac:dyDescent="0.25">
      <c r="A782">
        <v>730</v>
      </c>
      <c r="B782">
        <f t="shared" ca="1" si="60"/>
        <v>0.87004509008072206</v>
      </c>
      <c r="C782">
        <f t="shared" ca="1" si="60"/>
        <v>0.65202094948870237</v>
      </c>
      <c r="D782">
        <f t="shared" ca="1" si="61"/>
        <v>0</v>
      </c>
      <c r="H782">
        <f t="shared" ca="1" si="62"/>
        <v>0.26915232203496942</v>
      </c>
      <c r="I782">
        <f t="shared" ca="1" si="62"/>
        <v>0.84583768365186607</v>
      </c>
      <c r="J782">
        <f t="shared" ca="1" si="62"/>
        <v>0.64738972724370736</v>
      </c>
      <c r="K782">
        <f t="shared" ca="1" si="63"/>
        <v>0</v>
      </c>
      <c r="L782">
        <f t="shared" ca="1" si="64"/>
        <v>1.1149900056868356</v>
      </c>
    </row>
    <row r="783" spans="1:12" x14ac:dyDescent="0.25">
      <c r="A783">
        <v>731</v>
      </c>
      <c r="B783">
        <f t="shared" ca="1" si="60"/>
        <v>0.58171905324538642</v>
      </c>
      <c r="C783">
        <f t="shared" ca="1" si="60"/>
        <v>0.63744735942011221</v>
      </c>
      <c r="D783">
        <f t="shared" ca="1" si="61"/>
        <v>1</v>
      </c>
      <c r="H783">
        <f t="shared" ca="1" si="62"/>
        <v>0.30212995556845135</v>
      </c>
      <c r="I783">
        <f t="shared" ca="1" si="62"/>
        <v>3.6505509842386097E-2</v>
      </c>
      <c r="J783">
        <f t="shared" ca="1" si="62"/>
        <v>0.76264117555965827</v>
      </c>
      <c r="K783">
        <f t="shared" ca="1" si="63"/>
        <v>0</v>
      </c>
      <c r="L783">
        <f t="shared" ca="1" si="64"/>
        <v>0.33863546541083744</v>
      </c>
    </row>
    <row r="784" spans="1:12" x14ac:dyDescent="0.25">
      <c r="A784">
        <v>732</v>
      </c>
      <c r="B784">
        <f t="shared" ca="1" si="60"/>
        <v>0.43397299183539673</v>
      </c>
      <c r="C784">
        <f t="shared" ca="1" si="60"/>
        <v>0.74384453108321769</v>
      </c>
      <c r="D784">
        <f t="shared" ca="1" si="61"/>
        <v>1</v>
      </c>
      <c r="H784">
        <f t="shared" ca="1" si="62"/>
        <v>0.38564052761849088</v>
      </c>
      <c r="I784">
        <f t="shared" ca="1" si="62"/>
        <v>0.23551333727693136</v>
      </c>
      <c r="J784">
        <f t="shared" ca="1" si="62"/>
        <v>0.85038406898364582</v>
      </c>
      <c r="K784">
        <f t="shared" ca="1" si="63"/>
        <v>0</v>
      </c>
      <c r="L784">
        <f t="shared" ca="1" si="64"/>
        <v>0.62115386489542224</v>
      </c>
    </row>
    <row r="785" spans="1:12" x14ac:dyDescent="0.25">
      <c r="A785">
        <v>733</v>
      </c>
      <c r="B785">
        <f t="shared" ca="1" si="60"/>
        <v>0.10881822317113699</v>
      </c>
      <c r="C785">
        <f t="shared" ca="1" si="60"/>
        <v>0.50559063812836713</v>
      </c>
      <c r="D785">
        <f t="shared" ca="1" si="61"/>
        <v>1</v>
      </c>
      <c r="H785">
        <f t="shared" ca="1" si="62"/>
        <v>0.81763659755316953</v>
      </c>
      <c r="I785">
        <f t="shared" ca="1" si="62"/>
        <v>0.20351086463811541</v>
      </c>
      <c r="J785">
        <f t="shared" ca="1" si="62"/>
        <v>7.8673449707422849E-2</v>
      </c>
      <c r="K785">
        <f t="shared" ca="1" si="63"/>
        <v>0</v>
      </c>
      <c r="L785">
        <f t="shared" ca="1" si="64"/>
        <v>1.0211474621912848</v>
      </c>
    </row>
    <row r="786" spans="1:12" x14ac:dyDescent="0.25">
      <c r="A786">
        <v>734</v>
      </c>
      <c r="B786">
        <f t="shared" ca="1" si="60"/>
        <v>0.60058741568161877</v>
      </c>
      <c r="C786">
        <f t="shared" ca="1" si="60"/>
        <v>0.1295014810056162</v>
      </c>
      <c r="D786">
        <f t="shared" ca="1" si="61"/>
        <v>1</v>
      </c>
      <c r="H786">
        <f t="shared" ca="1" si="62"/>
        <v>0.55236427141188804</v>
      </c>
      <c r="I786">
        <f t="shared" ca="1" si="62"/>
        <v>0.77813305985073278</v>
      </c>
      <c r="J786">
        <f t="shared" ca="1" si="62"/>
        <v>0.34262360405028502</v>
      </c>
      <c r="K786">
        <f t="shared" ca="1" si="63"/>
        <v>0</v>
      </c>
      <c r="L786">
        <f t="shared" ca="1" si="64"/>
        <v>1.3304973312626207</v>
      </c>
    </row>
    <row r="787" spans="1:12" x14ac:dyDescent="0.25">
      <c r="A787">
        <v>735</v>
      </c>
      <c r="B787">
        <f t="shared" ca="1" si="60"/>
        <v>0.446546322642418</v>
      </c>
      <c r="C787">
        <f t="shared" ca="1" si="60"/>
        <v>0.18269908722043082</v>
      </c>
      <c r="D787">
        <f t="shared" ca="1" si="61"/>
        <v>1</v>
      </c>
      <c r="H787">
        <f t="shared" ca="1" si="62"/>
        <v>0.20517014951707435</v>
      </c>
      <c r="I787">
        <f t="shared" ca="1" si="62"/>
        <v>0.75420604489411891</v>
      </c>
      <c r="J787">
        <f t="shared" ca="1" si="62"/>
        <v>0.83182152315838898</v>
      </c>
      <c r="K787">
        <f t="shared" ca="1" si="63"/>
        <v>0</v>
      </c>
      <c r="L787">
        <f t="shared" ca="1" si="64"/>
        <v>0.95937619441119326</v>
      </c>
    </row>
    <row r="788" spans="1:12" x14ac:dyDescent="0.25">
      <c r="A788">
        <v>736</v>
      </c>
      <c r="B788">
        <f t="shared" ca="1" si="60"/>
        <v>0.34506712866865141</v>
      </c>
      <c r="C788">
        <f t="shared" ca="1" si="60"/>
        <v>7.8703886074719343E-2</v>
      </c>
      <c r="D788">
        <f t="shared" ca="1" si="61"/>
        <v>1</v>
      </c>
      <c r="H788">
        <f t="shared" ca="1" si="62"/>
        <v>0.14107835105047417</v>
      </c>
      <c r="I788">
        <f t="shared" ca="1" si="62"/>
        <v>0.97395737826014428</v>
      </c>
      <c r="J788">
        <f t="shared" ca="1" si="62"/>
        <v>0.60186074608044904</v>
      </c>
      <c r="K788">
        <f t="shared" ca="1" si="63"/>
        <v>0</v>
      </c>
      <c r="L788">
        <f t="shared" ca="1" si="64"/>
        <v>1.1150357293106183</v>
      </c>
    </row>
    <row r="789" spans="1:12" x14ac:dyDescent="0.25">
      <c r="A789">
        <v>737</v>
      </c>
      <c r="B789">
        <f t="shared" ca="1" si="60"/>
        <v>0.7719334586089861</v>
      </c>
      <c r="C789">
        <f t="shared" ca="1" si="60"/>
        <v>0.4636686971709344</v>
      </c>
      <c r="D789">
        <f t="shared" ca="1" si="61"/>
        <v>1</v>
      </c>
      <c r="H789">
        <f t="shared" ca="1" si="62"/>
        <v>0.99472151343389192</v>
      </c>
      <c r="I789">
        <f t="shared" ca="1" si="62"/>
        <v>0.34306445541032549</v>
      </c>
      <c r="J789">
        <f t="shared" ca="1" si="62"/>
        <v>0.28855341234981535</v>
      </c>
      <c r="K789">
        <f t="shared" ca="1" si="63"/>
        <v>0</v>
      </c>
      <c r="L789">
        <f t="shared" ca="1" si="64"/>
        <v>1.3377859688442175</v>
      </c>
    </row>
    <row r="790" spans="1:12" x14ac:dyDescent="0.25">
      <c r="A790">
        <v>738</v>
      </c>
      <c r="B790">
        <f t="shared" ca="1" si="60"/>
        <v>0.22483846887906112</v>
      </c>
      <c r="C790">
        <f t="shared" ca="1" si="60"/>
        <v>0.44149649378543143</v>
      </c>
      <c r="D790">
        <f t="shared" ca="1" si="61"/>
        <v>1</v>
      </c>
      <c r="H790">
        <f t="shared" ca="1" si="62"/>
        <v>0.13322946727434037</v>
      </c>
      <c r="I790">
        <f t="shared" ca="1" si="62"/>
        <v>0.36375798450348429</v>
      </c>
      <c r="J790">
        <f t="shared" ca="1" si="62"/>
        <v>0.5918704850784906</v>
      </c>
      <c r="K790">
        <f t="shared" ca="1" si="63"/>
        <v>0</v>
      </c>
      <c r="L790">
        <f t="shared" ca="1" si="64"/>
        <v>0.49698745177782466</v>
      </c>
    </row>
    <row r="791" spans="1:12" x14ac:dyDescent="0.25">
      <c r="A791">
        <v>739</v>
      </c>
      <c r="B791">
        <f t="shared" ca="1" si="60"/>
        <v>6.5003428411143704E-2</v>
      </c>
      <c r="C791">
        <f t="shared" ca="1" si="60"/>
        <v>0.69718063781186601</v>
      </c>
      <c r="D791">
        <f t="shared" ca="1" si="61"/>
        <v>1</v>
      </c>
      <c r="H791">
        <f t="shared" ca="1" si="62"/>
        <v>0.6077856312294877</v>
      </c>
      <c r="I791">
        <f t="shared" ca="1" si="62"/>
        <v>0.32983716128472884</v>
      </c>
      <c r="J791">
        <f t="shared" ca="1" si="62"/>
        <v>0.5940481275197752</v>
      </c>
      <c r="K791">
        <f t="shared" ca="1" si="63"/>
        <v>0</v>
      </c>
      <c r="L791">
        <f t="shared" ca="1" si="64"/>
        <v>0.93762279251421654</v>
      </c>
    </row>
    <row r="792" spans="1:12" x14ac:dyDescent="0.25">
      <c r="A792">
        <v>740</v>
      </c>
      <c r="B792">
        <f t="shared" ca="1" si="60"/>
        <v>0.97804678354382979</v>
      </c>
      <c r="C792">
        <f t="shared" ca="1" si="60"/>
        <v>0.81886081059171223</v>
      </c>
      <c r="D792">
        <f t="shared" ca="1" si="61"/>
        <v>0</v>
      </c>
      <c r="H792">
        <f t="shared" ca="1" si="62"/>
        <v>0.62817869863384257</v>
      </c>
      <c r="I792">
        <f t="shared" ca="1" si="62"/>
        <v>0.13629805159291641</v>
      </c>
      <c r="J792">
        <f t="shared" ca="1" si="62"/>
        <v>0.40084295223946609</v>
      </c>
      <c r="K792">
        <f t="shared" ca="1" si="63"/>
        <v>0</v>
      </c>
      <c r="L792">
        <f t="shared" ca="1" si="64"/>
        <v>0.76447675022675898</v>
      </c>
    </row>
    <row r="793" spans="1:12" x14ac:dyDescent="0.25">
      <c r="A793">
        <v>741</v>
      </c>
      <c r="B793">
        <f t="shared" ca="1" si="60"/>
        <v>0.2183209167750626</v>
      </c>
      <c r="C793">
        <f t="shared" ca="1" si="60"/>
        <v>0.80913996740645522</v>
      </c>
      <c r="D793">
        <f t="shared" ca="1" si="61"/>
        <v>1</v>
      </c>
      <c r="H793">
        <f t="shared" ca="1" si="62"/>
        <v>0.71254222685499857</v>
      </c>
      <c r="I793">
        <f t="shared" ca="1" si="62"/>
        <v>0.74490701043795682</v>
      </c>
      <c r="J793">
        <f t="shared" ca="1" si="62"/>
        <v>0.59464274483789215</v>
      </c>
      <c r="K793">
        <f t="shared" ca="1" si="63"/>
        <v>0</v>
      </c>
      <c r="L793">
        <f t="shared" ca="1" si="64"/>
        <v>1.4574492372929555</v>
      </c>
    </row>
    <row r="794" spans="1:12" x14ac:dyDescent="0.25">
      <c r="A794">
        <v>742</v>
      </c>
      <c r="B794">
        <f t="shared" ca="1" si="60"/>
        <v>0.23251758653085619</v>
      </c>
      <c r="C794">
        <f t="shared" ca="1" si="60"/>
        <v>0.90054913728607555</v>
      </c>
      <c r="D794">
        <f t="shared" ca="1" si="61"/>
        <v>1</v>
      </c>
      <c r="H794">
        <f t="shared" ca="1" si="62"/>
        <v>0.41066999999844933</v>
      </c>
      <c r="I794">
        <f t="shared" ca="1" si="62"/>
        <v>4.5970512381521833E-2</v>
      </c>
      <c r="J794">
        <f t="shared" ca="1" si="62"/>
        <v>0.658825677280377</v>
      </c>
      <c r="K794">
        <f t="shared" ca="1" si="63"/>
        <v>0</v>
      </c>
      <c r="L794">
        <f t="shared" ca="1" si="64"/>
        <v>0.45664051237997116</v>
      </c>
    </row>
    <row r="795" spans="1:12" x14ac:dyDescent="0.25">
      <c r="A795">
        <v>743</v>
      </c>
      <c r="B795">
        <f t="shared" ca="1" si="60"/>
        <v>0.6211807457088615</v>
      </c>
      <c r="C795">
        <f t="shared" ca="1" si="60"/>
        <v>0.35484263900364343</v>
      </c>
      <c r="D795">
        <f t="shared" ca="1" si="61"/>
        <v>1</v>
      </c>
      <c r="H795">
        <f t="shared" ca="1" si="62"/>
        <v>0.72986233324676253</v>
      </c>
      <c r="I795">
        <f t="shared" ca="1" si="62"/>
        <v>0.91918499743894522</v>
      </c>
      <c r="J795">
        <f t="shared" ca="1" si="62"/>
        <v>0.7956097483918968</v>
      </c>
      <c r="K795">
        <f t="shared" ca="1" si="63"/>
        <v>0</v>
      </c>
      <c r="L795">
        <f t="shared" ca="1" si="64"/>
        <v>1.6490473306857076</v>
      </c>
    </row>
    <row r="796" spans="1:12" x14ac:dyDescent="0.25">
      <c r="A796">
        <v>744</v>
      </c>
      <c r="B796">
        <f t="shared" ca="1" si="60"/>
        <v>0.15078339039786726</v>
      </c>
      <c r="C796">
        <f t="shared" ca="1" si="60"/>
        <v>8.7500539290870094E-2</v>
      </c>
      <c r="D796">
        <f t="shared" ca="1" si="61"/>
        <v>1</v>
      </c>
      <c r="H796">
        <f t="shared" ca="1" si="62"/>
        <v>0.22276835532874462</v>
      </c>
      <c r="I796">
        <f t="shared" ca="1" si="62"/>
        <v>0.7020601755242647</v>
      </c>
      <c r="J796">
        <f t="shared" ca="1" si="62"/>
        <v>0.74907458480407063</v>
      </c>
      <c r="K796">
        <f t="shared" ca="1" si="63"/>
        <v>0</v>
      </c>
      <c r="L796">
        <f t="shared" ca="1" si="64"/>
        <v>0.92482853085300931</v>
      </c>
    </row>
    <row r="797" spans="1:12" x14ac:dyDescent="0.25">
      <c r="A797">
        <v>745</v>
      </c>
      <c r="B797">
        <f t="shared" ca="1" si="60"/>
        <v>0.90602784475924503</v>
      </c>
      <c r="C797">
        <f t="shared" ca="1" si="60"/>
        <v>7.7197252193526023E-2</v>
      </c>
      <c r="D797">
        <f t="shared" ca="1" si="61"/>
        <v>1</v>
      </c>
      <c r="H797">
        <f t="shared" ca="1" si="62"/>
        <v>0.59328340474116736</v>
      </c>
      <c r="I797">
        <f t="shared" ca="1" si="62"/>
        <v>0.9143044294501993</v>
      </c>
      <c r="J797">
        <f t="shared" ca="1" si="62"/>
        <v>0.1461319412834714</v>
      </c>
      <c r="K797">
        <f t="shared" ca="1" si="63"/>
        <v>0</v>
      </c>
      <c r="L797">
        <f t="shared" ca="1" si="64"/>
        <v>1.5075878341913667</v>
      </c>
    </row>
    <row r="798" spans="1:12" x14ac:dyDescent="0.25">
      <c r="A798">
        <v>746</v>
      </c>
      <c r="B798">
        <f t="shared" ca="1" si="60"/>
        <v>0.88820065820882832</v>
      </c>
      <c r="C798">
        <f t="shared" ca="1" si="60"/>
        <v>0.69440976204077665</v>
      </c>
      <c r="D798">
        <f t="shared" ca="1" si="61"/>
        <v>0</v>
      </c>
      <c r="H798">
        <f t="shared" ca="1" si="62"/>
        <v>0.55971470830445091</v>
      </c>
      <c r="I798">
        <f t="shared" ca="1" si="62"/>
        <v>0.66872356024530233</v>
      </c>
      <c r="J798">
        <f t="shared" ca="1" si="62"/>
        <v>0.32354429708913757</v>
      </c>
      <c r="K798">
        <f t="shared" ca="1" si="63"/>
        <v>0</v>
      </c>
      <c r="L798">
        <f t="shared" ca="1" si="64"/>
        <v>1.2284382685497532</v>
      </c>
    </row>
    <row r="799" spans="1:12" x14ac:dyDescent="0.25">
      <c r="A799">
        <v>747</v>
      </c>
      <c r="B799">
        <f t="shared" ca="1" si="60"/>
        <v>0.78677160285502779</v>
      </c>
      <c r="C799">
        <f t="shared" ca="1" si="60"/>
        <v>8.3758448466772384E-2</v>
      </c>
      <c r="D799">
        <f t="shared" ca="1" si="61"/>
        <v>1</v>
      </c>
      <c r="H799">
        <f t="shared" ca="1" si="62"/>
        <v>0.89118478520686573</v>
      </c>
      <c r="I799">
        <f t="shared" ca="1" si="62"/>
        <v>0.20540953248604754</v>
      </c>
      <c r="J799">
        <f t="shared" ca="1" si="62"/>
        <v>0.95561800942738262</v>
      </c>
      <c r="K799">
        <f t="shared" ca="1" si="63"/>
        <v>0</v>
      </c>
      <c r="L799">
        <f t="shared" ca="1" si="64"/>
        <v>1.0965943176929134</v>
      </c>
    </row>
    <row r="800" spans="1:12" x14ac:dyDescent="0.25">
      <c r="A800">
        <v>748</v>
      </c>
      <c r="B800">
        <f t="shared" ca="1" si="60"/>
        <v>0.57215561637737711</v>
      </c>
      <c r="C800">
        <f t="shared" ca="1" si="60"/>
        <v>0.41980547748023611</v>
      </c>
      <c r="D800">
        <f t="shared" ca="1" si="61"/>
        <v>1</v>
      </c>
      <c r="H800">
        <f t="shared" ca="1" si="62"/>
        <v>0.89570700274400405</v>
      </c>
      <c r="I800">
        <f t="shared" ca="1" si="62"/>
        <v>0.64324576076721918</v>
      </c>
      <c r="J800">
        <f t="shared" ca="1" si="62"/>
        <v>0.29821442389615815</v>
      </c>
      <c r="K800">
        <f t="shared" ca="1" si="63"/>
        <v>0</v>
      </c>
      <c r="L800">
        <f t="shared" ca="1" si="64"/>
        <v>1.5389527635112232</v>
      </c>
    </row>
    <row r="801" spans="1:12" x14ac:dyDescent="0.25">
      <c r="A801">
        <v>749</v>
      </c>
      <c r="B801">
        <f t="shared" ca="1" si="60"/>
        <v>0.82501641167540762</v>
      </c>
      <c r="C801">
        <f t="shared" ca="1" si="60"/>
        <v>0.81120108633855215</v>
      </c>
      <c r="D801">
        <f t="shared" ca="1" si="61"/>
        <v>0</v>
      </c>
      <c r="H801">
        <f t="shared" ca="1" si="62"/>
        <v>0.86513245057873311</v>
      </c>
      <c r="I801">
        <f t="shared" ca="1" si="62"/>
        <v>0.71391314568456476</v>
      </c>
      <c r="J801">
        <f t="shared" ca="1" si="62"/>
        <v>0.71670857937339516</v>
      </c>
      <c r="K801">
        <f t="shared" ca="1" si="63"/>
        <v>0</v>
      </c>
      <c r="L801">
        <f t="shared" ca="1" si="64"/>
        <v>1.5790455962632979</v>
      </c>
    </row>
    <row r="802" spans="1:12" x14ac:dyDescent="0.25">
      <c r="A802">
        <v>750</v>
      </c>
      <c r="B802">
        <f t="shared" ca="1" si="60"/>
        <v>0.2950625566484546</v>
      </c>
      <c r="C802">
        <f t="shared" ca="1" si="60"/>
        <v>0.19619452347795263</v>
      </c>
      <c r="D802">
        <f t="shared" ca="1" si="61"/>
        <v>1</v>
      </c>
      <c r="H802">
        <f t="shared" ca="1" si="62"/>
        <v>0.86989633881411821</v>
      </c>
      <c r="I802">
        <f t="shared" ca="1" si="62"/>
        <v>5.2101853637167572E-3</v>
      </c>
      <c r="J802">
        <f t="shared" ca="1" si="62"/>
        <v>0.30802951511139043</v>
      </c>
      <c r="K802">
        <f t="shared" ca="1" si="63"/>
        <v>0</v>
      </c>
      <c r="L802">
        <f t="shared" ca="1" si="64"/>
        <v>0.87510652417783497</v>
      </c>
    </row>
    <row r="803" spans="1:12" x14ac:dyDescent="0.25">
      <c r="A803">
        <v>751</v>
      </c>
      <c r="B803">
        <f t="shared" ca="1" si="60"/>
        <v>0.6279608003927154</v>
      </c>
      <c r="C803">
        <f t="shared" ca="1" si="60"/>
        <v>0.48007224699103612</v>
      </c>
      <c r="D803">
        <f t="shared" ca="1" si="61"/>
        <v>1</v>
      </c>
      <c r="H803">
        <f t="shared" ca="1" si="62"/>
        <v>0.68116270909852816</v>
      </c>
      <c r="I803">
        <f t="shared" ca="1" si="62"/>
        <v>0.49230332762202189</v>
      </c>
      <c r="J803">
        <f t="shared" ca="1" si="62"/>
        <v>0.25077170243475233</v>
      </c>
      <c r="K803">
        <f t="shared" ca="1" si="63"/>
        <v>0</v>
      </c>
      <c r="L803">
        <f t="shared" ca="1" si="64"/>
        <v>1.1734660367205501</v>
      </c>
    </row>
    <row r="804" spans="1:12" x14ac:dyDescent="0.25">
      <c r="A804">
        <v>752</v>
      </c>
      <c r="B804">
        <f t="shared" ca="1" si="60"/>
        <v>0.77627813283212754</v>
      </c>
      <c r="C804">
        <f t="shared" ca="1" si="60"/>
        <v>0.28706360254738095</v>
      </c>
      <c r="D804">
        <f t="shared" ca="1" si="61"/>
        <v>1</v>
      </c>
      <c r="H804">
        <f t="shared" ca="1" si="62"/>
        <v>0.5098056170668912</v>
      </c>
      <c r="I804">
        <f t="shared" ca="1" si="62"/>
        <v>0.5460800114284029</v>
      </c>
      <c r="J804">
        <f t="shared" ca="1" si="62"/>
        <v>4.1604298124552797E-2</v>
      </c>
      <c r="K804">
        <f t="shared" ca="1" si="63"/>
        <v>0</v>
      </c>
      <c r="L804">
        <f t="shared" ca="1" si="64"/>
        <v>1.055885628495294</v>
      </c>
    </row>
    <row r="805" spans="1:12" x14ac:dyDescent="0.25">
      <c r="A805">
        <v>753</v>
      </c>
      <c r="B805">
        <f t="shared" ca="1" si="60"/>
        <v>0.48475011137223389</v>
      </c>
      <c r="C805">
        <f t="shared" ca="1" si="60"/>
        <v>0.20477840743088438</v>
      </c>
      <c r="D805">
        <f t="shared" ca="1" si="61"/>
        <v>1</v>
      </c>
      <c r="H805">
        <f t="shared" ca="1" si="62"/>
        <v>0.50131865663370601</v>
      </c>
      <c r="I805">
        <f t="shared" ca="1" si="62"/>
        <v>0.33027296897573799</v>
      </c>
      <c r="J805">
        <f t="shared" ca="1" si="62"/>
        <v>0.43698541202965702</v>
      </c>
      <c r="K805">
        <f t="shared" ca="1" si="63"/>
        <v>0</v>
      </c>
      <c r="L805">
        <f t="shared" ca="1" si="64"/>
        <v>0.831591625609444</v>
      </c>
    </row>
    <row r="806" spans="1:12" x14ac:dyDescent="0.25">
      <c r="A806">
        <v>754</v>
      </c>
      <c r="B806">
        <f t="shared" ca="1" si="60"/>
        <v>0.92516357924435888</v>
      </c>
      <c r="C806">
        <f t="shared" ca="1" si="60"/>
        <v>0.71065798196921059</v>
      </c>
      <c r="D806">
        <f t="shared" ca="1" si="61"/>
        <v>0</v>
      </c>
      <c r="H806">
        <f t="shared" ca="1" si="62"/>
        <v>0.9139738498986083</v>
      </c>
      <c r="I806">
        <f t="shared" ca="1" si="62"/>
        <v>0.24625375926782078</v>
      </c>
      <c r="J806">
        <f t="shared" ca="1" si="62"/>
        <v>0.37798052815979566</v>
      </c>
      <c r="K806">
        <f t="shared" ca="1" si="63"/>
        <v>0</v>
      </c>
      <c r="L806">
        <f t="shared" ca="1" si="64"/>
        <v>1.1602276091664292</v>
      </c>
    </row>
    <row r="807" spans="1:12" x14ac:dyDescent="0.25">
      <c r="A807">
        <v>755</v>
      </c>
      <c r="B807">
        <f t="shared" ca="1" si="60"/>
        <v>0.91819765983052204</v>
      </c>
      <c r="C807">
        <f t="shared" ca="1" si="60"/>
        <v>0.18035854399264251</v>
      </c>
      <c r="D807">
        <f t="shared" ca="1" si="61"/>
        <v>1</v>
      </c>
      <c r="H807">
        <f t="shared" ca="1" si="62"/>
        <v>0.89919232530540882</v>
      </c>
      <c r="I807">
        <f t="shared" ca="1" si="62"/>
        <v>0.52052245301096356</v>
      </c>
      <c r="J807">
        <f t="shared" ca="1" si="62"/>
        <v>0.3334831280286894</v>
      </c>
      <c r="K807">
        <f t="shared" ca="1" si="63"/>
        <v>0</v>
      </c>
      <c r="L807">
        <f t="shared" ca="1" si="64"/>
        <v>1.4197147783163724</v>
      </c>
    </row>
    <row r="808" spans="1:12" x14ac:dyDescent="0.25">
      <c r="A808">
        <v>756</v>
      </c>
      <c r="B808">
        <f t="shared" ca="1" si="60"/>
        <v>0.16775203435549779</v>
      </c>
      <c r="C808">
        <f t="shared" ca="1" si="60"/>
        <v>0.5414400633456371</v>
      </c>
      <c r="D808">
        <f t="shared" ca="1" si="61"/>
        <v>1</v>
      </c>
      <c r="H808">
        <f t="shared" ca="1" si="62"/>
        <v>0.84859126215009406</v>
      </c>
      <c r="I808">
        <f t="shared" ca="1" si="62"/>
        <v>0.25828273461678553</v>
      </c>
      <c r="J808">
        <f t="shared" ca="1" si="62"/>
        <v>0.89962211184185892</v>
      </c>
      <c r="K808">
        <f t="shared" ca="1" si="63"/>
        <v>0</v>
      </c>
      <c r="L808">
        <f t="shared" ca="1" si="64"/>
        <v>1.1068739967668795</v>
      </c>
    </row>
    <row r="809" spans="1:12" x14ac:dyDescent="0.25">
      <c r="A809">
        <v>757</v>
      </c>
      <c r="B809">
        <f t="shared" ca="1" si="60"/>
        <v>0.74353297945236319</v>
      </c>
      <c r="C809">
        <f t="shared" ca="1" si="60"/>
        <v>0.42785007084018423</v>
      </c>
      <c r="D809">
        <f t="shared" ca="1" si="61"/>
        <v>1</v>
      </c>
      <c r="H809">
        <f t="shared" ca="1" si="62"/>
        <v>0.68099264280894389</v>
      </c>
      <c r="I809">
        <f t="shared" ca="1" si="62"/>
        <v>0.58906291641407471</v>
      </c>
      <c r="J809">
        <f t="shared" ca="1" si="62"/>
        <v>0.30618376756007226</v>
      </c>
      <c r="K809">
        <f t="shared" ca="1" si="63"/>
        <v>0</v>
      </c>
      <c r="L809">
        <f t="shared" ca="1" si="64"/>
        <v>1.2700555592230187</v>
      </c>
    </row>
    <row r="810" spans="1:12" x14ac:dyDescent="0.25">
      <c r="A810">
        <v>758</v>
      </c>
      <c r="B810">
        <f t="shared" ca="1" si="60"/>
        <v>0.2526391977392729</v>
      </c>
      <c r="C810">
        <f t="shared" ca="1" si="60"/>
        <v>0.11149901320965938</v>
      </c>
      <c r="D810">
        <f t="shared" ca="1" si="61"/>
        <v>1</v>
      </c>
      <c r="H810">
        <f t="shared" ca="1" si="62"/>
        <v>0.99998922148185232</v>
      </c>
      <c r="I810">
        <f t="shared" ca="1" si="62"/>
        <v>0.43602385099116514</v>
      </c>
      <c r="J810">
        <f t="shared" ca="1" si="62"/>
        <v>0.24777996291744253</v>
      </c>
      <c r="K810">
        <f t="shared" ca="1" si="63"/>
        <v>0</v>
      </c>
      <c r="L810">
        <f t="shared" ca="1" si="64"/>
        <v>1.4360130724730173</v>
      </c>
    </row>
    <row r="811" spans="1:12" x14ac:dyDescent="0.25">
      <c r="A811">
        <v>759</v>
      </c>
      <c r="B811">
        <f t="shared" ca="1" si="60"/>
        <v>0.78183353515029308</v>
      </c>
      <c r="C811">
        <f t="shared" ca="1" si="60"/>
        <v>0.41582027652570708</v>
      </c>
      <c r="D811">
        <f t="shared" ca="1" si="61"/>
        <v>1</v>
      </c>
      <c r="H811">
        <f t="shared" ca="1" si="62"/>
        <v>7.497357538188465E-2</v>
      </c>
      <c r="I811">
        <f t="shared" ca="1" si="62"/>
        <v>0.94652013440209293</v>
      </c>
      <c r="J811">
        <f t="shared" ca="1" si="62"/>
        <v>1.3741814090850624E-2</v>
      </c>
      <c r="K811">
        <f t="shared" ca="1" si="63"/>
        <v>0</v>
      </c>
      <c r="L811">
        <f t="shared" ca="1" si="64"/>
        <v>1.0214937097839776</v>
      </c>
    </row>
    <row r="812" spans="1:12" x14ac:dyDescent="0.25">
      <c r="A812">
        <v>760</v>
      </c>
      <c r="B812">
        <f t="shared" ca="1" si="60"/>
        <v>0.94242855242333934</v>
      </c>
      <c r="C812">
        <f t="shared" ca="1" si="60"/>
        <v>0.51208887676810277</v>
      </c>
      <c r="D812">
        <f t="shared" ca="1" si="61"/>
        <v>0</v>
      </c>
      <c r="H812">
        <f t="shared" ca="1" si="62"/>
        <v>0.57090627950940054</v>
      </c>
      <c r="I812">
        <f t="shared" ca="1" si="62"/>
        <v>0.70397043091199196</v>
      </c>
      <c r="J812">
        <f t="shared" ca="1" si="62"/>
        <v>0.91620669170561408</v>
      </c>
      <c r="K812">
        <f t="shared" ca="1" si="63"/>
        <v>0</v>
      </c>
      <c r="L812">
        <f t="shared" ca="1" si="64"/>
        <v>1.2748767104213925</v>
      </c>
    </row>
    <row r="813" spans="1:12" x14ac:dyDescent="0.25">
      <c r="A813">
        <v>761</v>
      </c>
      <c r="B813">
        <f t="shared" ca="1" si="60"/>
        <v>0.27978467211870417</v>
      </c>
      <c r="C813">
        <f t="shared" ca="1" si="60"/>
        <v>0.68924146080289894</v>
      </c>
      <c r="D813">
        <f t="shared" ca="1" si="61"/>
        <v>1</v>
      </c>
      <c r="H813">
        <f t="shared" ca="1" si="62"/>
        <v>0.56213376218748612</v>
      </c>
      <c r="I813">
        <f t="shared" ca="1" si="62"/>
        <v>0.34686230782051863</v>
      </c>
      <c r="J813">
        <f t="shared" ca="1" si="62"/>
        <v>0.4832782560294655</v>
      </c>
      <c r="K813">
        <f t="shared" ca="1" si="63"/>
        <v>0</v>
      </c>
      <c r="L813">
        <f t="shared" ca="1" si="64"/>
        <v>0.90899607000800475</v>
      </c>
    </row>
    <row r="814" spans="1:12" x14ac:dyDescent="0.25">
      <c r="A814">
        <v>762</v>
      </c>
      <c r="B814">
        <f t="shared" ca="1" si="60"/>
        <v>0.8322936024069203</v>
      </c>
      <c r="C814">
        <f t="shared" ca="1" si="60"/>
        <v>0.13021161935769998</v>
      </c>
      <c r="D814">
        <f t="shared" ca="1" si="61"/>
        <v>1</v>
      </c>
      <c r="H814">
        <f t="shared" ca="1" si="62"/>
        <v>0.74186034445353255</v>
      </c>
      <c r="I814">
        <f t="shared" ca="1" si="62"/>
        <v>0.36685995426261819</v>
      </c>
      <c r="J814">
        <f t="shared" ca="1" si="62"/>
        <v>0.49091942922048537</v>
      </c>
      <c r="K814">
        <f t="shared" ca="1" si="63"/>
        <v>0</v>
      </c>
      <c r="L814">
        <f t="shared" ca="1" si="64"/>
        <v>1.1087202987161509</v>
      </c>
    </row>
    <row r="815" spans="1:12" x14ac:dyDescent="0.25">
      <c r="A815">
        <v>763</v>
      </c>
      <c r="B815">
        <f t="shared" ca="1" si="60"/>
        <v>0.4604454862789098</v>
      </c>
      <c r="C815">
        <f t="shared" ca="1" si="60"/>
        <v>0.70644661069129788</v>
      </c>
      <c r="D815">
        <f t="shared" ca="1" si="61"/>
        <v>1</v>
      </c>
      <c r="H815">
        <f t="shared" ca="1" si="62"/>
        <v>0.62296342456431664</v>
      </c>
      <c r="I815">
        <f t="shared" ca="1" si="62"/>
        <v>0.6196675023611764</v>
      </c>
      <c r="J815">
        <f t="shared" ca="1" si="62"/>
        <v>0.61407397015798693</v>
      </c>
      <c r="K815">
        <f t="shared" ca="1" si="63"/>
        <v>0</v>
      </c>
      <c r="L815">
        <f t="shared" ca="1" si="64"/>
        <v>1.2426309269254929</v>
      </c>
    </row>
    <row r="816" spans="1:12" x14ac:dyDescent="0.25">
      <c r="A816">
        <v>764</v>
      </c>
      <c r="B816">
        <f t="shared" ca="1" si="60"/>
        <v>0.65043164669729459</v>
      </c>
      <c r="C816">
        <f t="shared" ca="1" si="60"/>
        <v>0.9070491890265916</v>
      </c>
      <c r="D816">
        <f t="shared" ca="1" si="61"/>
        <v>0</v>
      </c>
      <c r="H816">
        <f t="shared" ca="1" si="62"/>
        <v>8.427464146523056E-2</v>
      </c>
      <c r="I816">
        <f t="shared" ca="1" si="62"/>
        <v>0.78079572175120471</v>
      </c>
      <c r="J816">
        <f t="shared" ca="1" si="62"/>
        <v>0.43248717606261822</v>
      </c>
      <c r="K816">
        <f t="shared" ca="1" si="63"/>
        <v>0</v>
      </c>
      <c r="L816">
        <f t="shared" ca="1" si="64"/>
        <v>0.86507036321643527</v>
      </c>
    </row>
    <row r="817" spans="1:12" x14ac:dyDescent="0.25">
      <c r="A817">
        <v>765</v>
      </c>
      <c r="B817">
        <f t="shared" ca="1" si="60"/>
        <v>0.39634310627454961</v>
      </c>
      <c r="C817">
        <f t="shared" ca="1" si="60"/>
        <v>6.5485796044728595E-3</v>
      </c>
      <c r="D817">
        <f t="shared" ca="1" si="61"/>
        <v>1</v>
      </c>
      <c r="H817">
        <f t="shared" ca="1" si="62"/>
        <v>0.29649955693370278</v>
      </c>
      <c r="I817">
        <f t="shared" ca="1" si="62"/>
        <v>0.39598550687943612</v>
      </c>
      <c r="J817">
        <f t="shared" ca="1" si="62"/>
        <v>0.94716186538000935</v>
      </c>
      <c r="K817">
        <f t="shared" ca="1" si="63"/>
        <v>0</v>
      </c>
      <c r="L817">
        <f t="shared" ca="1" si="64"/>
        <v>0.6924850638131389</v>
      </c>
    </row>
    <row r="818" spans="1:12" x14ac:dyDescent="0.25">
      <c r="A818">
        <v>766</v>
      </c>
      <c r="B818">
        <f t="shared" ca="1" si="60"/>
        <v>0.3824680468677607</v>
      </c>
      <c r="C818">
        <f t="shared" ca="1" si="60"/>
        <v>9.5711215413924355E-2</v>
      </c>
      <c r="D818">
        <f t="shared" ca="1" si="61"/>
        <v>1</v>
      </c>
      <c r="H818">
        <f t="shared" ca="1" si="62"/>
        <v>9.7082323111392976E-2</v>
      </c>
      <c r="I818">
        <f t="shared" ca="1" si="62"/>
        <v>0.8824257462211722</v>
      </c>
      <c r="J818">
        <f t="shared" ca="1" si="62"/>
        <v>0.63344015731809944</v>
      </c>
      <c r="K818">
        <f t="shared" ca="1" si="63"/>
        <v>0</v>
      </c>
      <c r="L818">
        <f t="shared" ca="1" si="64"/>
        <v>0.97950806933256518</v>
      </c>
    </row>
    <row r="819" spans="1:12" x14ac:dyDescent="0.25">
      <c r="A819">
        <v>767</v>
      </c>
      <c r="B819">
        <f t="shared" ca="1" si="60"/>
        <v>0.22415090447892438</v>
      </c>
      <c r="C819">
        <f t="shared" ca="1" si="60"/>
        <v>0.61234912726214596</v>
      </c>
      <c r="D819">
        <f t="shared" ca="1" si="61"/>
        <v>1</v>
      </c>
      <c r="H819">
        <f t="shared" ca="1" si="62"/>
        <v>0.74257770447459803</v>
      </c>
      <c r="I819">
        <f t="shared" ca="1" si="62"/>
        <v>0.65809945433405981</v>
      </c>
      <c r="J819">
        <f t="shared" ca="1" si="62"/>
        <v>0.27934811161185147</v>
      </c>
      <c r="K819">
        <f t="shared" ca="1" si="63"/>
        <v>0</v>
      </c>
      <c r="L819">
        <f t="shared" ca="1" si="64"/>
        <v>1.4006771588086577</v>
      </c>
    </row>
    <row r="820" spans="1:12" x14ac:dyDescent="0.25">
      <c r="A820">
        <v>768</v>
      </c>
      <c r="B820">
        <f t="shared" ca="1" si="60"/>
        <v>6.3443722437151462E-2</v>
      </c>
      <c r="C820">
        <f t="shared" ca="1" si="60"/>
        <v>0.27286463098116065</v>
      </c>
      <c r="D820">
        <f t="shared" ca="1" si="61"/>
        <v>1</v>
      </c>
      <c r="H820">
        <f t="shared" ca="1" si="62"/>
        <v>0.91325386994923352</v>
      </c>
      <c r="I820">
        <f t="shared" ca="1" si="62"/>
        <v>0.8522323784205722</v>
      </c>
      <c r="J820">
        <f t="shared" ca="1" si="62"/>
        <v>0.8170612586718855</v>
      </c>
      <c r="K820">
        <f t="shared" ca="1" si="63"/>
        <v>0</v>
      </c>
      <c r="L820">
        <f t="shared" ca="1" si="64"/>
        <v>1.7654862483698057</v>
      </c>
    </row>
    <row r="821" spans="1:12" x14ac:dyDescent="0.25">
      <c r="A821">
        <v>769</v>
      </c>
      <c r="B821">
        <f t="shared" ref="B821:C884" ca="1" si="65">RAND()</f>
        <v>0.62050392519847297</v>
      </c>
      <c r="C821">
        <f t="shared" ca="1" si="65"/>
        <v>0.57765993372512647</v>
      </c>
      <c r="D821">
        <f t="shared" ca="1" si="61"/>
        <v>1</v>
      </c>
      <c r="H821">
        <f t="shared" ca="1" si="62"/>
        <v>0.65220666907957858</v>
      </c>
      <c r="I821">
        <f t="shared" ca="1" si="62"/>
        <v>0.80801616533462672</v>
      </c>
      <c r="J821">
        <f t="shared" ca="1" si="62"/>
        <v>0.90352845240644253</v>
      </c>
      <c r="K821">
        <f t="shared" ca="1" si="63"/>
        <v>0</v>
      </c>
      <c r="L821">
        <f t="shared" ca="1" si="64"/>
        <v>1.4602228344142052</v>
      </c>
    </row>
    <row r="822" spans="1:12" x14ac:dyDescent="0.25">
      <c r="A822">
        <v>770</v>
      </c>
      <c r="B822">
        <f t="shared" ca="1" si="65"/>
        <v>0.37978356086962184</v>
      </c>
      <c r="C822">
        <f t="shared" ca="1" si="65"/>
        <v>0.96096297367377315</v>
      </c>
      <c r="D822">
        <f t="shared" ref="D822:D885" ca="1" si="66">IF(B822^2+C822^2&lt;=1,1,0)</f>
        <v>0</v>
      </c>
      <c r="H822">
        <f t="shared" ref="H822:J885" ca="1" si="67">RAND()</f>
        <v>0.13182769866285415</v>
      </c>
      <c r="I822">
        <f t="shared" ca="1" si="67"/>
        <v>0.68952123875194438</v>
      </c>
      <c r="J822">
        <f t="shared" ca="1" si="67"/>
        <v>0.54133302830009855</v>
      </c>
      <c r="K822">
        <f t="shared" ref="K822:K885" ca="1" si="68">IF(H822+I822+J822&lt;=1,1,0)</f>
        <v>0</v>
      </c>
      <c r="L822">
        <f t="shared" ref="L822:L885" ca="1" si="69">H822+I822</f>
        <v>0.82134893741479853</v>
      </c>
    </row>
    <row r="823" spans="1:12" x14ac:dyDescent="0.25">
      <c r="A823">
        <v>771</v>
      </c>
      <c r="B823">
        <f t="shared" ca="1" si="65"/>
        <v>0.82613705216044531</v>
      </c>
      <c r="C823">
        <f t="shared" ca="1" si="65"/>
        <v>0.1078527848424865</v>
      </c>
      <c r="D823">
        <f t="shared" ca="1" si="66"/>
        <v>1</v>
      </c>
      <c r="H823">
        <f t="shared" ca="1" si="67"/>
        <v>0.32787183046755231</v>
      </c>
      <c r="I823">
        <f t="shared" ca="1" si="67"/>
        <v>0.42578749121772097</v>
      </c>
      <c r="J823">
        <f t="shared" ca="1" si="67"/>
        <v>0.8076155943859944</v>
      </c>
      <c r="K823">
        <f t="shared" ca="1" si="68"/>
        <v>0</v>
      </c>
      <c r="L823">
        <f t="shared" ca="1" si="69"/>
        <v>0.75365932168527328</v>
      </c>
    </row>
    <row r="824" spans="1:12" x14ac:dyDescent="0.25">
      <c r="A824">
        <v>772</v>
      </c>
      <c r="B824">
        <f t="shared" ca="1" si="65"/>
        <v>0.18661457997454334</v>
      </c>
      <c r="C824">
        <f t="shared" ca="1" si="65"/>
        <v>0.20370862439663751</v>
      </c>
      <c r="D824">
        <f t="shared" ca="1" si="66"/>
        <v>1</v>
      </c>
      <c r="H824">
        <f t="shared" ca="1" si="67"/>
        <v>0.80122243020914885</v>
      </c>
      <c r="I824">
        <f t="shared" ca="1" si="67"/>
        <v>0.54273099443662787</v>
      </c>
      <c r="J824">
        <f t="shared" ca="1" si="67"/>
        <v>0.29163381522418408</v>
      </c>
      <c r="K824">
        <f t="shared" ca="1" si="68"/>
        <v>0</v>
      </c>
      <c r="L824">
        <f t="shared" ca="1" si="69"/>
        <v>1.3439534246457767</v>
      </c>
    </row>
    <row r="825" spans="1:12" x14ac:dyDescent="0.25">
      <c r="A825">
        <v>773</v>
      </c>
      <c r="B825">
        <f t="shared" ca="1" si="65"/>
        <v>0.57550025022495743</v>
      </c>
      <c r="C825">
        <f t="shared" ca="1" si="65"/>
        <v>0.10743832059295144</v>
      </c>
      <c r="D825">
        <f t="shared" ca="1" si="66"/>
        <v>1</v>
      </c>
      <c r="H825">
        <f t="shared" ca="1" si="67"/>
        <v>0.97899621741215148</v>
      </c>
      <c r="I825">
        <f t="shared" ca="1" si="67"/>
        <v>6.5096880657132927E-2</v>
      </c>
      <c r="J825">
        <f t="shared" ca="1" si="67"/>
        <v>0.42317003794588748</v>
      </c>
      <c r="K825">
        <f t="shared" ca="1" si="68"/>
        <v>0</v>
      </c>
      <c r="L825">
        <f t="shared" ca="1" si="69"/>
        <v>1.0440930980692844</v>
      </c>
    </row>
    <row r="826" spans="1:12" x14ac:dyDescent="0.25">
      <c r="A826">
        <v>774</v>
      </c>
      <c r="B826">
        <f t="shared" ca="1" si="65"/>
        <v>0.79854909966324117</v>
      </c>
      <c r="C826">
        <f t="shared" ca="1" si="65"/>
        <v>0.96307460711752069</v>
      </c>
      <c r="D826">
        <f t="shared" ca="1" si="66"/>
        <v>0</v>
      </c>
      <c r="H826">
        <f t="shared" ca="1" si="67"/>
        <v>0.65155766334754672</v>
      </c>
      <c r="I826">
        <f t="shared" ca="1" si="67"/>
        <v>0.13328000152254738</v>
      </c>
      <c r="J826">
        <f t="shared" ca="1" si="67"/>
        <v>0.57839222231663845</v>
      </c>
      <c r="K826">
        <f t="shared" ca="1" si="68"/>
        <v>0</v>
      </c>
      <c r="L826">
        <f t="shared" ca="1" si="69"/>
        <v>0.7848376648700941</v>
      </c>
    </row>
    <row r="827" spans="1:12" x14ac:dyDescent="0.25">
      <c r="A827">
        <v>775</v>
      </c>
      <c r="B827">
        <f t="shared" ca="1" si="65"/>
        <v>0.76659212316538516</v>
      </c>
      <c r="C827">
        <f t="shared" ca="1" si="65"/>
        <v>0.2951319505307135</v>
      </c>
      <c r="D827">
        <f t="shared" ca="1" si="66"/>
        <v>1</v>
      </c>
      <c r="H827">
        <f t="shared" ca="1" si="67"/>
        <v>0.97797578972329113</v>
      </c>
      <c r="I827">
        <f t="shared" ca="1" si="67"/>
        <v>0.66563902493652205</v>
      </c>
      <c r="J827">
        <f t="shared" ca="1" si="67"/>
        <v>0.41904569583673323</v>
      </c>
      <c r="K827">
        <f t="shared" ca="1" si="68"/>
        <v>0</v>
      </c>
      <c r="L827">
        <f t="shared" ca="1" si="69"/>
        <v>1.6436148146598133</v>
      </c>
    </row>
    <row r="828" spans="1:12" x14ac:dyDescent="0.25">
      <c r="A828">
        <v>776</v>
      </c>
      <c r="B828">
        <f t="shared" ca="1" si="65"/>
        <v>4.304097951574104E-2</v>
      </c>
      <c r="C828">
        <f t="shared" ca="1" si="65"/>
        <v>0.88827861968127453</v>
      </c>
      <c r="D828">
        <f t="shared" ca="1" si="66"/>
        <v>1</v>
      </c>
      <c r="H828">
        <f t="shared" ca="1" si="67"/>
        <v>0.98499525193774351</v>
      </c>
      <c r="I828">
        <f t="shared" ca="1" si="67"/>
        <v>0.21989273186163827</v>
      </c>
      <c r="J828">
        <f t="shared" ca="1" si="67"/>
        <v>9.7867390301909718E-2</v>
      </c>
      <c r="K828">
        <f t="shared" ca="1" si="68"/>
        <v>0</v>
      </c>
      <c r="L828">
        <f t="shared" ca="1" si="69"/>
        <v>1.2048879837993818</v>
      </c>
    </row>
    <row r="829" spans="1:12" x14ac:dyDescent="0.25">
      <c r="A829">
        <v>777</v>
      </c>
      <c r="B829">
        <f t="shared" ca="1" si="65"/>
        <v>0.20441805568730986</v>
      </c>
      <c r="C829">
        <f t="shared" ca="1" si="65"/>
        <v>0.21747664764019548</v>
      </c>
      <c r="D829">
        <f t="shared" ca="1" si="66"/>
        <v>1</v>
      </c>
      <c r="H829">
        <f t="shared" ca="1" si="67"/>
        <v>0.45570474202978883</v>
      </c>
      <c r="I829">
        <f t="shared" ca="1" si="67"/>
        <v>0.83920246391863851</v>
      </c>
      <c r="J829">
        <f t="shared" ca="1" si="67"/>
        <v>0.50449455662025533</v>
      </c>
      <c r="K829">
        <f t="shared" ca="1" si="68"/>
        <v>0</v>
      </c>
      <c r="L829">
        <f t="shared" ca="1" si="69"/>
        <v>1.2949072059484275</v>
      </c>
    </row>
    <row r="830" spans="1:12" x14ac:dyDescent="0.25">
      <c r="A830">
        <v>778</v>
      </c>
      <c r="B830">
        <f t="shared" ca="1" si="65"/>
        <v>0.41881758453513718</v>
      </c>
      <c r="C830">
        <f t="shared" ca="1" si="65"/>
        <v>0.25601844559857778</v>
      </c>
      <c r="D830">
        <f t="shared" ca="1" si="66"/>
        <v>1</v>
      </c>
      <c r="H830">
        <f t="shared" ca="1" si="67"/>
        <v>0.70760232288300851</v>
      </c>
      <c r="I830">
        <f t="shared" ca="1" si="67"/>
        <v>0.2064106763811927</v>
      </c>
      <c r="J830">
        <f t="shared" ca="1" si="67"/>
        <v>0.59211983468479967</v>
      </c>
      <c r="K830">
        <f t="shared" ca="1" si="68"/>
        <v>0</v>
      </c>
      <c r="L830">
        <f t="shared" ca="1" si="69"/>
        <v>0.91401299926420121</v>
      </c>
    </row>
    <row r="831" spans="1:12" x14ac:dyDescent="0.25">
      <c r="A831">
        <v>779</v>
      </c>
      <c r="B831">
        <f t="shared" ca="1" si="65"/>
        <v>0.765083061840235</v>
      </c>
      <c r="C831">
        <f t="shared" ca="1" si="65"/>
        <v>6.6780554853839491E-2</v>
      </c>
      <c r="D831">
        <f t="shared" ca="1" si="66"/>
        <v>1</v>
      </c>
      <c r="H831">
        <f t="shared" ca="1" si="67"/>
        <v>0.342967370716866</v>
      </c>
      <c r="I831">
        <f t="shared" ca="1" si="67"/>
        <v>0.29771560280496867</v>
      </c>
      <c r="J831">
        <f t="shared" ca="1" si="67"/>
        <v>0.40870346661506163</v>
      </c>
      <c r="K831">
        <f t="shared" ca="1" si="68"/>
        <v>0</v>
      </c>
      <c r="L831">
        <f t="shared" ca="1" si="69"/>
        <v>0.64068297352183468</v>
      </c>
    </row>
    <row r="832" spans="1:12" x14ac:dyDescent="0.25">
      <c r="A832">
        <v>780</v>
      </c>
      <c r="B832">
        <f t="shared" ca="1" si="65"/>
        <v>0.98632107861729723</v>
      </c>
      <c r="C832">
        <f t="shared" ca="1" si="65"/>
        <v>0.17886201374090283</v>
      </c>
      <c r="D832">
        <f t="shared" ca="1" si="66"/>
        <v>0</v>
      </c>
      <c r="H832">
        <f t="shared" ca="1" si="67"/>
        <v>0.25970922709303079</v>
      </c>
      <c r="I832">
        <f t="shared" ca="1" si="67"/>
        <v>0.82491477909967337</v>
      </c>
      <c r="J832">
        <f t="shared" ca="1" si="67"/>
        <v>0.71257686266000986</v>
      </c>
      <c r="K832">
        <f t="shared" ca="1" si="68"/>
        <v>0</v>
      </c>
      <c r="L832">
        <f t="shared" ca="1" si="69"/>
        <v>1.0846240061927042</v>
      </c>
    </row>
    <row r="833" spans="1:12" x14ac:dyDescent="0.25">
      <c r="A833">
        <v>781</v>
      </c>
      <c r="B833">
        <f t="shared" ca="1" si="65"/>
        <v>0.16759048444421432</v>
      </c>
      <c r="C833">
        <f t="shared" ca="1" si="65"/>
        <v>0.94993388671976287</v>
      </c>
      <c r="D833">
        <f t="shared" ca="1" si="66"/>
        <v>1</v>
      </c>
      <c r="H833">
        <f t="shared" ca="1" si="67"/>
        <v>0.97353477024210622</v>
      </c>
      <c r="I833">
        <f t="shared" ca="1" si="67"/>
        <v>0.48303865111964983</v>
      </c>
      <c r="J833">
        <f t="shared" ca="1" si="67"/>
        <v>0.9595828899056591</v>
      </c>
      <c r="K833">
        <f t="shared" ca="1" si="68"/>
        <v>0</v>
      </c>
      <c r="L833">
        <f t="shared" ca="1" si="69"/>
        <v>1.456573421361756</v>
      </c>
    </row>
    <row r="834" spans="1:12" x14ac:dyDescent="0.25">
      <c r="A834">
        <v>782</v>
      </c>
      <c r="B834">
        <f t="shared" ca="1" si="65"/>
        <v>0.59151271148459117</v>
      </c>
      <c r="C834">
        <f t="shared" ca="1" si="65"/>
        <v>0.30985741600841032</v>
      </c>
      <c r="D834">
        <f t="shared" ca="1" si="66"/>
        <v>1</v>
      </c>
      <c r="H834">
        <f t="shared" ca="1" si="67"/>
        <v>8.5876693492331291E-2</v>
      </c>
      <c r="I834">
        <f t="shared" ca="1" si="67"/>
        <v>0.31790116599398222</v>
      </c>
      <c r="J834">
        <f t="shared" ca="1" si="67"/>
        <v>2.3188864438661305E-4</v>
      </c>
      <c r="K834">
        <f t="shared" ca="1" si="68"/>
        <v>1</v>
      </c>
      <c r="L834">
        <f t="shared" ca="1" si="69"/>
        <v>0.40377785948631351</v>
      </c>
    </row>
    <row r="835" spans="1:12" x14ac:dyDescent="0.25">
      <c r="A835">
        <v>783</v>
      </c>
      <c r="B835">
        <f t="shared" ca="1" si="65"/>
        <v>0.29752824144693113</v>
      </c>
      <c r="C835">
        <f t="shared" ca="1" si="65"/>
        <v>0.80827288582585133</v>
      </c>
      <c r="D835">
        <f t="shared" ca="1" si="66"/>
        <v>1</v>
      </c>
      <c r="H835">
        <f t="shared" ca="1" si="67"/>
        <v>3.5198979496939842E-2</v>
      </c>
      <c r="I835">
        <f t="shared" ca="1" si="67"/>
        <v>0.33238036998572285</v>
      </c>
      <c r="J835">
        <f t="shared" ca="1" si="67"/>
        <v>0.10497228223848531</v>
      </c>
      <c r="K835">
        <f t="shared" ca="1" si="68"/>
        <v>1</v>
      </c>
      <c r="L835">
        <f t="shared" ca="1" si="69"/>
        <v>0.36757934948266269</v>
      </c>
    </row>
    <row r="836" spans="1:12" x14ac:dyDescent="0.25">
      <c r="A836">
        <v>784</v>
      </c>
      <c r="B836">
        <f t="shared" ca="1" si="65"/>
        <v>0.33821356727392671</v>
      </c>
      <c r="C836">
        <f t="shared" ca="1" si="65"/>
        <v>0.14491482039832271</v>
      </c>
      <c r="D836">
        <f t="shared" ca="1" si="66"/>
        <v>1</v>
      </c>
      <c r="H836">
        <f t="shared" ca="1" si="67"/>
        <v>0.43622653519110377</v>
      </c>
      <c r="I836">
        <f t="shared" ca="1" si="67"/>
        <v>0.19653820464690708</v>
      </c>
      <c r="J836">
        <f t="shared" ca="1" si="67"/>
        <v>0.36973067291828532</v>
      </c>
      <c r="K836">
        <f t="shared" ca="1" si="68"/>
        <v>0</v>
      </c>
      <c r="L836">
        <f t="shared" ca="1" si="69"/>
        <v>0.63276473983801085</v>
      </c>
    </row>
    <row r="837" spans="1:12" x14ac:dyDescent="0.25">
      <c r="A837">
        <v>785</v>
      </c>
      <c r="B837">
        <f t="shared" ca="1" si="65"/>
        <v>0.85587322386994591</v>
      </c>
      <c r="C837">
        <f t="shared" ca="1" si="65"/>
        <v>0.36934493609093688</v>
      </c>
      <c r="D837">
        <f t="shared" ca="1" si="66"/>
        <v>1</v>
      </c>
      <c r="H837">
        <f t="shared" ca="1" si="67"/>
        <v>0.63108813021242405</v>
      </c>
      <c r="I837">
        <f t="shared" ca="1" si="67"/>
        <v>0.32164388974657654</v>
      </c>
      <c r="J837">
        <f t="shared" ca="1" si="67"/>
        <v>0.14498301239763689</v>
      </c>
      <c r="K837">
        <f t="shared" ca="1" si="68"/>
        <v>0</v>
      </c>
      <c r="L837">
        <f t="shared" ca="1" si="69"/>
        <v>0.95273201995900059</v>
      </c>
    </row>
    <row r="838" spans="1:12" x14ac:dyDescent="0.25">
      <c r="A838">
        <v>786</v>
      </c>
      <c r="B838">
        <f t="shared" ca="1" si="65"/>
        <v>0.16653088306804276</v>
      </c>
      <c r="C838">
        <f t="shared" ca="1" si="65"/>
        <v>0.65250879172212273</v>
      </c>
      <c r="D838">
        <f t="shared" ca="1" si="66"/>
        <v>1</v>
      </c>
      <c r="H838">
        <f t="shared" ca="1" si="67"/>
        <v>0.67040398836239856</v>
      </c>
      <c r="I838">
        <f t="shared" ca="1" si="67"/>
        <v>0.15153318651792036</v>
      </c>
      <c r="J838">
        <f t="shared" ca="1" si="67"/>
        <v>0.94198203149390325</v>
      </c>
      <c r="K838">
        <f t="shared" ca="1" si="68"/>
        <v>0</v>
      </c>
      <c r="L838">
        <f t="shared" ca="1" si="69"/>
        <v>0.82193717488031892</v>
      </c>
    </row>
    <row r="839" spans="1:12" x14ac:dyDescent="0.25">
      <c r="A839">
        <v>787</v>
      </c>
      <c r="B839">
        <f t="shared" ca="1" si="65"/>
        <v>0.91557812721159282</v>
      </c>
      <c r="C839">
        <f t="shared" ca="1" si="65"/>
        <v>0.999010594254366</v>
      </c>
      <c r="D839">
        <f t="shared" ca="1" si="66"/>
        <v>0</v>
      </c>
      <c r="H839">
        <f t="shared" ca="1" si="67"/>
        <v>0.47427943458727406</v>
      </c>
      <c r="I839">
        <f t="shared" ca="1" si="67"/>
        <v>0.28347271770335947</v>
      </c>
      <c r="J839">
        <f t="shared" ca="1" si="67"/>
        <v>0.37631113817101347</v>
      </c>
      <c r="K839">
        <f t="shared" ca="1" si="68"/>
        <v>0</v>
      </c>
      <c r="L839">
        <f t="shared" ca="1" si="69"/>
        <v>0.75775215229063353</v>
      </c>
    </row>
    <row r="840" spans="1:12" x14ac:dyDescent="0.25">
      <c r="A840">
        <v>788</v>
      </c>
      <c r="B840">
        <f t="shared" ca="1" si="65"/>
        <v>0.97553684645785721</v>
      </c>
      <c r="C840">
        <f t="shared" ca="1" si="65"/>
        <v>0.58142686663729071</v>
      </c>
      <c r="D840">
        <f t="shared" ca="1" si="66"/>
        <v>0</v>
      </c>
      <c r="H840">
        <f t="shared" ca="1" si="67"/>
        <v>0.56120918728304303</v>
      </c>
      <c r="I840">
        <f t="shared" ca="1" si="67"/>
        <v>0.19103674907314738</v>
      </c>
      <c r="J840">
        <f t="shared" ca="1" si="67"/>
        <v>0.90337728094892433</v>
      </c>
      <c r="K840">
        <f t="shared" ca="1" si="68"/>
        <v>0</v>
      </c>
      <c r="L840">
        <f t="shared" ca="1" si="69"/>
        <v>0.75224593635619041</v>
      </c>
    </row>
    <row r="841" spans="1:12" x14ac:dyDescent="0.25">
      <c r="A841">
        <v>789</v>
      </c>
      <c r="B841">
        <f t="shared" ca="1" si="65"/>
        <v>0.54572917173340574</v>
      </c>
      <c r="C841">
        <f t="shared" ca="1" si="65"/>
        <v>0.11131073781288447</v>
      </c>
      <c r="D841">
        <f t="shared" ca="1" si="66"/>
        <v>1</v>
      </c>
      <c r="H841">
        <f t="shared" ca="1" si="67"/>
        <v>0.41155905293986494</v>
      </c>
      <c r="I841">
        <f t="shared" ca="1" si="67"/>
        <v>0.46030588981338139</v>
      </c>
      <c r="J841">
        <f t="shared" ca="1" si="67"/>
        <v>0.59898963257657833</v>
      </c>
      <c r="K841">
        <f t="shared" ca="1" si="68"/>
        <v>0</v>
      </c>
      <c r="L841">
        <f t="shared" ca="1" si="69"/>
        <v>0.87186494275324633</v>
      </c>
    </row>
    <row r="842" spans="1:12" x14ac:dyDescent="0.25">
      <c r="A842">
        <v>790</v>
      </c>
      <c r="B842">
        <f t="shared" ca="1" si="65"/>
        <v>0.65645196107028347</v>
      </c>
      <c r="C842">
        <f t="shared" ca="1" si="65"/>
        <v>0.69823750877758273</v>
      </c>
      <c r="D842">
        <f t="shared" ca="1" si="66"/>
        <v>1</v>
      </c>
      <c r="H842">
        <f t="shared" ca="1" si="67"/>
        <v>9.0001549178949869E-2</v>
      </c>
      <c r="I842">
        <f t="shared" ca="1" si="67"/>
        <v>0.9480943326712632</v>
      </c>
      <c r="J842">
        <f t="shared" ca="1" si="67"/>
        <v>0.84078755975801112</v>
      </c>
      <c r="K842">
        <f t="shared" ca="1" si="68"/>
        <v>0</v>
      </c>
      <c r="L842">
        <f t="shared" ca="1" si="69"/>
        <v>1.0380958818502131</v>
      </c>
    </row>
    <row r="843" spans="1:12" x14ac:dyDescent="0.25">
      <c r="A843">
        <v>791</v>
      </c>
      <c r="B843">
        <f t="shared" ca="1" si="65"/>
        <v>0.1976634589394145</v>
      </c>
      <c r="C843">
        <f t="shared" ca="1" si="65"/>
        <v>0.77839055760492504</v>
      </c>
      <c r="D843">
        <f t="shared" ca="1" si="66"/>
        <v>1</v>
      </c>
      <c r="H843">
        <f t="shared" ca="1" si="67"/>
        <v>0.77004031785036819</v>
      </c>
      <c r="I843">
        <f t="shared" ca="1" si="67"/>
        <v>0.25271518554773553</v>
      </c>
      <c r="J843">
        <f t="shared" ca="1" si="67"/>
        <v>0.58586374723587897</v>
      </c>
      <c r="K843">
        <f t="shared" ca="1" si="68"/>
        <v>0</v>
      </c>
      <c r="L843">
        <f t="shared" ca="1" si="69"/>
        <v>1.0227555033981037</v>
      </c>
    </row>
    <row r="844" spans="1:12" x14ac:dyDescent="0.25">
      <c r="A844">
        <v>792</v>
      </c>
      <c r="B844">
        <f t="shared" ca="1" si="65"/>
        <v>7.7795902803239558E-2</v>
      </c>
      <c r="C844">
        <f t="shared" ca="1" si="65"/>
        <v>0.55512235485004635</v>
      </c>
      <c r="D844">
        <f t="shared" ca="1" si="66"/>
        <v>1</v>
      </c>
      <c r="H844">
        <f t="shared" ca="1" si="67"/>
        <v>0.82794975411809713</v>
      </c>
      <c r="I844">
        <f t="shared" ca="1" si="67"/>
        <v>0.54091092015277731</v>
      </c>
      <c r="J844">
        <f t="shared" ca="1" si="67"/>
        <v>0.62569262280330817</v>
      </c>
      <c r="K844">
        <f t="shared" ca="1" si="68"/>
        <v>0</v>
      </c>
      <c r="L844">
        <f t="shared" ca="1" si="69"/>
        <v>1.3688606742708744</v>
      </c>
    </row>
    <row r="845" spans="1:12" x14ac:dyDescent="0.25">
      <c r="A845">
        <v>793</v>
      </c>
      <c r="B845">
        <f t="shared" ca="1" si="65"/>
        <v>0.58737547247017396</v>
      </c>
      <c r="C845">
        <f t="shared" ca="1" si="65"/>
        <v>0.5239659990747999</v>
      </c>
      <c r="D845">
        <f t="shared" ca="1" si="66"/>
        <v>1</v>
      </c>
      <c r="H845">
        <f t="shared" ca="1" si="67"/>
        <v>0.66994289121409134</v>
      </c>
      <c r="I845">
        <f t="shared" ca="1" si="67"/>
        <v>0.33224371411190412</v>
      </c>
      <c r="J845">
        <f t="shared" ca="1" si="67"/>
        <v>0.37992431807429949</v>
      </c>
      <c r="K845">
        <f t="shared" ca="1" si="68"/>
        <v>0</v>
      </c>
      <c r="L845">
        <f t="shared" ca="1" si="69"/>
        <v>1.0021866053259956</v>
      </c>
    </row>
    <row r="846" spans="1:12" x14ac:dyDescent="0.25">
      <c r="A846">
        <v>794</v>
      </c>
      <c r="B846">
        <f t="shared" ca="1" si="65"/>
        <v>0.10133580692420308</v>
      </c>
      <c r="C846">
        <f t="shared" ca="1" si="65"/>
        <v>0.32404783207502974</v>
      </c>
      <c r="D846">
        <f t="shared" ca="1" si="66"/>
        <v>1</v>
      </c>
      <c r="H846">
        <f t="shared" ca="1" si="67"/>
        <v>0.91988729280449799</v>
      </c>
      <c r="I846">
        <f t="shared" ca="1" si="67"/>
        <v>0.6091381592955788</v>
      </c>
      <c r="J846">
        <f t="shared" ca="1" si="67"/>
        <v>0.89890602885085169</v>
      </c>
      <c r="K846">
        <f t="shared" ca="1" si="68"/>
        <v>0</v>
      </c>
      <c r="L846">
        <f t="shared" ca="1" si="69"/>
        <v>1.5290254521000768</v>
      </c>
    </row>
    <row r="847" spans="1:12" x14ac:dyDescent="0.25">
      <c r="A847">
        <v>795</v>
      </c>
      <c r="B847">
        <f t="shared" ca="1" si="65"/>
        <v>0.63559774066259078</v>
      </c>
      <c r="C847">
        <f t="shared" ca="1" si="65"/>
        <v>0.49520130999454248</v>
      </c>
      <c r="D847">
        <f t="shared" ca="1" si="66"/>
        <v>1</v>
      </c>
      <c r="H847">
        <f t="shared" ca="1" si="67"/>
        <v>7.6799962503733665E-2</v>
      </c>
      <c r="I847">
        <f t="shared" ca="1" si="67"/>
        <v>0.21808271904499588</v>
      </c>
      <c r="J847">
        <f t="shared" ca="1" si="67"/>
        <v>7.3862566121760453E-2</v>
      </c>
      <c r="K847">
        <f t="shared" ca="1" si="68"/>
        <v>1</v>
      </c>
      <c r="L847">
        <f t="shared" ca="1" si="69"/>
        <v>0.29488268154872954</v>
      </c>
    </row>
    <row r="848" spans="1:12" x14ac:dyDescent="0.25">
      <c r="A848">
        <v>796</v>
      </c>
      <c r="B848">
        <f t="shared" ca="1" si="65"/>
        <v>0.19569170811218295</v>
      </c>
      <c r="C848">
        <f t="shared" ca="1" si="65"/>
        <v>0.46158737020813589</v>
      </c>
      <c r="D848">
        <f t="shared" ca="1" si="66"/>
        <v>1</v>
      </c>
      <c r="H848">
        <f t="shared" ca="1" si="67"/>
        <v>8.572580225080928E-2</v>
      </c>
      <c r="I848">
        <f t="shared" ca="1" si="67"/>
        <v>0.11615983719379475</v>
      </c>
      <c r="J848">
        <f t="shared" ca="1" si="67"/>
        <v>0.33193450447389528</v>
      </c>
      <c r="K848">
        <f t="shared" ca="1" si="68"/>
        <v>1</v>
      </c>
      <c r="L848">
        <f t="shared" ca="1" si="69"/>
        <v>0.20188563944460403</v>
      </c>
    </row>
    <row r="849" spans="1:12" x14ac:dyDescent="0.25">
      <c r="A849">
        <v>797</v>
      </c>
      <c r="B849">
        <f t="shared" ca="1" si="65"/>
        <v>0.23116037148243385</v>
      </c>
      <c r="C849">
        <f t="shared" ca="1" si="65"/>
        <v>0.27012914690303724</v>
      </c>
      <c r="D849">
        <f t="shared" ca="1" si="66"/>
        <v>1</v>
      </c>
      <c r="H849">
        <f t="shared" ca="1" si="67"/>
        <v>0.63369837082622782</v>
      </c>
      <c r="I849">
        <f t="shared" ca="1" si="67"/>
        <v>0.35220469084577255</v>
      </c>
      <c r="J849">
        <f t="shared" ca="1" si="67"/>
        <v>9.1088369460427532E-2</v>
      </c>
      <c r="K849">
        <f t="shared" ca="1" si="68"/>
        <v>0</v>
      </c>
      <c r="L849">
        <f t="shared" ca="1" si="69"/>
        <v>0.98590306167200037</v>
      </c>
    </row>
    <row r="850" spans="1:12" x14ac:dyDescent="0.25">
      <c r="A850">
        <v>798</v>
      </c>
      <c r="B850">
        <f t="shared" ca="1" si="65"/>
        <v>0.20510626510864116</v>
      </c>
      <c r="C850">
        <f t="shared" ca="1" si="65"/>
        <v>0.36056582218116495</v>
      </c>
      <c r="D850">
        <f t="shared" ca="1" si="66"/>
        <v>1</v>
      </c>
      <c r="H850">
        <f t="shared" ca="1" si="67"/>
        <v>0.79400039848088899</v>
      </c>
      <c r="I850">
        <f t="shared" ca="1" si="67"/>
        <v>0.8482797985295587</v>
      </c>
      <c r="J850">
        <f t="shared" ca="1" si="67"/>
        <v>0.5662188957176717</v>
      </c>
      <c r="K850">
        <f t="shared" ca="1" si="68"/>
        <v>0</v>
      </c>
      <c r="L850">
        <f t="shared" ca="1" si="69"/>
        <v>1.6422801970104477</v>
      </c>
    </row>
    <row r="851" spans="1:12" x14ac:dyDescent="0.25">
      <c r="A851">
        <v>799</v>
      </c>
      <c r="B851">
        <f t="shared" ca="1" si="65"/>
        <v>0.47410324619631572</v>
      </c>
      <c r="C851">
        <f t="shared" ca="1" si="65"/>
        <v>0.19185126425475196</v>
      </c>
      <c r="D851">
        <f t="shared" ca="1" si="66"/>
        <v>1</v>
      </c>
      <c r="H851">
        <f t="shared" ca="1" si="67"/>
        <v>0.39373131315129473</v>
      </c>
      <c r="I851">
        <f t="shared" ca="1" si="67"/>
        <v>7.6956224375773097E-2</v>
      </c>
      <c r="J851">
        <f t="shared" ca="1" si="67"/>
        <v>0.28950252489105277</v>
      </c>
      <c r="K851">
        <f t="shared" ca="1" si="68"/>
        <v>1</v>
      </c>
      <c r="L851">
        <f t="shared" ca="1" si="69"/>
        <v>0.47068753752706782</v>
      </c>
    </row>
    <row r="852" spans="1:12" x14ac:dyDescent="0.25">
      <c r="A852">
        <v>800</v>
      </c>
      <c r="B852">
        <f t="shared" ca="1" si="65"/>
        <v>0.20903105601142991</v>
      </c>
      <c r="C852">
        <f t="shared" ca="1" si="65"/>
        <v>0.17832742485051956</v>
      </c>
      <c r="D852">
        <f t="shared" ca="1" si="66"/>
        <v>1</v>
      </c>
      <c r="H852">
        <f t="shared" ca="1" si="67"/>
        <v>0.94831719580222318</v>
      </c>
      <c r="I852">
        <f t="shared" ca="1" si="67"/>
        <v>0.72985037399901986</v>
      </c>
      <c r="J852">
        <f t="shared" ca="1" si="67"/>
        <v>0.5779208940893209</v>
      </c>
      <c r="K852">
        <f t="shared" ca="1" si="68"/>
        <v>0</v>
      </c>
      <c r="L852">
        <f t="shared" ca="1" si="69"/>
        <v>1.678167569801243</v>
      </c>
    </row>
    <row r="853" spans="1:12" x14ac:dyDescent="0.25">
      <c r="A853">
        <v>801</v>
      </c>
      <c r="B853">
        <f t="shared" ca="1" si="65"/>
        <v>0.7298764618385597</v>
      </c>
      <c r="C853">
        <f t="shared" ca="1" si="65"/>
        <v>0.19597171314724049</v>
      </c>
      <c r="D853">
        <f t="shared" ca="1" si="66"/>
        <v>1</v>
      </c>
      <c r="H853">
        <f t="shared" ca="1" si="67"/>
        <v>0.65584605476554791</v>
      </c>
      <c r="I853">
        <f t="shared" ca="1" si="67"/>
        <v>0.60640479287830473</v>
      </c>
      <c r="J853">
        <f t="shared" ca="1" si="67"/>
        <v>0.83774388198027816</v>
      </c>
      <c r="K853">
        <f t="shared" ca="1" si="68"/>
        <v>0</v>
      </c>
      <c r="L853">
        <f t="shared" ca="1" si="69"/>
        <v>1.2622508476438528</v>
      </c>
    </row>
    <row r="854" spans="1:12" x14ac:dyDescent="0.25">
      <c r="A854">
        <v>802</v>
      </c>
      <c r="B854">
        <f t="shared" ca="1" si="65"/>
        <v>0.56834102773348083</v>
      </c>
      <c r="C854">
        <f t="shared" ca="1" si="65"/>
        <v>0.93639903396155055</v>
      </c>
      <c r="D854">
        <f t="shared" ca="1" si="66"/>
        <v>0</v>
      </c>
      <c r="H854">
        <f t="shared" ca="1" si="67"/>
        <v>0.7121634835023436</v>
      </c>
      <c r="I854">
        <f t="shared" ca="1" si="67"/>
        <v>0.88390820341749754</v>
      </c>
      <c r="J854">
        <f t="shared" ca="1" si="67"/>
        <v>0.6743134059599043</v>
      </c>
      <c r="K854">
        <f t="shared" ca="1" si="68"/>
        <v>0</v>
      </c>
      <c r="L854">
        <f t="shared" ca="1" si="69"/>
        <v>1.5960716869198412</v>
      </c>
    </row>
    <row r="855" spans="1:12" x14ac:dyDescent="0.25">
      <c r="A855">
        <v>803</v>
      </c>
      <c r="B855">
        <f t="shared" ca="1" si="65"/>
        <v>7.7797595345749815E-2</v>
      </c>
      <c r="C855">
        <f t="shared" ca="1" si="65"/>
        <v>0.38478513145941917</v>
      </c>
      <c r="D855">
        <f t="shared" ca="1" si="66"/>
        <v>1</v>
      </c>
      <c r="H855">
        <f t="shared" ca="1" si="67"/>
        <v>0.25915204556976423</v>
      </c>
      <c r="I855">
        <f t="shared" ca="1" si="67"/>
        <v>0.36931538257384378</v>
      </c>
      <c r="J855">
        <f t="shared" ca="1" si="67"/>
        <v>0.3230250670554442</v>
      </c>
      <c r="K855">
        <f t="shared" ca="1" si="68"/>
        <v>1</v>
      </c>
      <c r="L855">
        <f t="shared" ca="1" si="69"/>
        <v>0.62846742814360801</v>
      </c>
    </row>
    <row r="856" spans="1:12" x14ac:dyDescent="0.25">
      <c r="A856">
        <v>804</v>
      </c>
      <c r="B856">
        <f t="shared" ca="1" si="65"/>
        <v>0.58455489786245152</v>
      </c>
      <c r="C856">
        <f t="shared" ca="1" si="65"/>
        <v>5.6954492087607056E-2</v>
      </c>
      <c r="D856">
        <f t="shared" ca="1" si="66"/>
        <v>1</v>
      </c>
      <c r="H856">
        <f t="shared" ca="1" si="67"/>
        <v>0.83693029699827848</v>
      </c>
      <c r="I856">
        <f t="shared" ca="1" si="67"/>
        <v>0.6350222954615119</v>
      </c>
      <c r="J856">
        <f t="shared" ca="1" si="67"/>
        <v>0.84102638815770614</v>
      </c>
      <c r="K856">
        <f t="shared" ca="1" si="68"/>
        <v>0</v>
      </c>
      <c r="L856">
        <f t="shared" ca="1" si="69"/>
        <v>1.4719525924597905</v>
      </c>
    </row>
    <row r="857" spans="1:12" x14ac:dyDescent="0.25">
      <c r="A857">
        <v>805</v>
      </c>
      <c r="B857">
        <f t="shared" ca="1" si="65"/>
        <v>0.79765626863220573</v>
      </c>
      <c r="C857">
        <f t="shared" ca="1" si="65"/>
        <v>0.5669923863233457</v>
      </c>
      <c r="D857">
        <f t="shared" ca="1" si="66"/>
        <v>1</v>
      </c>
      <c r="H857">
        <f t="shared" ca="1" si="67"/>
        <v>0.13341172799974321</v>
      </c>
      <c r="I857">
        <f t="shared" ca="1" si="67"/>
        <v>0.75967071440839573</v>
      </c>
      <c r="J857">
        <f t="shared" ca="1" si="67"/>
        <v>0.39005479059931314</v>
      </c>
      <c r="K857">
        <f t="shared" ca="1" si="68"/>
        <v>0</v>
      </c>
      <c r="L857">
        <f t="shared" ca="1" si="69"/>
        <v>0.89308244240813894</v>
      </c>
    </row>
    <row r="858" spans="1:12" x14ac:dyDescent="0.25">
      <c r="A858">
        <v>806</v>
      </c>
      <c r="B858">
        <f t="shared" ca="1" si="65"/>
        <v>0.91254116396248541</v>
      </c>
      <c r="C858">
        <f t="shared" ca="1" si="65"/>
        <v>0.28125511223285349</v>
      </c>
      <c r="D858">
        <f t="shared" ca="1" si="66"/>
        <v>1</v>
      </c>
      <c r="H858">
        <f t="shared" ca="1" si="67"/>
        <v>0.976398374225525</v>
      </c>
      <c r="I858">
        <f t="shared" ca="1" si="67"/>
        <v>0.15337864567060677</v>
      </c>
      <c r="J858">
        <f t="shared" ca="1" si="67"/>
        <v>0.78157071360875408</v>
      </c>
      <c r="K858">
        <f t="shared" ca="1" si="68"/>
        <v>0</v>
      </c>
      <c r="L858">
        <f t="shared" ca="1" si="69"/>
        <v>1.1297770198961317</v>
      </c>
    </row>
    <row r="859" spans="1:12" x14ac:dyDescent="0.25">
      <c r="A859">
        <v>807</v>
      </c>
      <c r="B859">
        <f t="shared" ca="1" si="65"/>
        <v>0.698081135579808</v>
      </c>
      <c r="C859">
        <f t="shared" ca="1" si="65"/>
        <v>0.58602442951213463</v>
      </c>
      <c r="D859">
        <f t="shared" ca="1" si="66"/>
        <v>1</v>
      </c>
      <c r="H859">
        <f t="shared" ca="1" si="67"/>
        <v>0.46433437066435712</v>
      </c>
      <c r="I859">
        <f t="shared" ca="1" si="67"/>
        <v>0.27417104004095783</v>
      </c>
      <c r="J859">
        <f t="shared" ca="1" si="67"/>
        <v>3.3041853301292168E-3</v>
      </c>
      <c r="K859">
        <f t="shared" ca="1" si="68"/>
        <v>1</v>
      </c>
      <c r="L859">
        <f t="shared" ca="1" si="69"/>
        <v>0.73850541070531495</v>
      </c>
    </row>
    <row r="860" spans="1:12" x14ac:dyDescent="0.25">
      <c r="A860">
        <v>808</v>
      </c>
      <c r="B860">
        <f t="shared" ca="1" si="65"/>
        <v>0.29974537013053504</v>
      </c>
      <c r="C860">
        <f t="shared" ca="1" si="65"/>
        <v>0.3031736195976511</v>
      </c>
      <c r="D860">
        <f t="shared" ca="1" si="66"/>
        <v>1</v>
      </c>
      <c r="H860">
        <f t="shared" ca="1" si="67"/>
        <v>0.81129258888652156</v>
      </c>
      <c r="I860">
        <f t="shared" ca="1" si="67"/>
        <v>4.9403098162042358E-2</v>
      </c>
      <c r="J860">
        <f t="shared" ca="1" si="67"/>
        <v>0.5730252287805897</v>
      </c>
      <c r="K860">
        <f t="shared" ca="1" si="68"/>
        <v>0</v>
      </c>
      <c r="L860">
        <f t="shared" ca="1" si="69"/>
        <v>0.86069568704856392</v>
      </c>
    </row>
    <row r="861" spans="1:12" x14ac:dyDescent="0.25">
      <c r="A861">
        <v>809</v>
      </c>
      <c r="B861">
        <f t="shared" ca="1" si="65"/>
        <v>0.72350111687787844</v>
      </c>
      <c r="C861">
        <f t="shared" ca="1" si="65"/>
        <v>0.92247570463632222</v>
      </c>
      <c r="D861">
        <f t="shared" ca="1" si="66"/>
        <v>0</v>
      </c>
      <c r="H861">
        <f t="shared" ca="1" si="67"/>
        <v>0.21327162194463922</v>
      </c>
      <c r="I861">
        <f t="shared" ca="1" si="67"/>
        <v>0.92789827435407179</v>
      </c>
      <c r="J861">
        <f t="shared" ca="1" si="67"/>
        <v>0.30376278200569862</v>
      </c>
      <c r="K861">
        <f t="shared" ca="1" si="68"/>
        <v>0</v>
      </c>
      <c r="L861">
        <f t="shared" ca="1" si="69"/>
        <v>1.1411698962987109</v>
      </c>
    </row>
    <row r="862" spans="1:12" x14ac:dyDescent="0.25">
      <c r="A862">
        <v>810</v>
      </c>
      <c r="B862">
        <f t="shared" ca="1" si="65"/>
        <v>0.91767105744421207</v>
      </c>
      <c r="C862">
        <f t="shared" ca="1" si="65"/>
        <v>0.39379495077949145</v>
      </c>
      <c r="D862">
        <f t="shared" ca="1" si="66"/>
        <v>1</v>
      </c>
      <c r="H862">
        <f t="shared" ca="1" si="67"/>
        <v>0.92434661336666124</v>
      </c>
      <c r="I862">
        <f t="shared" ca="1" si="67"/>
        <v>0.98724268861959463</v>
      </c>
      <c r="J862">
        <f t="shared" ca="1" si="67"/>
        <v>0.25305645215323214</v>
      </c>
      <c r="K862">
        <f t="shared" ca="1" si="68"/>
        <v>0</v>
      </c>
      <c r="L862">
        <f t="shared" ca="1" si="69"/>
        <v>1.9115893019862558</v>
      </c>
    </row>
    <row r="863" spans="1:12" x14ac:dyDescent="0.25">
      <c r="A863">
        <v>811</v>
      </c>
      <c r="B863">
        <f t="shared" ca="1" si="65"/>
        <v>0.76343291403849844</v>
      </c>
      <c r="C863">
        <f t="shared" ca="1" si="65"/>
        <v>0.98089706013149058</v>
      </c>
      <c r="D863">
        <f t="shared" ca="1" si="66"/>
        <v>0</v>
      </c>
      <c r="H863">
        <f t="shared" ca="1" si="67"/>
        <v>0.46919536409983842</v>
      </c>
      <c r="I863">
        <f t="shared" ca="1" si="67"/>
        <v>0.4214769167445882</v>
      </c>
      <c r="J863">
        <f t="shared" ca="1" si="67"/>
        <v>0.6251624417706132</v>
      </c>
      <c r="K863">
        <f t="shared" ca="1" si="68"/>
        <v>0</v>
      </c>
      <c r="L863">
        <f t="shared" ca="1" si="69"/>
        <v>0.89067228084442662</v>
      </c>
    </row>
    <row r="864" spans="1:12" x14ac:dyDescent="0.25">
      <c r="A864">
        <v>812</v>
      </c>
      <c r="B864">
        <f t="shared" ca="1" si="65"/>
        <v>0.59791324452966921</v>
      </c>
      <c r="C864">
        <f t="shared" ca="1" si="65"/>
        <v>0.77484547631898104</v>
      </c>
      <c r="D864">
        <f t="shared" ca="1" si="66"/>
        <v>1</v>
      </c>
      <c r="H864">
        <f t="shared" ca="1" si="67"/>
        <v>0.80037846251692801</v>
      </c>
      <c r="I864">
        <f t="shared" ca="1" si="67"/>
        <v>0.62202602141084495</v>
      </c>
      <c r="J864">
        <f t="shared" ca="1" si="67"/>
        <v>0.20243766896000492</v>
      </c>
      <c r="K864">
        <f t="shared" ca="1" si="68"/>
        <v>0</v>
      </c>
      <c r="L864">
        <f t="shared" ca="1" si="69"/>
        <v>1.422404483927773</v>
      </c>
    </row>
    <row r="865" spans="1:12" x14ac:dyDescent="0.25">
      <c r="A865">
        <v>813</v>
      </c>
      <c r="B865">
        <f t="shared" ca="1" si="65"/>
        <v>0.53909801032989246</v>
      </c>
      <c r="C865">
        <f t="shared" ca="1" si="65"/>
        <v>0.2723246682212036</v>
      </c>
      <c r="D865">
        <f t="shared" ca="1" si="66"/>
        <v>1</v>
      </c>
      <c r="H865">
        <f t="shared" ca="1" si="67"/>
        <v>0.47765089963755003</v>
      </c>
      <c r="I865">
        <f t="shared" ca="1" si="67"/>
        <v>0.1950191828355754</v>
      </c>
      <c r="J865">
        <f t="shared" ca="1" si="67"/>
        <v>0.15724023625678507</v>
      </c>
      <c r="K865">
        <f t="shared" ca="1" si="68"/>
        <v>1</v>
      </c>
      <c r="L865">
        <f t="shared" ca="1" si="69"/>
        <v>0.67267008247312543</v>
      </c>
    </row>
    <row r="866" spans="1:12" x14ac:dyDescent="0.25">
      <c r="A866">
        <v>814</v>
      </c>
      <c r="B866">
        <f t="shared" ca="1" si="65"/>
        <v>0.40688403259679451</v>
      </c>
      <c r="C866">
        <f t="shared" ca="1" si="65"/>
        <v>0.99876991354766831</v>
      </c>
      <c r="D866">
        <f t="shared" ca="1" si="66"/>
        <v>0</v>
      </c>
      <c r="H866">
        <f t="shared" ca="1" si="67"/>
        <v>0.14131744819879311</v>
      </c>
      <c r="I866">
        <f t="shared" ca="1" si="67"/>
        <v>0.47685399488993174</v>
      </c>
      <c r="J866">
        <f t="shared" ca="1" si="67"/>
        <v>0.85180544337212616</v>
      </c>
      <c r="K866">
        <f t="shared" ca="1" si="68"/>
        <v>0</v>
      </c>
      <c r="L866">
        <f t="shared" ca="1" si="69"/>
        <v>0.61817144308872485</v>
      </c>
    </row>
    <row r="867" spans="1:12" x14ac:dyDescent="0.25">
      <c r="A867">
        <v>815</v>
      </c>
      <c r="B867">
        <f t="shared" ca="1" si="65"/>
        <v>0.9273574828416884</v>
      </c>
      <c r="C867">
        <f t="shared" ca="1" si="65"/>
        <v>0.27651899928221169</v>
      </c>
      <c r="D867">
        <f t="shared" ca="1" si="66"/>
        <v>1</v>
      </c>
      <c r="H867">
        <f t="shared" ca="1" si="67"/>
        <v>0.78575150039014507</v>
      </c>
      <c r="I867">
        <f t="shared" ca="1" si="67"/>
        <v>0.11668137457798444</v>
      </c>
      <c r="J867">
        <f t="shared" ca="1" si="67"/>
        <v>0.10175597718726181</v>
      </c>
      <c r="K867">
        <f t="shared" ca="1" si="68"/>
        <v>0</v>
      </c>
      <c r="L867">
        <f t="shared" ca="1" si="69"/>
        <v>0.90243287496812952</v>
      </c>
    </row>
    <row r="868" spans="1:12" x14ac:dyDescent="0.25">
      <c r="A868">
        <v>816</v>
      </c>
      <c r="B868">
        <f t="shared" ca="1" si="65"/>
        <v>0.59555235580303034</v>
      </c>
      <c r="C868">
        <f t="shared" ca="1" si="65"/>
        <v>0.33395963039428855</v>
      </c>
      <c r="D868">
        <f t="shared" ca="1" si="66"/>
        <v>1</v>
      </c>
      <c r="H868">
        <f t="shared" ca="1" si="67"/>
        <v>0.67261851122030503</v>
      </c>
      <c r="I868">
        <f t="shared" ca="1" si="67"/>
        <v>0.45247417596067097</v>
      </c>
      <c r="J868">
        <f t="shared" ca="1" si="67"/>
        <v>0.20188329821837636</v>
      </c>
      <c r="K868">
        <f t="shared" ca="1" si="68"/>
        <v>0</v>
      </c>
      <c r="L868">
        <f t="shared" ca="1" si="69"/>
        <v>1.1250926871809761</v>
      </c>
    </row>
    <row r="869" spans="1:12" x14ac:dyDescent="0.25">
      <c r="A869">
        <v>817</v>
      </c>
      <c r="B869">
        <f t="shared" ca="1" si="65"/>
        <v>0.61699176383829557</v>
      </c>
      <c r="C869">
        <f t="shared" ca="1" si="65"/>
        <v>0.9584952641328125</v>
      </c>
      <c r="D869">
        <f t="shared" ca="1" si="66"/>
        <v>0</v>
      </c>
      <c r="H869">
        <f t="shared" ca="1" si="67"/>
        <v>0.43260625781706719</v>
      </c>
      <c r="I869">
        <f t="shared" ca="1" si="67"/>
        <v>0.52626958203253971</v>
      </c>
      <c r="J869">
        <f t="shared" ca="1" si="67"/>
        <v>0.4130374322215572</v>
      </c>
      <c r="K869">
        <f t="shared" ca="1" si="68"/>
        <v>0</v>
      </c>
      <c r="L869">
        <f t="shared" ca="1" si="69"/>
        <v>0.95887583984960689</v>
      </c>
    </row>
    <row r="870" spans="1:12" x14ac:dyDescent="0.25">
      <c r="A870">
        <v>818</v>
      </c>
      <c r="B870">
        <f t="shared" ca="1" si="65"/>
        <v>0.38350522091186789</v>
      </c>
      <c r="C870">
        <f t="shared" ca="1" si="65"/>
        <v>0.4884472897987695</v>
      </c>
      <c r="D870">
        <f t="shared" ca="1" si="66"/>
        <v>1</v>
      </c>
      <c r="H870">
        <f t="shared" ca="1" si="67"/>
        <v>0.92605325226404822</v>
      </c>
      <c r="I870">
        <f t="shared" ca="1" si="67"/>
        <v>0.21871571452849115</v>
      </c>
      <c r="J870">
        <f t="shared" ca="1" si="67"/>
        <v>0.80372564520017697</v>
      </c>
      <c r="K870">
        <f t="shared" ca="1" si="68"/>
        <v>0</v>
      </c>
      <c r="L870">
        <f t="shared" ca="1" si="69"/>
        <v>1.1447689667925394</v>
      </c>
    </row>
    <row r="871" spans="1:12" x14ac:dyDescent="0.25">
      <c r="A871">
        <v>819</v>
      </c>
      <c r="B871">
        <f t="shared" ca="1" si="65"/>
        <v>0.16463652336428491</v>
      </c>
      <c r="C871">
        <f t="shared" ca="1" si="65"/>
        <v>0.17607826885175604</v>
      </c>
      <c r="D871">
        <f t="shared" ca="1" si="66"/>
        <v>1</v>
      </c>
      <c r="H871">
        <f t="shared" ca="1" si="67"/>
        <v>0.37266038859933193</v>
      </c>
      <c r="I871">
        <f t="shared" ca="1" si="67"/>
        <v>0.74949108825796784</v>
      </c>
      <c r="J871">
        <f t="shared" ca="1" si="67"/>
        <v>0.182725253740597</v>
      </c>
      <c r="K871">
        <f t="shared" ca="1" si="68"/>
        <v>0</v>
      </c>
      <c r="L871">
        <f t="shared" ca="1" si="69"/>
        <v>1.1221514768572998</v>
      </c>
    </row>
    <row r="872" spans="1:12" x14ac:dyDescent="0.25">
      <c r="A872">
        <v>820</v>
      </c>
      <c r="B872">
        <f t="shared" ca="1" si="65"/>
        <v>0.86891073431632404</v>
      </c>
      <c r="C872">
        <f t="shared" ca="1" si="65"/>
        <v>0.26244335824895737</v>
      </c>
      <c r="D872">
        <f t="shared" ca="1" si="66"/>
        <v>1</v>
      </c>
      <c r="H872">
        <f t="shared" ca="1" si="67"/>
        <v>0.92759002572064886</v>
      </c>
      <c r="I872">
        <f t="shared" ca="1" si="67"/>
        <v>0.68757331433397795</v>
      </c>
      <c r="J872">
        <f t="shared" ca="1" si="67"/>
        <v>0.22696889068867687</v>
      </c>
      <c r="K872">
        <f t="shared" ca="1" si="68"/>
        <v>0</v>
      </c>
      <c r="L872">
        <f t="shared" ca="1" si="69"/>
        <v>1.6151633400546268</v>
      </c>
    </row>
    <row r="873" spans="1:12" x14ac:dyDescent="0.25">
      <c r="A873">
        <v>821</v>
      </c>
      <c r="B873">
        <f t="shared" ca="1" si="65"/>
        <v>0.74174092405015135</v>
      </c>
      <c r="C873">
        <f t="shared" ca="1" si="65"/>
        <v>0.74992688567464594</v>
      </c>
      <c r="D873">
        <f t="shared" ca="1" si="66"/>
        <v>0</v>
      </c>
      <c r="H873">
        <f t="shared" ca="1" si="67"/>
        <v>0.64435207093633118</v>
      </c>
      <c r="I873">
        <f t="shared" ca="1" si="67"/>
        <v>0.87257959960311116</v>
      </c>
      <c r="J873">
        <f t="shared" ca="1" si="67"/>
        <v>0.30565595102503851</v>
      </c>
      <c r="K873">
        <f t="shared" ca="1" si="68"/>
        <v>0</v>
      </c>
      <c r="L873">
        <f t="shared" ca="1" si="69"/>
        <v>1.5169316705394422</v>
      </c>
    </row>
    <row r="874" spans="1:12" x14ac:dyDescent="0.25">
      <c r="A874">
        <v>822</v>
      </c>
      <c r="B874">
        <f t="shared" ca="1" si="65"/>
        <v>0.89785013496784472</v>
      </c>
      <c r="C874">
        <f t="shared" ca="1" si="65"/>
        <v>9.4935744838910319E-2</v>
      </c>
      <c r="D874">
        <f t="shared" ca="1" si="66"/>
        <v>1</v>
      </c>
      <c r="H874">
        <f t="shared" ca="1" si="67"/>
        <v>0.85059431513315176</v>
      </c>
      <c r="I874">
        <f t="shared" ca="1" si="67"/>
        <v>8.5208295989044447E-2</v>
      </c>
      <c r="J874">
        <f t="shared" ca="1" si="67"/>
        <v>0.36094749312636609</v>
      </c>
      <c r="K874">
        <f t="shared" ca="1" si="68"/>
        <v>0</v>
      </c>
      <c r="L874">
        <f t="shared" ca="1" si="69"/>
        <v>0.9358026111221962</v>
      </c>
    </row>
    <row r="875" spans="1:12" x14ac:dyDescent="0.25">
      <c r="A875">
        <v>823</v>
      </c>
      <c r="B875">
        <f t="shared" ca="1" si="65"/>
        <v>0.88319028139158107</v>
      </c>
      <c r="C875">
        <f t="shared" ca="1" si="65"/>
        <v>8.1924090586123044E-2</v>
      </c>
      <c r="D875">
        <f t="shared" ca="1" si="66"/>
        <v>1</v>
      </c>
      <c r="H875">
        <f t="shared" ca="1" si="67"/>
        <v>0.20960527794721096</v>
      </c>
      <c r="I875">
        <f t="shared" ca="1" si="67"/>
        <v>0.50612670467967824</v>
      </c>
      <c r="J875">
        <f t="shared" ca="1" si="67"/>
        <v>0.73047429250241136</v>
      </c>
      <c r="K875">
        <f t="shared" ca="1" si="68"/>
        <v>0</v>
      </c>
      <c r="L875">
        <f t="shared" ca="1" si="69"/>
        <v>0.7157319826268892</v>
      </c>
    </row>
    <row r="876" spans="1:12" x14ac:dyDescent="0.25">
      <c r="A876">
        <v>824</v>
      </c>
      <c r="B876">
        <f t="shared" ca="1" si="65"/>
        <v>0.46193740815072171</v>
      </c>
      <c r="C876">
        <f t="shared" ca="1" si="65"/>
        <v>7.0266564241343032E-2</v>
      </c>
      <c r="D876">
        <f t="shared" ca="1" si="66"/>
        <v>1</v>
      </c>
      <c r="H876">
        <f t="shared" ca="1" si="67"/>
        <v>0.58171564789402541</v>
      </c>
      <c r="I876">
        <f t="shared" ca="1" si="67"/>
        <v>0.71619434789743097</v>
      </c>
      <c r="J876">
        <f t="shared" ca="1" si="67"/>
        <v>0.86766002930123953</v>
      </c>
      <c r="K876">
        <f t="shared" ca="1" si="68"/>
        <v>0</v>
      </c>
      <c r="L876">
        <f t="shared" ca="1" si="69"/>
        <v>1.2979099957914564</v>
      </c>
    </row>
    <row r="877" spans="1:12" x14ac:dyDescent="0.25">
      <c r="A877">
        <v>825</v>
      </c>
      <c r="B877">
        <f t="shared" ca="1" si="65"/>
        <v>0.23056244807053039</v>
      </c>
      <c r="C877">
        <f t="shared" ca="1" si="65"/>
        <v>0.61691143792982561</v>
      </c>
      <c r="D877">
        <f t="shared" ca="1" si="66"/>
        <v>1</v>
      </c>
      <c r="H877">
        <f t="shared" ca="1" si="67"/>
        <v>0.96481375347821274</v>
      </c>
      <c r="I877">
        <f t="shared" ca="1" si="67"/>
        <v>0.77022756975584594</v>
      </c>
      <c r="J877">
        <f t="shared" ca="1" si="67"/>
        <v>0.32592432630115709</v>
      </c>
      <c r="K877">
        <f t="shared" ca="1" si="68"/>
        <v>0</v>
      </c>
      <c r="L877">
        <f t="shared" ca="1" si="69"/>
        <v>1.7350413232340587</v>
      </c>
    </row>
    <row r="878" spans="1:12" x14ac:dyDescent="0.25">
      <c r="A878">
        <v>826</v>
      </c>
      <c r="B878">
        <f t="shared" ca="1" si="65"/>
        <v>0.32843694467013929</v>
      </c>
      <c r="C878">
        <f t="shared" ca="1" si="65"/>
        <v>0.35676374329294314</v>
      </c>
      <c r="D878">
        <f t="shared" ca="1" si="66"/>
        <v>1</v>
      </c>
      <c r="H878">
        <f t="shared" ca="1" si="67"/>
        <v>0.48589513288503783</v>
      </c>
      <c r="I878">
        <f t="shared" ca="1" si="67"/>
        <v>0.37537475522383967</v>
      </c>
      <c r="J878">
        <f t="shared" ca="1" si="67"/>
        <v>0.25648636841680683</v>
      </c>
      <c r="K878">
        <f t="shared" ca="1" si="68"/>
        <v>0</v>
      </c>
      <c r="L878">
        <f t="shared" ca="1" si="69"/>
        <v>0.8612698881088775</v>
      </c>
    </row>
    <row r="879" spans="1:12" x14ac:dyDescent="0.25">
      <c r="A879">
        <v>827</v>
      </c>
      <c r="B879">
        <f t="shared" ca="1" si="65"/>
        <v>0.95691210593815801</v>
      </c>
      <c r="C879">
        <f t="shared" ca="1" si="65"/>
        <v>0.22330461185758332</v>
      </c>
      <c r="D879">
        <f t="shared" ca="1" si="66"/>
        <v>1</v>
      </c>
      <c r="H879">
        <f t="shared" ca="1" si="67"/>
        <v>0.31392361989952344</v>
      </c>
      <c r="I879">
        <f t="shared" ca="1" si="67"/>
        <v>7.4772400481187717E-2</v>
      </c>
      <c r="J879">
        <f t="shared" ca="1" si="67"/>
        <v>2.9859452071122838E-2</v>
      </c>
      <c r="K879">
        <f t="shared" ca="1" si="68"/>
        <v>1</v>
      </c>
      <c r="L879">
        <f t="shared" ca="1" si="69"/>
        <v>0.38869602038071116</v>
      </c>
    </row>
    <row r="880" spans="1:12" x14ac:dyDescent="0.25">
      <c r="A880">
        <v>828</v>
      </c>
      <c r="B880">
        <f t="shared" ca="1" si="65"/>
        <v>0.64903268382921542</v>
      </c>
      <c r="C880">
        <f t="shared" ca="1" si="65"/>
        <v>0.58523009744991039</v>
      </c>
      <c r="D880">
        <f t="shared" ca="1" si="66"/>
        <v>1</v>
      </c>
      <c r="H880">
        <f t="shared" ca="1" si="67"/>
        <v>0.37561356593750939</v>
      </c>
      <c r="I880">
        <f t="shared" ca="1" si="67"/>
        <v>0.84493554957968731</v>
      </c>
      <c r="J880">
        <f t="shared" ca="1" si="67"/>
        <v>0.33356156702305162</v>
      </c>
      <c r="K880">
        <f t="shared" ca="1" si="68"/>
        <v>0</v>
      </c>
      <c r="L880">
        <f t="shared" ca="1" si="69"/>
        <v>1.2205491155171968</v>
      </c>
    </row>
    <row r="881" spans="1:12" x14ac:dyDescent="0.25">
      <c r="A881">
        <v>829</v>
      </c>
      <c r="B881">
        <f t="shared" ca="1" si="65"/>
        <v>0.52522212775047372</v>
      </c>
      <c r="C881">
        <f t="shared" ca="1" si="65"/>
        <v>0.84094061497950934</v>
      </c>
      <c r="D881">
        <f t="shared" ca="1" si="66"/>
        <v>1</v>
      </c>
      <c r="H881">
        <f t="shared" ca="1" si="67"/>
        <v>0.81580313705911278</v>
      </c>
      <c r="I881">
        <f t="shared" ca="1" si="67"/>
        <v>0.52471596080968541</v>
      </c>
      <c r="J881">
        <f t="shared" ca="1" si="67"/>
        <v>0.63667304461435581</v>
      </c>
      <c r="K881">
        <f t="shared" ca="1" si="68"/>
        <v>0</v>
      </c>
      <c r="L881">
        <f t="shared" ca="1" si="69"/>
        <v>1.3405190978687982</v>
      </c>
    </row>
    <row r="882" spans="1:12" x14ac:dyDescent="0.25">
      <c r="A882">
        <v>830</v>
      </c>
      <c r="B882">
        <f t="shared" ca="1" si="65"/>
        <v>0.59581232117222227</v>
      </c>
      <c r="C882">
        <f t="shared" ca="1" si="65"/>
        <v>0.11959691794337768</v>
      </c>
      <c r="D882">
        <f t="shared" ca="1" si="66"/>
        <v>1</v>
      </c>
      <c r="H882">
        <f t="shared" ca="1" si="67"/>
        <v>0.44087581506656826</v>
      </c>
      <c r="I882">
        <f t="shared" ca="1" si="67"/>
        <v>0.33870729125576071</v>
      </c>
      <c r="J882">
        <f t="shared" ca="1" si="67"/>
        <v>0.72579662018927449</v>
      </c>
      <c r="K882">
        <f t="shared" ca="1" si="68"/>
        <v>0</v>
      </c>
      <c r="L882">
        <f t="shared" ca="1" si="69"/>
        <v>0.77958310632232897</v>
      </c>
    </row>
    <row r="883" spans="1:12" x14ac:dyDescent="0.25">
      <c r="A883">
        <v>831</v>
      </c>
      <c r="B883">
        <f t="shared" ca="1" si="65"/>
        <v>0.72195942756167997</v>
      </c>
      <c r="C883">
        <f t="shared" ca="1" si="65"/>
        <v>0.37825787718418269</v>
      </c>
      <c r="D883">
        <f t="shared" ca="1" si="66"/>
        <v>1</v>
      </c>
      <c r="H883">
        <f t="shared" ca="1" si="67"/>
        <v>0.21234915398089471</v>
      </c>
      <c r="I883">
        <f t="shared" ca="1" si="67"/>
        <v>0.84140857107882694</v>
      </c>
      <c r="J883">
        <f t="shared" ca="1" si="67"/>
        <v>0.10469891594616887</v>
      </c>
      <c r="K883">
        <f t="shared" ca="1" si="68"/>
        <v>0</v>
      </c>
      <c r="L883">
        <f t="shared" ca="1" si="69"/>
        <v>1.0537577250597217</v>
      </c>
    </row>
    <row r="884" spans="1:12" x14ac:dyDescent="0.25">
      <c r="A884">
        <v>832</v>
      </c>
      <c r="B884">
        <f t="shared" ca="1" si="65"/>
        <v>0.82063145993227082</v>
      </c>
      <c r="C884">
        <f t="shared" ca="1" si="65"/>
        <v>0.48929791354015417</v>
      </c>
      <c r="D884">
        <f t="shared" ca="1" si="66"/>
        <v>1</v>
      </c>
      <c r="H884">
        <f t="shared" ca="1" si="67"/>
        <v>0.27084202321110695</v>
      </c>
      <c r="I884">
        <f t="shared" ca="1" si="67"/>
        <v>0.94048046252708917</v>
      </c>
      <c r="J884">
        <f t="shared" ca="1" si="67"/>
        <v>0.15239086340401875</v>
      </c>
      <c r="K884">
        <f t="shared" ca="1" si="68"/>
        <v>0</v>
      </c>
      <c r="L884">
        <f t="shared" ca="1" si="69"/>
        <v>1.2113224857381961</v>
      </c>
    </row>
    <row r="885" spans="1:12" x14ac:dyDescent="0.25">
      <c r="A885">
        <v>833</v>
      </c>
      <c r="B885">
        <f t="shared" ref="B885:C948" ca="1" si="70">RAND()</f>
        <v>0.72682411518644652</v>
      </c>
      <c r="C885">
        <f t="shared" ca="1" si="70"/>
        <v>0.35462289753625664</v>
      </c>
      <c r="D885">
        <f t="shared" ca="1" si="66"/>
        <v>1</v>
      </c>
      <c r="H885">
        <f t="shared" ca="1" si="67"/>
        <v>0.29360770129956637</v>
      </c>
      <c r="I885">
        <f t="shared" ca="1" si="67"/>
        <v>0.58227788105876188</v>
      </c>
      <c r="J885">
        <f t="shared" ca="1" si="67"/>
        <v>0.55697191414464198</v>
      </c>
      <c r="K885">
        <f t="shared" ca="1" si="68"/>
        <v>0</v>
      </c>
      <c r="L885">
        <f t="shared" ca="1" si="69"/>
        <v>0.87588558235832825</v>
      </c>
    </row>
    <row r="886" spans="1:12" x14ac:dyDescent="0.25">
      <c r="A886">
        <v>834</v>
      </c>
      <c r="B886">
        <f t="shared" ca="1" si="70"/>
        <v>0.38918706083104648</v>
      </c>
      <c r="C886">
        <f t="shared" ca="1" si="70"/>
        <v>0.16638491994952653</v>
      </c>
      <c r="D886">
        <f t="shared" ref="D886:D949" ca="1" si="71">IF(B886^2+C886^2&lt;=1,1,0)</f>
        <v>1</v>
      </c>
      <c r="H886">
        <f t="shared" ref="H886:J917" ca="1" si="72">RAND()</f>
        <v>0.40235253345609856</v>
      </c>
      <c r="I886">
        <f t="shared" ca="1" si="72"/>
        <v>0.41217567581883796</v>
      </c>
      <c r="J886">
        <f t="shared" ca="1" si="72"/>
        <v>0.35567503857621741</v>
      </c>
      <c r="K886">
        <f t="shared" ref="K886:K949" ca="1" si="73">IF(H886+I886+J886&lt;=1,1,0)</f>
        <v>0</v>
      </c>
      <c r="L886">
        <f t="shared" ref="L886:L949" ca="1" si="74">H886+I886</f>
        <v>0.81452820927493652</v>
      </c>
    </row>
    <row r="887" spans="1:12" x14ac:dyDescent="0.25">
      <c r="A887">
        <v>835</v>
      </c>
      <c r="B887">
        <f t="shared" ca="1" si="70"/>
        <v>0.98653262971507427</v>
      </c>
      <c r="C887">
        <f t="shared" ca="1" si="70"/>
        <v>0.86532124896007545</v>
      </c>
      <c r="D887">
        <f t="shared" ca="1" si="71"/>
        <v>0</v>
      </c>
      <c r="H887">
        <f t="shared" ca="1" si="72"/>
        <v>0.43652634022200132</v>
      </c>
      <c r="I887">
        <f t="shared" ca="1" si="72"/>
        <v>0.83637695989850314</v>
      </c>
      <c r="J887">
        <f t="shared" ca="1" si="72"/>
        <v>0.39956329965955295</v>
      </c>
      <c r="K887">
        <f t="shared" ca="1" si="73"/>
        <v>0</v>
      </c>
      <c r="L887">
        <f t="shared" ca="1" si="74"/>
        <v>1.2729033001205043</v>
      </c>
    </row>
    <row r="888" spans="1:12" x14ac:dyDescent="0.25">
      <c r="A888">
        <v>836</v>
      </c>
      <c r="B888">
        <f t="shared" ca="1" si="70"/>
        <v>0.49166692454722927</v>
      </c>
      <c r="C888">
        <f t="shared" ca="1" si="70"/>
        <v>0.45962314064267851</v>
      </c>
      <c r="D888">
        <f t="shared" ca="1" si="71"/>
        <v>1</v>
      </c>
      <c r="H888">
        <f t="shared" ca="1" si="72"/>
        <v>0.84741510108169682</v>
      </c>
      <c r="I888">
        <f t="shared" ca="1" si="72"/>
        <v>0.81556971987419979</v>
      </c>
      <c r="J888">
        <f t="shared" ca="1" si="72"/>
        <v>0.25436268527994688</v>
      </c>
      <c r="K888">
        <f t="shared" ca="1" si="73"/>
        <v>0</v>
      </c>
      <c r="L888">
        <f t="shared" ca="1" si="74"/>
        <v>1.6629848209558966</v>
      </c>
    </row>
    <row r="889" spans="1:12" x14ac:dyDescent="0.25">
      <c r="A889">
        <v>837</v>
      </c>
      <c r="B889">
        <f t="shared" ca="1" si="70"/>
        <v>0.43875014836198678</v>
      </c>
      <c r="C889">
        <f t="shared" ca="1" si="70"/>
        <v>0.70865283045393213</v>
      </c>
      <c r="D889">
        <f t="shared" ca="1" si="71"/>
        <v>1</v>
      </c>
      <c r="H889">
        <f t="shared" ca="1" si="72"/>
        <v>0.45301492140009658</v>
      </c>
      <c r="I889">
        <f t="shared" ca="1" si="72"/>
        <v>0.37091060244399354</v>
      </c>
      <c r="J889">
        <f t="shared" ca="1" si="72"/>
        <v>0.73244068637392901</v>
      </c>
      <c r="K889">
        <f t="shared" ca="1" si="73"/>
        <v>0</v>
      </c>
      <c r="L889">
        <f t="shared" ca="1" si="74"/>
        <v>0.82392552384409012</v>
      </c>
    </row>
    <row r="890" spans="1:12" x14ac:dyDescent="0.25">
      <c r="A890">
        <v>838</v>
      </c>
      <c r="B890">
        <f t="shared" ca="1" si="70"/>
        <v>5.7028194345551841E-2</v>
      </c>
      <c r="C890">
        <f t="shared" ca="1" si="70"/>
        <v>0.17174802061460837</v>
      </c>
      <c r="D890">
        <f t="shared" ca="1" si="71"/>
        <v>1</v>
      </c>
      <c r="H890">
        <f t="shared" ca="1" si="72"/>
        <v>0.3064013604408633</v>
      </c>
      <c r="I890">
        <f t="shared" ca="1" si="72"/>
        <v>0.19228603926557708</v>
      </c>
      <c r="J890">
        <f t="shared" ca="1" si="72"/>
        <v>0.91381812760996306</v>
      </c>
      <c r="K890">
        <f t="shared" ca="1" si="73"/>
        <v>0</v>
      </c>
      <c r="L890">
        <f t="shared" ca="1" si="74"/>
        <v>0.49868739970644038</v>
      </c>
    </row>
    <row r="891" spans="1:12" x14ac:dyDescent="0.25">
      <c r="A891">
        <v>839</v>
      </c>
      <c r="B891">
        <f t="shared" ca="1" si="70"/>
        <v>0.84463464378744746</v>
      </c>
      <c r="C891">
        <f t="shared" ca="1" si="70"/>
        <v>0.15049803547048257</v>
      </c>
      <c r="D891">
        <f t="shared" ca="1" si="71"/>
        <v>1</v>
      </c>
      <c r="H891">
        <f t="shared" ca="1" si="72"/>
        <v>0.16220540646421788</v>
      </c>
      <c r="I891">
        <f t="shared" ca="1" si="72"/>
        <v>0.32697426160888921</v>
      </c>
      <c r="J891">
        <f t="shared" ca="1" si="72"/>
        <v>0.70695203830461661</v>
      </c>
      <c r="K891">
        <f t="shared" ca="1" si="73"/>
        <v>0</v>
      </c>
      <c r="L891">
        <f t="shared" ca="1" si="74"/>
        <v>0.48917966807310709</v>
      </c>
    </row>
    <row r="892" spans="1:12" x14ac:dyDescent="0.25">
      <c r="A892">
        <v>840</v>
      </c>
      <c r="B892">
        <f t="shared" ca="1" si="70"/>
        <v>7.5534099999048587E-2</v>
      </c>
      <c r="C892">
        <f t="shared" ca="1" si="70"/>
        <v>0.32586383987695478</v>
      </c>
      <c r="D892">
        <f t="shared" ca="1" si="71"/>
        <v>1</v>
      </c>
      <c r="H892">
        <f t="shared" ca="1" si="72"/>
        <v>0.84892550161930036</v>
      </c>
      <c r="I892">
        <f t="shared" ca="1" si="72"/>
        <v>0.66800642859771686</v>
      </c>
      <c r="J892">
        <f t="shared" ca="1" si="72"/>
        <v>0.51558753841301042</v>
      </c>
      <c r="K892">
        <f t="shared" ca="1" si="73"/>
        <v>0</v>
      </c>
      <c r="L892">
        <f t="shared" ca="1" si="74"/>
        <v>1.5169319302170172</v>
      </c>
    </row>
    <row r="893" spans="1:12" x14ac:dyDescent="0.25">
      <c r="A893">
        <v>841</v>
      </c>
      <c r="B893">
        <f t="shared" ca="1" si="70"/>
        <v>0.60316164511914849</v>
      </c>
      <c r="C893">
        <f t="shared" ca="1" si="70"/>
        <v>2.5131516287766442E-2</v>
      </c>
      <c r="D893">
        <f t="shared" ca="1" si="71"/>
        <v>1</v>
      </c>
      <c r="H893">
        <f t="shared" ca="1" si="72"/>
        <v>0.52996501436614563</v>
      </c>
      <c r="I893">
        <f t="shared" ca="1" si="72"/>
        <v>0.50748274817811911</v>
      </c>
      <c r="J893">
        <f t="shared" ca="1" si="72"/>
        <v>0.4785349557605999</v>
      </c>
      <c r="K893">
        <f t="shared" ca="1" si="73"/>
        <v>0</v>
      </c>
      <c r="L893">
        <f t="shared" ca="1" si="74"/>
        <v>1.0374477625442649</v>
      </c>
    </row>
    <row r="894" spans="1:12" x14ac:dyDescent="0.25">
      <c r="A894">
        <v>842</v>
      </c>
      <c r="B894">
        <f t="shared" ca="1" si="70"/>
        <v>0.16263853830107677</v>
      </c>
      <c r="C894">
        <f t="shared" ca="1" si="70"/>
        <v>0.7618621442260034</v>
      </c>
      <c r="D894">
        <f t="shared" ca="1" si="71"/>
        <v>1</v>
      </c>
      <c r="H894">
        <f t="shared" ca="1" si="72"/>
        <v>0.16334997895591485</v>
      </c>
      <c r="I894">
        <f t="shared" ca="1" si="72"/>
        <v>0.21359894653854528</v>
      </c>
      <c r="J894">
        <f t="shared" ca="1" si="72"/>
        <v>0.20749898509736842</v>
      </c>
      <c r="K894">
        <f t="shared" ca="1" si="73"/>
        <v>1</v>
      </c>
      <c r="L894">
        <f t="shared" ca="1" si="74"/>
        <v>0.37694892549446013</v>
      </c>
    </row>
    <row r="895" spans="1:12" x14ac:dyDescent="0.25">
      <c r="A895">
        <v>843</v>
      </c>
      <c r="B895">
        <f t="shared" ca="1" si="70"/>
        <v>0.92069364605931636</v>
      </c>
      <c r="C895">
        <f t="shared" ca="1" si="70"/>
        <v>0.27337692990107965</v>
      </c>
      <c r="D895">
        <f t="shared" ca="1" si="71"/>
        <v>1</v>
      </c>
      <c r="H895">
        <f t="shared" ca="1" si="72"/>
        <v>0.48131586539862137</v>
      </c>
      <c r="I895">
        <f t="shared" ca="1" si="72"/>
        <v>0.43912925048050189</v>
      </c>
      <c r="J895">
        <f t="shared" ca="1" si="72"/>
        <v>0.41771404538375712</v>
      </c>
      <c r="K895">
        <f t="shared" ca="1" si="73"/>
        <v>0</v>
      </c>
      <c r="L895">
        <f t="shared" ca="1" si="74"/>
        <v>0.92044511587912325</v>
      </c>
    </row>
    <row r="896" spans="1:12" x14ac:dyDescent="0.25">
      <c r="A896">
        <v>844</v>
      </c>
      <c r="B896">
        <f t="shared" ca="1" si="70"/>
        <v>0.39948718981068698</v>
      </c>
      <c r="C896">
        <f t="shared" ca="1" si="70"/>
        <v>0.118660146148585</v>
      </c>
      <c r="D896">
        <f t="shared" ca="1" si="71"/>
        <v>1</v>
      </c>
      <c r="H896">
        <f t="shared" ca="1" si="72"/>
        <v>0.15379173221960907</v>
      </c>
      <c r="I896">
        <f t="shared" ca="1" si="72"/>
        <v>0.49787818994073096</v>
      </c>
      <c r="J896">
        <f t="shared" ca="1" si="72"/>
        <v>0.87522025085953137</v>
      </c>
      <c r="K896">
        <f t="shared" ca="1" si="73"/>
        <v>0</v>
      </c>
      <c r="L896">
        <f t="shared" ca="1" si="74"/>
        <v>0.65166992216034003</v>
      </c>
    </row>
    <row r="897" spans="1:12" x14ac:dyDescent="0.25">
      <c r="A897">
        <v>845</v>
      </c>
      <c r="B897">
        <f t="shared" ca="1" si="70"/>
        <v>0.48966338543320997</v>
      </c>
      <c r="C897">
        <f t="shared" ca="1" si="70"/>
        <v>0.74094245073414289</v>
      </c>
      <c r="D897">
        <f t="shared" ca="1" si="71"/>
        <v>1</v>
      </c>
      <c r="H897">
        <f t="shared" ca="1" si="72"/>
        <v>5.5555079628710202E-2</v>
      </c>
      <c r="I897">
        <f t="shared" ca="1" si="72"/>
        <v>0.48942336980206536</v>
      </c>
      <c r="J897">
        <f t="shared" ca="1" si="72"/>
        <v>0.43822155572842958</v>
      </c>
      <c r="K897">
        <f t="shared" ca="1" si="73"/>
        <v>1</v>
      </c>
      <c r="L897">
        <f t="shared" ca="1" si="74"/>
        <v>0.54497844943077556</v>
      </c>
    </row>
    <row r="898" spans="1:12" x14ac:dyDescent="0.25">
      <c r="A898">
        <v>846</v>
      </c>
      <c r="B898">
        <f t="shared" ca="1" si="70"/>
        <v>0.63202731559935266</v>
      </c>
      <c r="C898">
        <f t="shared" ca="1" si="70"/>
        <v>0.69643197123358014</v>
      </c>
      <c r="D898">
        <f t="shared" ca="1" si="71"/>
        <v>1</v>
      </c>
      <c r="H898">
        <f t="shared" ca="1" si="72"/>
        <v>0.91340574066541758</v>
      </c>
      <c r="I898">
        <f t="shared" ca="1" si="72"/>
        <v>0.22916568450656927</v>
      </c>
      <c r="J898">
        <f t="shared" ca="1" si="72"/>
        <v>0.63016899379169322</v>
      </c>
      <c r="K898">
        <f t="shared" ca="1" si="73"/>
        <v>0</v>
      </c>
      <c r="L898">
        <f t="shared" ca="1" si="74"/>
        <v>1.1425714251719867</v>
      </c>
    </row>
    <row r="899" spans="1:12" x14ac:dyDescent="0.25">
      <c r="A899">
        <v>847</v>
      </c>
      <c r="B899">
        <f t="shared" ca="1" si="70"/>
        <v>0.69045103993805079</v>
      </c>
      <c r="C899">
        <f t="shared" ca="1" si="70"/>
        <v>2.3949124982527659E-2</v>
      </c>
      <c r="D899">
        <f t="shared" ca="1" si="71"/>
        <v>1</v>
      </c>
      <c r="H899">
        <f t="shared" ca="1" si="72"/>
        <v>0.50397719918788919</v>
      </c>
      <c r="I899">
        <f t="shared" ca="1" si="72"/>
        <v>0.48823083538508938</v>
      </c>
      <c r="J899">
        <f t="shared" ca="1" si="72"/>
        <v>0.44595197781784013</v>
      </c>
      <c r="K899">
        <f t="shared" ca="1" si="73"/>
        <v>0</v>
      </c>
      <c r="L899">
        <f t="shared" ca="1" si="74"/>
        <v>0.99220803457297857</v>
      </c>
    </row>
    <row r="900" spans="1:12" x14ac:dyDescent="0.25">
      <c r="A900">
        <v>848</v>
      </c>
      <c r="B900">
        <f t="shared" ca="1" si="70"/>
        <v>0.61816632929642401</v>
      </c>
      <c r="C900">
        <f t="shared" ca="1" si="70"/>
        <v>0.76619996245383593</v>
      </c>
      <c r="D900">
        <f t="shared" ca="1" si="71"/>
        <v>1</v>
      </c>
      <c r="H900">
        <f t="shared" ca="1" si="72"/>
        <v>0.72483818430391</v>
      </c>
      <c r="I900">
        <f t="shared" ca="1" si="72"/>
        <v>0.60904316624753629</v>
      </c>
      <c r="J900">
        <f t="shared" ca="1" si="72"/>
        <v>0.62317502136560043</v>
      </c>
      <c r="K900">
        <f t="shared" ca="1" si="73"/>
        <v>0</v>
      </c>
      <c r="L900">
        <f t="shared" ca="1" si="74"/>
        <v>1.3338813505514464</v>
      </c>
    </row>
    <row r="901" spans="1:12" x14ac:dyDescent="0.25">
      <c r="A901">
        <v>849</v>
      </c>
      <c r="B901">
        <f t="shared" ca="1" si="70"/>
        <v>0.94241642838642181</v>
      </c>
      <c r="C901">
        <f t="shared" ca="1" si="70"/>
        <v>0.71858509020716799</v>
      </c>
      <c r="D901">
        <f t="shared" ca="1" si="71"/>
        <v>0</v>
      </c>
      <c r="H901">
        <f t="shared" ca="1" si="72"/>
        <v>0.75570223904677081</v>
      </c>
      <c r="I901">
        <f t="shared" ca="1" si="72"/>
        <v>0.49816098961620436</v>
      </c>
      <c r="J901">
        <f t="shared" ca="1" si="72"/>
        <v>0.14096640637892988</v>
      </c>
      <c r="K901">
        <f t="shared" ca="1" si="73"/>
        <v>0</v>
      </c>
      <c r="L901">
        <f t="shared" ca="1" si="74"/>
        <v>1.2538632286629752</v>
      </c>
    </row>
    <row r="902" spans="1:12" x14ac:dyDescent="0.25">
      <c r="A902">
        <v>850</v>
      </c>
      <c r="B902">
        <f t="shared" ca="1" si="70"/>
        <v>0.64970420466506029</v>
      </c>
      <c r="C902">
        <f t="shared" ca="1" si="70"/>
        <v>0.94510812718665227</v>
      </c>
      <c r="D902">
        <f t="shared" ca="1" si="71"/>
        <v>0</v>
      </c>
      <c r="H902">
        <f t="shared" ca="1" si="72"/>
        <v>0.75177699853707203</v>
      </c>
      <c r="I902">
        <f t="shared" ca="1" si="72"/>
        <v>0.59212050250873338</v>
      </c>
      <c r="J902">
        <f t="shared" ca="1" si="72"/>
        <v>0.41625382260740418</v>
      </c>
      <c r="K902">
        <f t="shared" ca="1" si="73"/>
        <v>0</v>
      </c>
      <c r="L902">
        <f t="shared" ca="1" si="74"/>
        <v>1.3438975010458054</v>
      </c>
    </row>
    <row r="903" spans="1:12" x14ac:dyDescent="0.25">
      <c r="A903">
        <v>851</v>
      </c>
      <c r="B903">
        <f t="shared" ca="1" si="70"/>
        <v>0.2408324201278258</v>
      </c>
      <c r="C903">
        <f t="shared" ca="1" si="70"/>
        <v>0.78902545606415786</v>
      </c>
      <c r="D903">
        <f t="shared" ca="1" si="71"/>
        <v>1</v>
      </c>
      <c r="H903">
        <f t="shared" ca="1" si="72"/>
        <v>0.49465111431710052</v>
      </c>
      <c r="I903">
        <f t="shared" ca="1" si="72"/>
        <v>0.35702865268744965</v>
      </c>
      <c r="J903">
        <f t="shared" ca="1" si="72"/>
        <v>0.61432663806987242</v>
      </c>
      <c r="K903">
        <f t="shared" ca="1" si="73"/>
        <v>0</v>
      </c>
      <c r="L903">
        <f t="shared" ca="1" si="74"/>
        <v>0.85167976700455017</v>
      </c>
    </row>
    <row r="904" spans="1:12" x14ac:dyDescent="0.25">
      <c r="A904">
        <v>852</v>
      </c>
      <c r="B904">
        <f t="shared" ca="1" si="70"/>
        <v>0.57704081503778049</v>
      </c>
      <c r="C904">
        <f t="shared" ca="1" si="70"/>
        <v>0.35603656132640438</v>
      </c>
      <c r="D904">
        <f t="shared" ca="1" si="71"/>
        <v>1</v>
      </c>
      <c r="H904">
        <f t="shared" ca="1" si="72"/>
        <v>0.84886593670092747</v>
      </c>
      <c r="I904">
        <f t="shared" ca="1" si="72"/>
        <v>0.73107175307285233</v>
      </c>
      <c r="J904">
        <f t="shared" ca="1" si="72"/>
        <v>0.66630926867667084</v>
      </c>
      <c r="K904">
        <f t="shared" ca="1" si="73"/>
        <v>0</v>
      </c>
      <c r="L904">
        <f t="shared" ca="1" si="74"/>
        <v>1.5799376897737798</v>
      </c>
    </row>
    <row r="905" spans="1:12" x14ac:dyDescent="0.25">
      <c r="A905">
        <v>853</v>
      </c>
      <c r="B905">
        <f t="shared" ca="1" si="70"/>
        <v>0.51795376330932341</v>
      </c>
      <c r="C905">
        <f t="shared" ca="1" si="70"/>
        <v>0.70895066624749226</v>
      </c>
      <c r="D905">
        <f t="shared" ca="1" si="71"/>
        <v>1</v>
      </c>
      <c r="H905">
        <f t="shared" ca="1" si="72"/>
        <v>0.35657108184397279</v>
      </c>
      <c r="I905">
        <f t="shared" ca="1" si="72"/>
        <v>0.88578779041795974</v>
      </c>
      <c r="J905">
        <f t="shared" ca="1" si="72"/>
        <v>0.1332734330394727</v>
      </c>
      <c r="K905">
        <f t="shared" ca="1" si="73"/>
        <v>0</v>
      </c>
      <c r="L905">
        <f t="shared" ca="1" si="74"/>
        <v>1.2423588722619325</v>
      </c>
    </row>
    <row r="906" spans="1:12" x14ac:dyDescent="0.25">
      <c r="A906">
        <v>854</v>
      </c>
      <c r="B906">
        <f t="shared" ca="1" si="70"/>
        <v>0.50740549618704378</v>
      </c>
      <c r="C906">
        <f t="shared" ca="1" si="70"/>
        <v>0.78947005221359468</v>
      </c>
      <c r="D906">
        <f t="shared" ca="1" si="71"/>
        <v>1</v>
      </c>
      <c r="H906">
        <f t="shared" ca="1" si="72"/>
        <v>0.8093824602435632</v>
      </c>
      <c r="I906">
        <f t="shared" ca="1" si="72"/>
        <v>0.23718014898832629</v>
      </c>
      <c r="J906">
        <f t="shared" ca="1" si="72"/>
        <v>3.5934493224335506E-3</v>
      </c>
      <c r="K906">
        <f t="shared" ca="1" si="73"/>
        <v>0</v>
      </c>
      <c r="L906">
        <f t="shared" ca="1" si="74"/>
        <v>1.0465626092318896</v>
      </c>
    </row>
    <row r="907" spans="1:12" x14ac:dyDescent="0.25">
      <c r="A907">
        <v>855</v>
      </c>
      <c r="B907">
        <f t="shared" ca="1" si="70"/>
        <v>0.30401227384341123</v>
      </c>
      <c r="C907">
        <f t="shared" ca="1" si="70"/>
        <v>0.59355818891630963</v>
      </c>
      <c r="D907">
        <f t="shared" ca="1" si="71"/>
        <v>1</v>
      </c>
      <c r="H907">
        <f t="shared" ca="1" si="72"/>
        <v>0.98733742118632728</v>
      </c>
      <c r="I907">
        <f t="shared" ca="1" si="72"/>
        <v>0.74227548951298383</v>
      </c>
      <c r="J907">
        <f t="shared" ca="1" si="72"/>
        <v>0.88362745793475939</v>
      </c>
      <c r="K907">
        <f t="shared" ca="1" si="73"/>
        <v>0</v>
      </c>
      <c r="L907">
        <f t="shared" ca="1" si="74"/>
        <v>1.729612910699311</v>
      </c>
    </row>
    <row r="908" spans="1:12" x14ac:dyDescent="0.25">
      <c r="A908">
        <v>856</v>
      </c>
      <c r="B908">
        <f t="shared" ca="1" si="70"/>
        <v>0.85914208482168541</v>
      </c>
      <c r="C908">
        <f t="shared" ca="1" si="70"/>
        <v>0.83797906654858911</v>
      </c>
      <c r="D908">
        <f t="shared" ca="1" si="71"/>
        <v>0</v>
      </c>
      <c r="H908">
        <f t="shared" ca="1" si="72"/>
        <v>0.20588505829389159</v>
      </c>
      <c r="I908">
        <f t="shared" ca="1" si="72"/>
        <v>0.91729684180819926</v>
      </c>
      <c r="J908">
        <f t="shared" ca="1" si="72"/>
        <v>0.49484157242609972</v>
      </c>
      <c r="K908">
        <f t="shared" ca="1" si="73"/>
        <v>0</v>
      </c>
      <c r="L908">
        <f t="shared" ca="1" si="74"/>
        <v>1.1231819001020908</v>
      </c>
    </row>
    <row r="909" spans="1:12" x14ac:dyDescent="0.25">
      <c r="A909">
        <v>857</v>
      </c>
      <c r="B909">
        <f t="shared" ca="1" si="70"/>
        <v>0.99251699371031321</v>
      </c>
      <c r="C909">
        <f t="shared" ca="1" si="70"/>
        <v>0.93533351217018024</v>
      </c>
      <c r="D909">
        <f t="shared" ca="1" si="71"/>
        <v>0</v>
      </c>
      <c r="H909">
        <f t="shared" ca="1" si="72"/>
        <v>0.48652177096027893</v>
      </c>
      <c r="I909">
        <f t="shared" ca="1" si="72"/>
        <v>0.95651266135606183</v>
      </c>
      <c r="J909">
        <f t="shared" ca="1" si="72"/>
        <v>0.55112619379706607</v>
      </c>
      <c r="K909">
        <f t="shared" ca="1" si="73"/>
        <v>0</v>
      </c>
      <c r="L909">
        <f t="shared" ca="1" si="74"/>
        <v>1.4430344323163409</v>
      </c>
    </row>
    <row r="910" spans="1:12" x14ac:dyDescent="0.25">
      <c r="A910">
        <v>858</v>
      </c>
      <c r="B910">
        <f t="shared" ca="1" si="70"/>
        <v>0.13554230706661763</v>
      </c>
      <c r="C910">
        <f t="shared" ca="1" si="70"/>
        <v>0.70285723280566559</v>
      </c>
      <c r="D910">
        <f t="shared" ca="1" si="71"/>
        <v>1</v>
      </c>
      <c r="H910">
        <f t="shared" ca="1" si="72"/>
        <v>0.96995193611322572</v>
      </c>
      <c r="I910">
        <f t="shared" ca="1" si="72"/>
        <v>0.48693046345460089</v>
      </c>
      <c r="J910">
        <f t="shared" ca="1" si="72"/>
        <v>0.51925751921396235</v>
      </c>
      <c r="K910">
        <f t="shared" ca="1" si="73"/>
        <v>0</v>
      </c>
      <c r="L910">
        <f t="shared" ca="1" si="74"/>
        <v>1.4568823995678266</v>
      </c>
    </row>
    <row r="911" spans="1:12" x14ac:dyDescent="0.25">
      <c r="A911">
        <v>859</v>
      </c>
      <c r="B911">
        <f t="shared" ca="1" si="70"/>
        <v>0.69113942669509332</v>
      </c>
      <c r="C911">
        <f t="shared" ca="1" si="70"/>
        <v>8.3392702766263982E-2</v>
      </c>
      <c r="D911">
        <f t="shared" ca="1" si="71"/>
        <v>1</v>
      </c>
      <c r="H911">
        <f t="shared" ca="1" si="72"/>
        <v>0.1138484239550841</v>
      </c>
      <c r="I911">
        <f t="shared" ca="1" si="72"/>
        <v>0.28955252284708943</v>
      </c>
      <c r="J911">
        <f t="shared" ca="1" si="72"/>
        <v>0.31185019399983616</v>
      </c>
      <c r="K911">
        <f t="shared" ca="1" si="73"/>
        <v>1</v>
      </c>
      <c r="L911">
        <f t="shared" ca="1" si="74"/>
        <v>0.40340094680217353</v>
      </c>
    </row>
    <row r="912" spans="1:12" x14ac:dyDescent="0.25">
      <c r="A912">
        <v>860</v>
      </c>
      <c r="B912">
        <f t="shared" ca="1" si="70"/>
        <v>0.19355745222392617</v>
      </c>
      <c r="C912">
        <f t="shared" ca="1" si="70"/>
        <v>0.9934716703235229</v>
      </c>
      <c r="D912">
        <f t="shared" ca="1" si="71"/>
        <v>0</v>
      </c>
      <c r="H912">
        <f t="shared" ca="1" si="72"/>
        <v>0.68681862148388162</v>
      </c>
      <c r="I912">
        <f t="shared" ca="1" si="72"/>
        <v>0.34615746112149559</v>
      </c>
      <c r="J912">
        <f t="shared" ca="1" si="72"/>
        <v>0.74451779051567202</v>
      </c>
      <c r="K912">
        <f t="shared" ca="1" si="73"/>
        <v>0</v>
      </c>
      <c r="L912">
        <f t="shared" ca="1" si="74"/>
        <v>1.0329760826053773</v>
      </c>
    </row>
    <row r="913" spans="1:12" x14ac:dyDescent="0.25">
      <c r="A913">
        <v>861</v>
      </c>
      <c r="B913">
        <f t="shared" ca="1" si="70"/>
        <v>0.30721991623812439</v>
      </c>
      <c r="C913">
        <f t="shared" ca="1" si="70"/>
        <v>7.4304310894789838E-2</v>
      </c>
      <c r="D913">
        <f t="shared" ca="1" si="71"/>
        <v>1</v>
      </c>
      <c r="H913">
        <f t="shared" ca="1" si="72"/>
        <v>0.77261254735805596</v>
      </c>
      <c r="I913">
        <f t="shared" ca="1" si="72"/>
        <v>0.17101236809662568</v>
      </c>
      <c r="J913">
        <f t="shared" ca="1" si="72"/>
        <v>0.21093182674037469</v>
      </c>
      <c r="K913">
        <f t="shared" ca="1" si="73"/>
        <v>0</v>
      </c>
      <c r="L913">
        <f t="shared" ca="1" si="74"/>
        <v>0.94362491545468163</v>
      </c>
    </row>
    <row r="914" spans="1:12" x14ac:dyDescent="0.25">
      <c r="A914">
        <v>862</v>
      </c>
      <c r="B914">
        <f t="shared" ca="1" si="70"/>
        <v>0.14545707525924634</v>
      </c>
      <c r="C914">
        <f t="shared" ca="1" si="70"/>
        <v>7.5807805001607331E-2</v>
      </c>
      <c r="D914">
        <f t="shared" ca="1" si="71"/>
        <v>1</v>
      </c>
      <c r="H914">
        <f t="shared" ca="1" si="72"/>
        <v>0.82658200424382611</v>
      </c>
      <c r="I914">
        <f t="shared" ca="1" si="72"/>
        <v>0.79675152713412301</v>
      </c>
      <c r="J914">
        <f t="shared" ca="1" si="72"/>
        <v>0.89854771663918642</v>
      </c>
      <c r="K914">
        <f t="shared" ca="1" si="73"/>
        <v>0</v>
      </c>
      <c r="L914">
        <f t="shared" ca="1" si="74"/>
        <v>1.6233335313779491</v>
      </c>
    </row>
    <row r="915" spans="1:12" x14ac:dyDescent="0.25">
      <c r="A915">
        <v>863</v>
      </c>
      <c r="B915">
        <f t="shared" ca="1" si="70"/>
        <v>0.44008005681557649</v>
      </c>
      <c r="C915">
        <f t="shared" ca="1" si="70"/>
        <v>0.40311309882688517</v>
      </c>
      <c r="D915">
        <f t="shared" ca="1" si="71"/>
        <v>1</v>
      </c>
      <c r="H915">
        <f t="shared" ca="1" si="72"/>
        <v>0.67828375179994382</v>
      </c>
      <c r="I915">
        <f t="shared" ca="1" si="72"/>
        <v>0.6675488893786119</v>
      </c>
      <c r="J915">
        <f t="shared" ca="1" si="72"/>
        <v>0.20772927823009424</v>
      </c>
      <c r="K915">
        <f t="shared" ca="1" si="73"/>
        <v>0</v>
      </c>
      <c r="L915">
        <f t="shared" ca="1" si="74"/>
        <v>1.3458326411785557</v>
      </c>
    </row>
    <row r="916" spans="1:12" x14ac:dyDescent="0.25">
      <c r="A916">
        <v>864</v>
      </c>
      <c r="B916">
        <f t="shared" ca="1" si="70"/>
        <v>0.40246295972461466</v>
      </c>
      <c r="C916">
        <f t="shared" ca="1" si="70"/>
        <v>0.46619729116498931</v>
      </c>
      <c r="D916">
        <f t="shared" ca="1" si="71"/>
        <v>1</v>
      </c>
      <c r="H916">
        <f t="shared" ca="1" si="72"/>
        <v>0.50507238948541999</v>
      </c>
      <c r="I916">
        <f t="shared" ca="1" si="72"/>
        <v>0.5297069839574553</v>
      </c>
      <c r="J916">
        <f t="shared" ca="1" si="72"/>
        <v>0.49602652729291841</v>
      </c>
      <c r="K916">
        <f t="shared" ca="1" si="73"/>
        <v>0</v>
      </c>
      <c r="L916">
        <f t="shared" ca="1" si="74"/>
        <v>1.0347793734428752</v>
      </c>
    </row>
    <row r="917" spans="1:12" x14ac:dyDescent="0.25">
      <c r="A917">
        <v>865</v>
      </c>
      <c r="B917">
        <f t="shared" ca="1" si="70"/>
        <v>0.39128587316681451</v>
      </c>
      <c r="C917">
        <f t="shared" ca="1" si="70"/>
        <v>0.22807768527349126</v>
      </c>
      <c r="D917">
        <f t="shared" ca="1" si="71"/>
        <v>1</v>
      </c>
      <c r="H917">
        <f t="shared" ca="1" si="72"/>
        <v>0.27184371606032465</v>
      </c>
      <c r="I917">
        <f t="shared" ca="1" si="72"/>
        <v>0.34901598881967899</v>
      </c>
      <c r="J917">
        <f t="shared" ca="1" si="72"/>
        <v>0.60908141751810752</v>
      </c>
      <c r="K917">
        <f t="shared" ca="1" si="73"/>
        <v>0</v>
      </c>
      <c r="L917">
        <f t="shared" ca="1" si="74"/>
        <v>0.62085970488000364</v>
      </c>
    </row>
    <row r="918" spans="1:12" x14ac:dyDescent="0.25">
      <c r="A918">
        <v>866</v>
      </c>
      <c r="B918">
        <f t="shared" ca="1" si="70"/>
        <v>6.1399237539179197E-3</v>
      </c>
      <c r="C918">
        <f t="shared" ca="1" si="70"/>
        <v>0.75327381031652085</v>
      </c>
      <c r="D918">
        <f t="shared" ca="1" si="71"/>
        <v>1</v>
      </c>
      <c r="H918">
        <f t="shared" ref="H918:J949" ca="1" si="75">RAND()</f>
        <v>5.0427779494827907E-2</v>
      </c>
      <c r="I918">
        <f t="shared" ca="1" si="75"/>
        <v>0.4427498795489927</v>
      </c>
      <c r="J918">
        <f t="shared" ca="1" si="75"/>
        <v>0.35119550458095672</v>
      </c>
      <c r="K918">
        <f t="shared" ca="1" si="73"/>
        <v>1</v>
      </c>
      <c r="L918">
        <f t="shared" ca="1" si="74"/>
        <v>0.4931776590438206</v>
      </c>
    </row>
    <row r="919" spans="1:12" x14ac:dyDescent="0.25">
      <c r="A919">
        <v>867</v>
      </c>
      <c r="B919">
        <f t="shared" ca="1" si="70"/>
        <v>0.58972444643369082</v>
      </c>
      <c r="C919">
        <f t="shared" ca="1" si="70"/>
        <v>0.83393467886085848</v>
      </c>
      <c r="D919">
        <f t="shared" ca="1" si="71"/>
        <v>0</v>
      </c>
      <c r="H919">
        <f t="shared" ca="1" si="75"/>
        <v>0.2578129295848155</v>
      </c>
      <c r="I919">
        <f t="shared" ca="1" si="75"/>
        <v>0.5765738951653151</v>
      </c>
      <c r="J919">
        <f t="shared" ca="1" si="75"/>
        <v>0.57546609391596526</v>
      </c>
      <c r="K919">
        <f t="shared" ca="1" si="73"/>
        <v>0</v>
      </c>
      <c r="L919">
        <f t="shared" ca="1" si="74"/>
        <v>0.8343868247501306</v>
      </c>
    </row>
    <row r="920" spans="1:12" x14ac:dyDescent="0.25">
      <c r="A920">
        <v>868</v>
      </c>
      <c r="B920">
        <f t="shared" ca="1" si="70"/>
        <v>0.78665848868602273</v>
      </c>
      <c r="C920">
        <f t="shared" ca="1" si="70"/>
        <v>0.83493139585168341</v>
      </c>
      <c r="D920">
        <f t="shared" ca="1" si="71"/>
        <v>0</v>
      </c>
      <c r="H920">
        <f t="shared" ca="1" si="75"/>
        <v>0.98612509002344451</v>
      </c>
      <c r="I920">
        <f t="shared" ca="1" si="75"/>
        <v>0.467633907482217</v>
      </c>
      <c r="J920">
        <f t="shared" ca="1" si="75"/>
        <v>0.59434848564970366</v>
      </c>
      <c r="K920">
        <f t="shared" ca="1" si="73"/>
        <v>0</v>
      </c>
      <c r="L920">
        <f t="shared" ca="1" si="74"/>
        <v>1.4537589975056615</v>
      </c>
    </row>
    <row r="921" spans="1:12" x14ac:dyDescent="0.25">
      <c r="A921">
        <v>869</v>
      </c>
      <c r="B921">
        <f t="shared" ca="1" si="70"/>
        <v>0.15752501007282105</v>
      </c>
      <c r="C921">
        <f t="shared" ca="1" si="70"/>
        <v>0.89128982291798275</v>
      </c>
      <c r="D921">
        <f t="shared" ca="1" si="71"/>
        <v>1</v>
      </c>
      <c r="H921">
        <f t="shared" ca="1" si="75"/>
        <v>0.92838679582864225</v>
      </c>
      <c r="I921">
        <f t="shared" ca="1" si="75"/>
        <v>0.90528899403814234</v>
      </c>
      <c r="J921">
        <f t="shared" ca="1" si="75"/>
        <v>0.76597658484805975</v>
      </c>
      <c r="K921">
        <f t="shared" ca="1" si="73"/>
        <v>0</v>
      </c>
      <c r="L921">
        <f t="shared" ca="1" si="74"/>
        <v>1.8336757898667846</v>
      </c>
    </row>
    <row r="922" spans="1:12" x14ac:dyDescent="0.25">
      <c r="A922">
        <v>870</v>
      </c>
      <c r="B922">
        <f t="shared" ca="1" si="70"/>
        <v>6.9571137629382829E-3</v>
      </c>
      <c r="C922">
        <f t="shared" ca="1" si="70"/>
        <v>0.40672216579634157</v>
      </c>
      <c r="D922">
        <f t="shared" ca="1" si="71"/>
        <v>1</v>
      </c>
      <c r="H922">
        <f t="shared" ca="1" si="75"/>
        <v>0.31035770809970553</v>
      </c>
      <c r="I922">
        <f t="shared" ca="1" si="75"/>
        <v>0.82024102149038813</v>
      </c>
      <c r="J922">
        <f t="shared" ca="1" si="75"/>
        <v>0.97595618051903543</v>
      </c>
      <c r="K922">
        <f t="shared" ca="1" si="73"/>
        <v>0</v>
      </c>
      <c r="L922">
        <f t="shared" ca="1" si="74"/>
        <v>1.1305987295900937</v>
      </c>
    </row>
    <row r="923" spans="1:12" x14ac:dyDescent="0.25">
      <c r="A923">
        <v>871</v>
      </c>
      <c r="B923">
        <f t="shared" ca="1" si="70"/>
        <v>0.64083357986848355</v>
      </c>
      <c r="C923">
        <f t="shared" ca="1" si="70"/>
        <v>0.76373363339559486</v>
      </c>
      <c r="D923">
        <f t="shared" ca="1" si="71"/>
        <v>1</v>
      </c>
      <c r="H923">
        <f t="shared" ca="1" si="75"/>
        <v>2.9053399015302905E-2</v>
      </c>
      <c r="I923">
        <f t="shared" ca="1" si="75"/>
        <v>0.96022376539519827</v>
      </c>
      <c r="J923">
        <f t="shared" ca="1" si="75"/>
        <v>0.74852122206172134</v>
      </c>
      <c r="K923">
        <f t="shared" ca="1" si="73"/>
        <v>0</v>
      </c>
      <c r="L923">
        <f t="shared" ca="1" si="74"/>
        <v>0.98927716441050118</v>
      </c>
    </row>
    <row r="924" spans="1:12" x14ac:dyDescent="0.25">
      <c r="A924">
        <v>872</v>
      </c>
      <c r="B924">
        <f t="shared" ca="1" si="70"/>
        <v>0.12421016919411187</v>
      </c>
      <c r="C924">
        <f t="shared" ca="1" si="70"/>
        <v>0.37644544062415208</v>
      </c>
      <c r="D924">
        <f t="shared" ca="1" si="71"/>
        <v>1</v>
      </c>
      <c r="H924">
        <f t="shared" ca="1" si="75"/>
        <v>8.006782408628732E-3</v>
      </c>
      <c r="I924">
        <f t="shared" ca="1" si="75"/>
        <v>0.56710944973985233</v>
      </c>
      <c r="J924">
        <f t="shared" ca="1" si="75"/>
        <v>0.37272156049213045</v>
      </c>
      <c r="K924">
        <f t="shared" ca="1" si="73"/>
        <v>1</v>
      </c>
      <c r="L924">
        <f t="shared" ca="1" si="74"/>
        <v>0.57511623214848107</v>
      </c>
    </row>
    <row r="925" spans="1:12" x14ac:dyDescent="0.25">
      <c r="A925">
        <v>873</v>
      </c>
      <c r="B925">
        <f t="shared" ca="1" si="70"/>
        <v>0.36598904478214989</v>
      </c>
      <c r="C925">
        <f t="shared" ca="1" si="70"/>
        <v>0.70125416976675381</v>
      </c>
      <c r="D925">
        <f t="shared" ca="1" si="71"/>
        <v>1</v>
      </c>
      <c r="H925">
        <f t="shared" ca="1" si="75"/>
        <v>0.17115688398367679</v>
      </c>
      <c r="I925">
        <f t="shared" ca="1" si="75"/>
        <v>0.11875273587769031</v>
      </c>
      <c r="J925">
        <f t="shared" ca="1" si="75"/>
        <v>0.18767573538176352</v>
      </c>
      <c r="K925">
        <f t="shared" ca="1" si="73"/>
        <v>1</v>
      </c>
      <c r="L925">
        <f t="shared" ca="1" si="74"/>
        <v>0.2899096198613671</v>
      </c>
    </row>
    <row r="926" spans="1:12" x14ac:dyDescent="0.25">
      <c r="A926">
        <v>874</v>
      </c>
      <c r="B926">
        <f t="shared" ca="1" si="70"/>
        <v>0.27161709935847056</v>
      </c>
      <c r="C926">
        <f t="shared" ca="1" si="70"/>
        <v>0.10312564136240698</v>
      </c>
      <c r="D926">
        <f t="shared" ca="1" si="71"/>
        <v>1</v>
      </c>
      <c r="H926">
        <f t="shared" ca="1" si="75"/>
        <v>0.53989790861064424</v>
      </c>
      <c r="I926">
        <f t="shared" ca="1" si="75"/>
        <v>0.87040097808731198</v>
      </c>
      <c r="J926">
        <f t="shared" ca="1" si="75"/>
        <v>0.63722061311491596</v>
      </c>
      <c r="K926">
        <f t="shared" ca="1" si="73"/>
        <v>0</v>
      </c>
      <c r="L926">
        <f t="shared" ca="1" si="74"/>
        <v>1.4102988866979562</v>
      </c>
    </row>
    <row r="927" spans="1:12" x14ac:dyDescent="0.25">
      <c r="A927">
        <v>875</v>
      </c>
      <c r="B927">
        <f t="shared" ca="1" si="70"/>
        <v>0.70505624952093882</v>
      </c>
      <c r="C927">
        <f t="shared" ca="1" si="70"/>
        <v>0.83745701826641705</v>
      </c>
      <c r="D927">
        <f t="shared" ca="1" si="71"/>
        <v>0</v>
      </c>
      <c r="H927">
        <f t="shared" ca="1" si="75"/>
        <v>0.99623704860459494</v>
      </c>
      <c r="I927">
        <f t="shared" ca="1" si="75"/>
        <v>0.70709435021993128</v>
      </c>
      <c r="J927">
        <f t="shared" ca="1" si="75"/>
        <v>0.45323282814285526</v>
      </c>
      <c r="K927">
        <f t="shared" ca="1" si="73"/>
        <v>0</v>
      </c>
      <c r="L927">
        <f t="shared" ca="1" si="74"/>
        <v>1.7033313988245262</v>
      </c>
    </row>
    <row r="928" spans="1:12" x14ac:dyDescent="0.25">
      <c r="A928">
        <v>876</v>
      </c>
      <c r="B928">
        <f t="shared" ca="1" si="70"/>
        <v>0.47266956420023998</v>
      </c>
      <c r="C928">
        <f t="shared" ca="1" si="70"/>
        <v>0.73792008084283334</v>
      </c>
      <c r="D928">
        <f t="shared" ca="1" si="71"/>
        <v>1</v>
      </c>
      <c r="H928">
        <f t="shared" ca="1" si="75"/>
        <v>0.67231784845482334</v>
      </c>
      <c r="I928">
        <f t="shared" ca="1" si="75"/>
        <v>0.98969653337373775</v>
      </c>
      <c r="J928">
        <f t="shared" ca="1" si="75"/>
        <v>0.40524238980547511</v>
      </c>
      <c r="K928">
        <f t="shared" ca="1" si="73"/>
        <v>0</v>
      </c>
      <c r="L928">
        <f t="shared" ca="1" si="74"/>
        <v>1.6620143818285611</v>
      </c>
    </row>
    <row r="929" spans="1:12" x14ac:dyDescent="0.25">
      <c r="A929">
        <v>877</v>
      </c>
      <c r="B929">
        <f t="shared" ca="1" si="70"/>
        <v>2.2126874569948662E-2</v>
      </c>
      <c r="C929">
        <f t="shared" ca="1" si="70"/>
        <v>0.7780841462301149</v>
      </c>
      <c r="D929">
        <f t="shared" ca="1" si="71"/>
        <v>1</v>
      </c>
      <c r="H929">
        <f t="shared" ca="1" si="75"/>
        <v>0.66709223305282517</v>
      </c>
      <c r="I929">
        <f t="shared" ca="1" si="75"/>
        <v>9.1728567044768727E-2</v>
      </c>
      <c r="J929">
        <f t="shared" ca="1" si="75"/>
        <v>0.22831709797643429</v>
      </c>
      <c r="K929">
        <f t="shared" ca="1" si="73"/>
        <v>1</v>
      </c>
      <c r="L929">
        <f t="shared" ca="1" si="74"/>
        <v>0.75882080009759389</v>
      </c>
    </row>
    <row r="930" spans="1:12" x14ac:dyDescent="0.25">
      <c r="A930">
        <v>878</v>
      </c>
      <c r="B930">
        <f t="shared" ca="1" si="70"/>
        <v>0.75265984452078349</v>
      </c>
      <c r="C930">
        <f t="shared" ca="1" si="70"/>
        <v>0.59913299086024041</v>
      </c>
      <c r="D930">
        <f t="shared" ca="1" si="71"/>
        <v>1</v>
      </c>
      <c r="H930">
        <f t="shared" ca="1" si="75"/>
        <v>0.14758205538084057</v>
      </c>
      <c r="I930">
        <f t="shared" ca="1" si="75"/>
        <v>0.56794525452991151</v>
      </c>
      <c r="J930">
        <f t="shared" ca="1" si="75"/>
        <v>0.67335099033076851</v>
      </c>
      <c r="K930">
        <f t="shared" ca="1" si="73"/>
        <v>0</v>
      </c>
      <c r="L930">
        <f t="shared" ca="1" si="74"/>
        <v>0.71552730991075209</v>
      </c>
    </row>
    <row r="931" spans="1:12" x14ac:dyDescent="0.25">
      <c r="A931">
        <v>879</v>
      </c>
      <c r="B931">
        <f t="shared" ca="1" si="70"/>
        <v>0.25863680439087722</v>
      </c>
      <c r="C931">
        <f t="shared" ca="1" si="70"/>
        <v>0.3780074839557066</v>
      </c>
      <c r="D931">
        <f t="shared" ca="1" si="71"/>
        <v>1</v>
      </c>
      <c r="H931">
        <f t="shared" ca="1" si="75"/>
        <v>0.96253583259267972</v>
      </c>
      <c r="I931">
        <f t="shared" ca="1" si="75"/>
        <v>3.6814962326204403E-2</v>
      </c>
      <c r="J931">
        <f t="shared" ca="1" si="75"/>
        <v>0.96514934632822325</v>
      </c>
      <c r="K931">
        <f t="shared" ca="1" si="73"/>
        <v>0</v>
      </c>
      <c r="L931">
        <f t="shared" ca="1" si="74"/>
        <v>0.99935079491888412</v>
      </c>
    </row>
    <row r="932" spans="1:12" x14ac:dyDescent="0.25">
      <c r="A932">
        <v>880</v>
      </c>
      <c r="B932">
        <f t="shared" ca="1" si="70"/>
        <v>0.9803593122761074</v>
      </c>
      <c r="C932">
        <f t="shared" ca="1" si="70"/>
        <v>0.92350067234014033</v>
      </c>
      <c r="D932">
        <f t="shared" ca="1" si="71"/>
        <v>0</v>
      </c>
      <c r="H932">
        <f t="shared" ca="1" si="75"/>
        <v>0.55342512376030706</v>
      </c>
      <c r="I932">
        <f t="shared" ca="1" si="75"/>
        <v>1.9589160609618017E-2</v>
      </c>
      <c r="J932">
        <f t="shared" ca="1" si="75"/>
        <v>0.88541222868255343</v>
      </c>
      <c r="K932">
        <f t="shared" ca="1" si="73"/>
        <v>0</v>
      </c>
      <c r="L932">
        <f t="shared" ca="1" si="74"/>
        <v>0.57301428436992508</v>
      </c>
    </row>
    <row r="933" spans="1:12" x14ac:dyDescent="0.25">
      <c r="A933">
        <v>881</v>
      </c>
      <c r="B933">
        <f t="shared" ca="1" si="70"/>
        <v>0.58921118571092235</v>
      </c>
      <c r="C933">
        <f t="shared" ca="1" si="70"/>
        <v>0.72414128650622622</v>
      </c>
      <c r="D933">
        <f t="shared" ca="1" si="71"/>
        <v>1</v>
      </c>
      <c r="H933">
        <f t="shared" ca="1" si="75"/>
        <v>0.34454919760429004</v>
      </c>
      <c r="I933">
        <f t="shared" ca="1" si="75"/>
        <v>0.37819438381210602</v>
      </c>
      <c r="J933">
        <f t="shared" ca="1" si="75"/>
        <v>0.88054069486126052</v>
      </c>
      <c r="K933">
        <f t="shared" ca="1" si="73"/>
        <v>0</v>
      </c>
      <c r="L933">
        <f t="shared" ca="1" si="74"/>
        <v>0.72274358141639605</v>
      </c>
    </row>
    <row r="934" spans="1:12" x14ac:dyDescent="0.25">
      <c r="A934">
        <v>882</v>
      </c>
      <c r="B934">
        <f t="shared" ca="1" si="70"/>
        <v>0.45749960917026522</v>
      </c>
      <c r="C934">
        <f t="shared" ca="1" si="70"/>
        <v>0.12225996806803652</v>
      </c>
      <c r="D934">
        <f t="shared" ca="1" si="71"/>
        <v>1</v>
      </c>
      <c r="H934">
        <f t="shared" ca="1" si="75"/>
        <v>0.21496195201132917</v>
      </c>
      <c r="I934">
        <f t="shared" ca="1" si="75"/>
        <v>0.69525781316358315</v>
      </c>
      <c r="J934">
        <f t="shared" ca="1" si="75"/>
        <v>0.46247145761679298</v>
      </c>
      <c r="K934">
        <f t="shared" ca="1" si="73"/>
        <v>0</v>
      </c>
      <c r="L934">
        <f t="shared" ca="1" si="74"/>
        <v>0.91021976517491232</v>
      </c>
    </row>
    <row r="935" spans="1:12" x14ac:dyDescent="0.25">
      <c r="A935">
        <v>883</v>
      </c>
      <c r="B935">
        <f t="shared" ca="1" si="70"/>
        <v>0.63425598851662568</v>
      </c>
      <c r="C935">
        <f t="shared" ca="1" si="70"/>
        <v>0.22303350793211552</v>
      </c>
      <c r="D935">
        <f t="shared" ca="1" si="71"/>
        <v>1</v>
      </c>
      <c r="H935">
        <f t="shared" ca="1" si="75"/>
        <v>0.75878271349466508</v>
      </c>
      <c r="I935">
        <f t="shared" ca="1" si="75"/>
        <v>0.39256377846811796</v>
      </c>
      <c r="J935">
        <f t="shared" ca="1" si="75"/>
        <v>0.42659500285289897</v>
      </c>
      <c r="K935">
        <f t="shared" ca="1" si="73"/>
        <v>0</v>
      </c>
      <c r="L935">
        <f t="shared" ca="1" si="74"/>
        <v>1.1513464919627832</v>
      </c>
    </row>
    <row r="936" spans="1:12" x14ac:dyDescent="0.25">
      <c r="A936">
        <v>884</v>
      </c>
      <c r="B936">
        <f t="shared" ca="1" si="70"/>
        <v>0.85566194390446881</v>
      </c>
      <c r="C936">
        <f t="shared" ca="1" si="70"/>
        <v>0.95271433595719746</v>
      </c>
      <c r="D936">
        <f t="shared" ca="1" si="71"/>
        <v>0</v>
      </c>
      <c r="H936">
        <f t="shared" ca="1" si="75"/>
        <v>0.68903877822146054</v>
      </c>
      <c r="I936">
        <f t="shared" ca="1" si="75"/>
        <v>0.99053878872966006</v>
      </c>
      <c r="J936">
        <f t="shared" ca="1" si="75"/>
        <v>0.7282848400128098</v>
      </c>
      <c r="K936">
        <f t="shared" ca="1" si="73"/>
        <v>0</v>
      </c>
      <c r="L936">
        <f t="shared" ca="1" si="74"/>
        <v>1.6795775669511206</v>
      </c>
    </row>
    <row r="937" spans="1:12" x14ac:dyDescent="0.25">
      <c r="A937">
        <v>885</v>
      </c>
      <c r="B937">
        <f t="shared" ca="1" si="70"/>
        <v>0.61124607111291052</v>
      </c>
      <c r="C937">
        <f t="shared" ca="1" si="70"/>
        <v>0.21262616777833487</v>
      </c>
      <c r="D937">
        <f t="shared" ca="1" si="71"/>
        <v>1</v>
      </c>
      <c r="H937">
        <f t="shared" ca="1" si="75"/>
        <v>0.3170036762822277</v>
      </c>
      <c r="I937">
        <f t="shared" ca="1" si="75"/>
        <v>0.19656149146091806</v>
      </c>
      <c r="J937">
        <f t="shared" ca="1" si="75"/>
        <v>4.9370713716606729E-2</v>
      </c>
      <c r="K937">
        <f t="shared" ca="1" si="73"/>
        <v>1</v>
      </c>
      <c r="L937">
        <f t="shared" ca="1" si="74"/>
        <v>0.51356516774314576</v>
      </c>
    </row>
    <row r="938" spans="1:12" x14ac:dyDescent="0.25">
      <c r="A938">
        <v>886</v>
      </c>
      <c r="B938">
        <f t="shared" ca="1" si="70"/>
        <v>0.515592035813349</v>
      </c>
      <c r="C938">
        <f t="shared" ca="1" si="70"/>
        <v>0.49533784179417151</v>
      </c>
      <c r="D938">
        <f t="shared" ca="1" si="71"/>
        <v>1</v>
      </c>
      <c r="H938">
        <f t="shared" ca="1" si="75"/>
        <v>0.29467377323442789</v>
      </c>
      <c r="I938">
        <f t="shared" ca="1" si="75"/>
        <v>0.39147626585607886</v>
      </c>
      <c r="J938">
        <f t="shared" ca="1" si="75"/>
        <v>0.41772108707288214</v>
      </c>
      <c r="K938">
        <f t="shared" ca="1" si="73"/>
        <v>0</v>
      </c>
      <c r="L938">
        <f t="shared" ca="1" si="74"/>
        <v>0.68615003909050676</v>
      </c>
    </row>
    <row r="939" spans="1:12" x14ac:dyDescent="0.25">
      <c r="A939">
        <v>887</v>
      </c>
      <c r="B939">
        <f t="shared" ca="1" si="70"/>
        <v>0.87577906418618734</v>
      </c>
      <c r="C939">
        <f t="shared" ca="1" si="70"/>
        <v>0.80457806535009491</v>
      </c>
      <c r="D939">
        <f t="shared" ca="1" si="71"/>
        <v>0</v>
      </c>
      <c r="H939">
        <f t="shared" ca="1" si="75"/>
        <v>0.70013011313052076</v>
      </c>
      <c r="I939">
        <f t="shared" ca="1" si="75"/>
        <v>0.14378908456427442</v>
      </c>
      <c r="J939">
        <f t="shared" ca="1" si="75"/>
        <v>0.47877144443444386</v>
      </c>
      <c r="K939">
        <f t="shared" ca="1" si="73"/>
        <v>0</v>
      </c>
      <c r="L939">
        <f t="shared" ca="1" si="74"/>
        <v>0.84391919769479518</v>
      </c>
    </row>
    <row r="940" spans="1:12" x14ac:dyDescent="0.25">
      <c r="A940">
        <v>888</v>
      </c>
      <c r="B940">
        <f t="shared" ca="1" si="70"/>
        <v>0.61127114769678537</v>
      </c>
      <c r="C940">
        <f t="shared" ca="1" si="70"/>
        <v>0.62896645568368215</v>
      </c>
      <c r="D940">
        <f t="shared" ca="1" si="71"/>
        <v>1</v>
      </c>
      <c r="H940">
        <f t="shared" ca="1" si="75"/>
        <v>0.2329426563313125</v>
      </c>
      <c r="I940">
        <f t="shared" ca="1" si="75"/>
        <v>0.97275167393827244</v>
      </c>
      <c r="J940">
        <f t="shared" ca="1" si="75"/>
        <v>0.27826871346561588</v>
      </c>
      <c r="K940">
        <f t="shared" ca="1" si="73"/>
        <v>0</v>
      </c>
      <c r="L940">
        <f t="shared" ca="1" si="74"/>
        <v>1.2056943302695848</v>
      </c>
    </row>
    <row r="941" spans="1:12" x14ac:dyDescent="0.25">
      <c r="A941">
        <v>889</v>
      </c>
      <c r="B941">
        <f t="shared" ca="1" si="70"/>
        <v>0.93674323067364285</v>
      </c>
      <c r="C941">
        <f t="shared" ca="1" si="70"/>
        <v>0.16317963353526521</v>
      </c>
      <c r="D941">
        <f t="shared" ca="1" si="71"/>
        <v>1</v>
      </c>
      <c r="H941">
        <f t="shared" ca="1" si="75"/>
        <v>0.22146478218873433</v>
      </c>
      <c r="I941">
        <f t="shared" ca="1" si="75"/>
        <v>0.24871680904407689</v>
      </c>
      <c r="J941">
        <f t="shared" ca="1" si="75"/>
        <v>0.74197981588412232</v>
      </c>
      <c r="K941">
        <f t="shared" ca="1" si="73"/>
        <v>0</v>
      </c>
      <c r="L941">
        <f t="shared" ca="1" si="74"/>
        <v>0.47018159123281122</v>
      </c>
    </row>
    <row r="942" spans="1:12" x14ac:dyDescent="0.25">
      <c r="A942">
        <v>890</v>
      </c>
      <c r="B942">
        <f t="shared" ca="1" si="70"/>
        <v>0.51887465701331237</v>
      </c>
      <c r="C942">
        <f t="shared" ca="1" si="70"/>
        <v>0.69569314861899934</v>
      </c>
      <c r="D942">
        <f t="shared" ca="1" si="71"/>
        <v>1</v>
      </c>
      <c r="H942">
        <f t="shared" ca="1" si="75"/>
        <v>0.87959858415770442</v>
      </c>
      <c r="I942">
        <f t="shared" ca="1" si="75"/>
        <v>0.16535969553501095</v>
      </c>
      <c r="J942">
        <f t="shared" ca="1" si="75"/>
        <v>0.74513044993814448</v>
      </c>
      <c r="K942">
        <f t="shared" ca="1" si="73"/>
        <v>0</v>
      </c>
      <c r="L942">
        <f t="shared" ca="1" si="74"/>
        <v>1.0449582796927155</v>
      </c>
    </row>
    <row r="943" spans="1:12" x14ac:dyDescent="0.25">
      <c r="A943">
        <v>891</v>
      </c>
      <c r="B943">
        <f t="shared" ca="1" si="70"/>
        <v>0.75382075531453607</v>
      </c>
      <c r="C943">
        <f t="shared" ca="1" si="70"/>
        <v>0.38782712746136883</v>
      </c>
      <c r="D943">
        <f t="shared" ca="1" si="71"/>
        <v>1</v>
      </c>
      <c r="H943">
        <f t="shared" ca="1" si="75"/>
        <v>0.62339030154864339</v>
      </c>
      <c r="I943">
        <f t="shared" ca="1" si="75"/>
        <v>0.85707842408764323</v>
      </c>
      <c r="J943">
        <f t="shared" ca="1" si="75"/>
        <v>0.8781506848689189</v>
      </c>
      <c r="K943">
        <f t="shared" ca="1" si="73"/>
        <v>0</v>
      </c>
      <c r="L943">
        <f t="shared" ca="1" si="74"/>
        <v>1.4804687256362867</v>
      </c>
    </row>
    <row r="944" spans="1:12" x14ac:dyDescent="0.25">
      <c r="A944">
        <v>892</v>
      </c>
      <c r="B944">
        <f t="shared" ca="1" si="70"/>
        <v>0.1620010303959406</v>
      </c>
      <c r="C944">
        <f t="shared" ca="1" si="70"/>
        <v>0.89707876103557205</v>
      </c>
      <c r="D944">
        <f t="shared" ca="1" si="71"/>
        <v>1</v>
      </c>
      <c r="H944">
        <f t="shared" ca="1" si="75"/>
        <v>0.40783260654626197</v>
      </c>
      <c r="I944">
        <f t="shared" ca="1" si="75"/>
        <v>0.26525609763611857</v>
      </c>
      <c r="J944">
        <f t="shared" ca="1" si="75"/>
        <v>1.2054286761327915E-2</v>
      </c>
      <c r="K944">
        <f t="shared" ca="1" si="73"/>
        <v>1</v>
      </c>
      <c r="L944">
        <f t="shared" ca="1" si="74"/>
        <v>0.67308870418238054</v>
      </c>
    </row>
    <row r="945" spans="1:12" x14ac:dyDescent="0.25">
      <c r="A945">
        <v>893</v>
      </c>
      <c r="B945">
        <f t="shared" ca="1" si="70"/>
        <v>0.36466758548874401</v>
      </c>
      <c r="C945">
        <f t="shared" ca="1" si="70"/>
        <v>0.53330957768981513</v>
      </c>
      <c r="D945">
        <f t="shared" ca="1" si="71"/>
        <v>1</v>
      </c>
      <c r="H945">
        <f t="shared" ca="1" si="75"/>
        <v>5.7298596971063431E-2</v>
      </c>
      <c r="I945">
        <f t="shared" ca="1" si="75"/>
        <v>0.46451150593907153</v>
      </c>
      <c r="J945">
        <f t="shared" ca="1" si="75"/>
        <v>0.61236290573505514</v>
      </c>
      <c r="K945">
        <f t="shared" ca="1" si="73"/>
        <v>0</v>
      </c>
      <c r="L945">
        <f t="shared" ca="1" si="74"/>
        <v>0.52181010291013497</v>
      </c>
    </row>
    <row r="946" spans="1:12" x14ac:dyDescent="0.25">
      <c r="A946">
        <v>894</v>
      </c>
      <c r="B946">
        <f t="shared" ca="1" si="70"/>
        <v>0.8312552498548621</v>
      </c>
      <c r="C946">
        <f t="shared" ca="1" si="70"/>
        <v>0.8468842610323456</v>
      </c>
      <c r="D946">
        <f t="shared" ca="1" si="71"/>
        <v>0</v>
      </c>
      <c r="H946">
        <f t="shared" ca="1" si="75"/>
        <v>4.0512943979135185E-2</v>
      </c>
      <c r="I946">
        <f t="shared" ca="1" si="75"/>
        <v>0.13000894487543657</v>
      </c>
      <c r="J946">
        <f t="shared" ca="1" si="75"/>
        <v>0.80414071669165055</v>
      </c>
      <c r="K946">
        <f t="shared" ca="1" si="73"/>
        <v>1</v>
      </c>
      <c r="L946">
        <f t="shared" ca="1" si="74"/>
        <v>0.17052188885457176</v>
      </c>
    </row>
    <row r="947" spans="1:12" x14ac:dyDescent="0.25">
      <c r="A947">
        <v>895</v>
      </c>
      <c r="B947">
        <f t="shared" ca="1" si="70"/>
        <v>0.80878669285224225</v>
      </c>
      <c r="C947">
        <f t="shared" ca="1" si="70"/>
        <v>0.49988638148720044</v>
      </c>
      <c r="D947">
        <f t="shared" ca="1" si="71"/>
        <v>1</v>
      </c>
      <c r="H947">
        <f t="shared" ca="1" si="75"/>
        <v>0.37216813017880834</v>
      </c>
      <c r="I947">
        <f t="shared" ca="1" si="75"/>
        <v>0.29587691593701237</v>
      </c>
      <c r="J947">
        <f t="shared" ca="1" si="75"/>
        <v>0.95067066049545967</v>
      </c>
      <c r="K947">
        <f t="shared" ca="1" si="73"/>
        <v>0</v>
      </c>
      <c r="L947">
        <f t="shared" ca="1" si="74"/>
        <v>0.66804504611582072</v>
      </c>
    </row>
    <row r="948" spans="1:12" x14ac:dyDescent="0.25">
      <c r="A948">
        <v>896</v>
      </c>
      <c r="B948">
        <f t="shared" ca="1" si="70"/>
        <v>0.48835579299699783</v>
      </c>
      <c r="C948">
        <f t="shared" ca="1" si="70"/>
        <v>0.43486489374577564</v>
      </c>
      <c r="D948">
        <f t="shared" ca="1" si="71"/>
        <v>1</v>
      </c>
      <c r="H948">
        <f t="shared" ca="1" si="75"/>
        <v>0.28588567041202562</v>
      </c>
      <c r="I948">
        <f t="shared" ca="1" si="75"/>
        <v>0.56674623861690787</v>
      </c>
      <c r="J948">
        <f t="shared" ca="1" si="75"/>
        <v>0.56888415697345684</v>
      </c>
      <c r="K948">
        <f t="shared" ca="1" si="73"/>
        <v>0</v>
      </c>
      <c r="L948">
        <f t="shared" ca="1" si="74"/>
        <v>0.85263190902893349</v>
      </c>
    </row>
    <row r="949" spans="1:12" x14ac:dyDescent="0.25">
      <c r="A949">
        <v>897</v>
      </c>
      <c r="B949">
        <f t="shared" ref="B949:C1012" ca="1" si="76">RAND()</f>
        <v>0.40046065293186428</v>
      </c>
      <c r="C949">
        <f t="shared" ca="1" si="76"/>
        <v>0.56564318318047291</v>
      </c>
      <c r="D949">
        <f t="shared" ca="1" si="71"/>
        <v>1</v>
      </c>
      <c r="H949">
        <f t="shared" ca="1" si="75"/>
        <v>0.52460549220374308</v>
      </c>
      <c r="I949">
        <f t="shared" ca="1" si="75"/>
        <v>0.42305979798601434</v>
      </c>
      <c r="J949">
        <f t="shared" ca="1" si="75"/>
        <v>5.8285595798860168E-2</v>
      </c>
      <c r="K949">
        <f t="shared" ca="1" si="73"/>
        <v>0</v>
      </c>
      <c r="L949">
        <f t="shared" ca="1" si="74"/>
        <v>0.94766529018975743</v>
      </c>
    </row>
    <row r="950" spans="1:12" x14ac:dyDescent="0.25">
      <c r="A950">
        <v>898</v>
      </c>
      <c r="B950">
        <f t="shared" ca="1" si="76"/>
        <v>0.8982184192545738</v>
      </c>
      <c r="C950">
        <f t="shared" ca="1" si="76"/>
        <v>0.54224743332198733</v>
      </c>
      <c r="D950">
        <f t="shared" ref="D950:D1013" ca="1" si="77">IF(B950^2+C950^2&lt;=1,1,0)</f>
        <v>0</v>
      </c>
      <c r="H950">
        <f t="shared" ref="H950:J981" ca="1" si="78">RAND()</f>
        <v>6.1914758953426019E-2</v>
      </c>
      <c r="I950">
        <f t="shared" ca="1" si="78"/>
        <v>0.23224663500907505</v>
      </c>
      <c r="J950">
        <f t="shared" ca="1" si="78"/>
        <v>0.4322212301351207</v>
      </c>
      <c r="K950">
        <f t="shared" ref="K950:K1013" ca="1" si="79">IF(H950+I950+J950&lt;=1,1,0)</f>
        <v>1</v>
      </c>
      <c r="L950">
        <f t="shared" ref="L950:L1013" ca="1" si="80">H950+I950</f>
        <v>0.29416139396250107</v>
      </c>
    </row>
    <row r="951" spans="1:12" x14ac:dyDescent="0.25">
      <c r="A951">
        <v>899</v>
      </c>
      <c r="B951">
        <f t="shared" ca="1" si="76"/>
        <v>0.28563785268544772</v>
      </c>
      <c r="C951">
        <f t="shared" ca="1" si="76"/>
        <v>0.69674128813953484</v>
      </c>
      <c r="D951">
        <f t="shared" ca="1" si="77"/>
        <v>1</v>
      </c>
      <c r="H951">
        <f t="shared" ca="1" si="78"/>
        <v>0.56335500844730602</v>
      </c>
      <c r="I951">
        <f t="shared" ca="1" si="78"/>
        <v>0.79569121194569004</v>
      </c>
      <c r="J951">
        <f t="shared" ca="1" si="78"/>
        <v>0.9566704864963772</v>
      </c>
      <c r="K951">
        <f t="shared" ca="1" si="79"/>
        <v>0</v>
      </c>
      <c r="L951">
        <f t="shared" ca="1" si="80"/>
        <v>1.3590462203929961</v>
      </c>
    </row>
    <row r="952" spans="1:12" x14ac:dyDescent="0.25">
      <c r="A952">
        <v>900</v>
      </c>
      <c r="B952">
        <f t="shared" ca="1" si="76"/>
        <v>0.31203001762174354</v>
      </c>
      <c r="C952">
        <f t="shared" ca="1" si="76"/>
        <v>0.88277300880871545</v>
      </c>
      <c r="D952">
        <f t="shared" ca="1" si="77"/>
        <v>1</v>
      </c>
      <c r="H952">
        <f t="shared" ca="1" si="78"/>
        <v>0.75045104471976565</v>
      </c>
      <c r="I952">
        <f t="shared" ca="1" si="78"/>
        <v>0.35270216713716085</v>
      </c>
      <c r="J952">
        <f t="shared" ca="1" si="78"/>
        <v>0.41530319271309901</v>
      </c>
      <c r="K952">
        <f t="shared" ca="1" si="79"/>
        <v>0</v>
      </c>
      <c r="L952">
        <f t="shared" ca="1" si="80"/>
        <v>1.1031532118569265</v>
      </c>
    </row>
    <row r="953" spans="1:12" x14ac:dyDescent="0.25">
      <c r="A953">
        <v>901</v>
      </c>
      <c r="B953">
        <f t="shared" ca="1" si="76"/>
        <v>0.72332886376141148</v>
      </c>
      <c r="C953">
        <f t="shared" ca="1" si="76"/>
        <v>6.9639848780620128E-2</v>
      </c>
      <c r="D953">
        <f t="shared" ca="1" si="77"/>
        <v>1</v>
      </c>
      <c r="H953">
        <f t="shared" ca="1" si="78"/>
        <v>0.93568652650247663</v>
      </c>
      <c r="I953">
        <f t="shared" ca="1" si="78"/>
        <v>0.13053303486627998</v>
      </c>
      <c r="J953">
        <f t="shared" ca="1" si="78"/>
        <v>0.22592816718263486</v>
      </c>
      <c r="K953">
        <f t="shared" ca="1" si="79"/>
        <v>0</v>
      </c>
      <c r="L953">
        <f t="shared" ca="1" si="80"/>
        <v>1.0662195613687566</v>
      </c>
    </row>
    <row r="954" spans="1:12" x14ac:dyDescent="0.25">
      <c r="A954">
        <v>902</v>
      </c>
      <c r="B954">
        <f t="shared" ca="1" si="76"/>
        <v>0.56096975712601549</v>
      </c>
      <c r="C954">
        <f t="shared" ca="1" si="76"/>
        <v>0.83217884280419152</v>
      </c>
      <c r="D954">
        <f t="shared" ca="1" si="77"/>
        <v>0</v>
      </c>
      <c r="H954">
        <f t="shared" ca="1" si="78"/>
        <v>0.46955324439823676</v>
      </c>
      <c r="I954">
        <f t="shared" ca="1" si="78"/>
        <v>0.26866428598308889</v>
      </c>
      <c r="J954">
        <f t="shared" ca="1" si="78"/>
        <v>0.54095056934118169</v>
      </c>
      <c r="K954">
        <f t="shared" ca="1" si="79"/>
        <v>0</v>
      </c>
      <c r="L954">
        <f t="shared" ca="1" si="80"/>
        <v>0.73821753038132565</v>
      </c>
    </row>
    <row r="955" spans="1:12" x14ac:dyDescent="0.25">
      <c r="A955">
        <v>903</v>
      </c>
      <c r="B955">
        <f t="shared" ca="1" si="76"/>
        <v>0.81808474730979819</v>
      </c>
      <c r="C955">
        <f t="shared" ca="1" si="76"/>
        <v>0.56434294423797693</v>
      </c>
      <c r="D955">
        <f t="shared" ca="1" si="77"/>
        <v>1</v>
      </c>
      <c r="H955">
        <f t="shared" ca="1" si="78"/>
        <v>0.64660708035631353</v>
      </c>
      <c r="I955">
        <f t="shared" ca="1" si="78"/>
        <v>0.55282443150787086</v>
      </c>
      <c r="J955">
        <f t="shared" ca="1" si="78"/>
        <v>0.26366322527183228</v>
      </c>
      <c r="K955">
        <f t="shared" ca="1" si="79"/>
        <v>0</v>
      </c>
      <c r="L955">
        <f t="shared" ca="1" si="80"/>
        <v>1.1994315118641845</v>
      </c>
    </row>
    <row r="956" spans="1:12" x14ac:dyDescent="0.25">
      <c r="A956">
        <v>904</v>
      </c>
      <c r="B956">
        <f t="shared" ca="1" si="76"/>
        <v>0.50960075132324345</v>
      </c>
      <c r="C956">
        <f t="shared" ca="1" si="76"/>
        <v>0.18858597912630326</v>
      </c>
      <c r="D956">
        <f t="shared" ca="1" si="77"/>
        <v>1</v>
      </c>
      <c r="H956">
        <f t="shared" ca="1" si="78"/>
        <v>0.93001506014271296</v>
      </c>
      <c r="I956">
        <f t="shared" ca="1" si="78"/>
        <v>5.1693519130171062E-2</v>
      </c>
      <c r="J956">
        <f t="shared" ca="1" si="78"/>
        <v>0.43269628950776362</v>
      </c>
      <c r="K956">
        <f t="shared" ca="1" si="79"/>
        <v>0</v>
      </c>
      <c r="L956">
        <f t="shared" ca="1" si="80"/>
        <v>0.98170857927288402</v>
      </c>
    </row>
    <row r="957" spans="1:12" x14ac:dyDescent="0.25">
      <c r="A957">
        <v>905</v>
      </c>
      <c r="B957">
        <f t="shared" ca="1" si="76"/>
        <v>0.24432772534023217</v>
      </c>
      <c r="C957">
        <f t="shared" ca="1" si="76"/>
        <v>0.83422468620419854</v>
      </c>
      <c r="D957">
        <f t="shared" ca="1" si="77"/>
        <v>1</v>
      </c>
      <c r="H957">
        <f t="shared" ca="1" si="78"/>
        <v>0.15145235993135053</v>
      </c>
      <c r="I957">
        <f t="shared" ca="1" si="78"/>
        <v>0.83519304724813859</v>
      </c>
      <c r="J957">
        <f t="shared" ca="1" si="78"/>
        <v>0.83240264113425189</v>
      </c>
      <c r="K957">
        <f t="shared" ca="1" si="79"/>
        <v>0</v>
      </c>
      <c r="L957">
        <f t="shared" ca="1" si="80"/>
        <v>0.98664540717948912</v>
      </c>
    </row>
    <row r="958" spans="1:12" x14ac:dyDescent="0.25">
      <c r="A958">
        <v>906</v>
      </c>
      <c r="B958">
        <f t="shared" ca="1" si="76"/>
        <v>0.74996666178123617</v>
      </c>
      <c r="C958">
        <f t="shared" ca="1" si="76"/>
        <v>0.12689984471221483</v>
      </c>
      <c r="D958">
        <f t="shared" ca="1" si="77"/>
        <v>1</v>
      </c>
      <c r="H958">
        <f t="shared" ca="1" si="78"/>
        <v>0.78227326799521446</v>
      </c>
      <c r="I958">
        <f t="shared" ca="1" si="78"/>
        <v>0.71410627411748417</v>
      </c>
      <c r="J958">
        <f t="shared" ca="1" si="78"/>
        <v>0.33360592426978641</v>
      </c>
      <c r="K958">
        <f t="shared" ca="1" si="79"/>
        <v>0</v>
      </c>
      <c r="L958">
        <f t="shared" ca="1" si="80"/>
        <v>1.4963795421126986</v>
      </c>
    </row>
    <row r="959" spans="1:12" x14ac:dyDescent="0.25">
      <c r="A959">
        <v>907</v>
      </c>
      <c r="B959">
        <f t="shared" ca="1" si="76"/>
        <v>0.77569371759478278</v>
      </c>
      <c r="C959">
        <f t="shared" ca="1" si="76"/>
        <v>0.59153486470731342</v>
      </c>
      <c r="D959">
        <f t="shared" ca="1" si="77"/>
        <v>1</v>
      </c>
      <c r="H959">
        <f t="shared" ca="1" si="78"/>
        <v>0.26840738240610496</v>
      </c>
      <c r="I959">
        <f t="shared" ca="1" si="78"/>
        <v>0.86708018038701051</v>
      </c>
      <c r="J959">
        <f t="shared" ca="1" si="78"/>
        <v>1.2998947543272243E-2</v>
      </c>
      <c r="K959">
        <f t="shared" ca="1" si="79"/>
        <v>0</v>
      </c>
      <c r="L959">
        <f t="shared" ca="1" si="80"/>
        <v>1.1354875627931156</v>
      </c>
    </row>
    <row r="960" spans="1:12" x14ac:dyDescent="0.25">
      <c r="A960">
        <v>908</v>
      </c>
      <c r="B960">
        <f t="shared" ca="1" si="76"/>
        <v>0.97655336240830659</v>
      </c>
      <c r="C960">
        <f t="shared" ca="1" si="76"/>
        <v>0.44668049771167351</v>
      </c>
      <c r="D960">
        <f t="shared" ca="1" si="77"/>
        <v>0</v>
      </c>
      <c r="H960">
        <f t="shared" ca="1" si="78"/>
        <v>0.78711184835064796</v>
      </c>
      <c r="I960">
        <f t="shared" ca="1" si="78"/>
        <v>0.88395085993003564</v>
      </c>
      <c r="J960">
        <f t="shared" ca="1" si="78"/>
        <v>0.91963246203924176</v>
      </c>
      <c r="K960">
        <f t="shared" ca="1" si="79"/>
        <v>0</v>
      </c>
      <c r="L960">
        <f t="shared" ca="1" si="80"/>
        <v>1.6710627082806835</v>
      </c>
    </row>
    <row r="961" spans="1:12" x14ac:dyDescent="0.25">
      <c r="A961">
        <v>909</v>
      </c>
      <c r="B961">
        <f t="shared" ca="1" si="76"/>
        <v>0.86307363787836211</v>
      </c>
      <c r="C961">
        <f t="shared" ca="1" si="76"/>
        <v>0.95800494621438792</v>
      </c>
      <c r="D961">
        <f t="shared" ca="1" si="77"/>
        <v>0</v>
      </c>
      <c r="H961">
        <f t="shared" ca="1" si="78"/>
        <v>0.39190622387311613</v>
      </c>
      <c r="I961">
        <f t="shared" ca="1" si="78"/>
        <v>0.18113888244601684</v>
      </c>
      <c r="J961">
        <f t="shared" ca="1" si="78"/>
        <v>0.18985198287303406</v>
      </c>
      <c r="K961">
        <f t="shared" ca="1" si="79"/>
        <v>1</v>
      </c>
      <c r="L961">
        <f t="shared" ca="1" si="80"/>
        <v>0.57304510631913297</v>
      </c>
    </row>
    <row r="962" spans="1:12" x14ac:dyDescent="0.25">
      <c r="A962">
        <v>910</v>
      </c>
      <c r="B962">
        <f t="shared" ca="1" si="76"/>
        <v>0.13978571498566961</v>
      </c>
      <c r="C962">
        <f t="shared" ca="1" si="76"/>
        <v>0.64658762882581122</v>
      </c>
      <c r="D962">
        <f t="shared" ca="1" si="77"/>
        <v>1</v>
      </c>
      <c r="H962">
        <f t="shared" ca="1" si="78"/>
        <v>0.69948725058102634</v>
      </c>
      <c r="I962">
        <f t="shared" ca="1" si="78"/>
        <v>0.75341528642888755</v>
      </c>
      <c r="J962">
        <f t="shared" ca="1" si="78"/>
        <v>0.12451253280470609</v>
      </c>
      <c r="K962">
        <f t="shared" ca="1" si="79"/>
        <v>0</v>
      </c>
      <c r="L962">
        <f t="shared" ca="1" si="80"/>
        <v>1.4529025370099138</v>
      </c>
    </row>
    <row r="963" spans="1:12" x14ac:dyDescent="0.25">
      <c r="A963">
        <v>911</v>
      </c>
      <c r="B963">
        <f t="shared" ca="1" si="76"/>
        <v>0.27135146663762189</v>
      </c>
      <c r="C963">
        <f t="shared" ca="1" si="76"/>
        <v>0.61845293926029765</v>
      </c>
      <c r="D963">
        <f t="shared" ca="1" si="77"/>
        <v>1</v>
      </c>
      <c r="H963">
        <f t="shared" ca="1" si="78"/>
        <v>0.25072844259987914</v>
      </c>
      <c r="I963">
        <f t="shared" ca="1" si="78"/>
        <v>4.5679302358572649E-2</v>
      </c>
      <c r="J963">
        <f t="shared" ca="1" si="78"/>
        <v>0.12164738874527625</v>
      </c>
      <c r="K963">
        <f t="shared" ca="1" si="79"/>
        <v>1</v>
      </c>
      <c r="L963">
        <f t="shared" ca="1" si="80"/>
        <v>0.29640774495845179</v>
      </c>
    </row>
    <row r="964" spans="1:12" x14ac:dyDescent="0.25">
      <c r="A964">
        <v>912</v>
      </c>
      <c r="B964">
        <f t="shared" ca="1" si="76"/>
        <v>3.4886073390466343E-2</v>
      </c>
      <c r="C964">
        <f t="shared" ca="1" si="76"/>
        <v>0.95246635782503986</v>
      </c>
      <c r="D964">
        <f t="shared" ca="1" si="77"/>
        <v>1</v>
      </c>
      <c r="H964">
        <f t="shared" ca="1" si="78"/>
        <v>0.40880331971494854</v>
      </c>
      <c r="I964">
        <f t="shared" ca="1" si="78"/>
        <v>0.29634634823538208</v>
      </c>
      <c r="J964">
        <f t="shared" ca="1" si="78"/>
        <v>0.57971097010097505</v>
      </c>
      <c r="K964">
        <f t="shared" ca="1" si="79"/>
        <v>0</v>
      </c>
      <c r="L964">
        <f t="shared" ca="1" si="80"/>
        <v>0.70514966795033063</v>
      </c>
    </row>
    <row r="965" spans="1:12" x14ac:dyDescent="0.25">
      <c r="A965">
        <v>913</v>
      </c>
      <c r="B965">
        <f t="shared" ca="1" si="76"/>
        <v>0.3335591851373908</v>
      </c>
      <c r="C965">
        <f t="shared" ca="1" si="76"/>
        <v>0.81278249338506559</v>
      </c>
      <c r="D965">
        <f t="shared" ca="1" si="77"/>
        <v>1</v>
      </c>
      <c r="H965">
        <f t="shared" ca="1" si="78"/>
        <v>0.21237694306943289</v>
      </c>
      <c r="I965">
        <f t="shared" ca="1" si="78"/>
        <v>6.4834407115710091E-2</v>
      </c>
      <c r="J965">
        <f t="shared" ca="1" si="78"/>
        <v>6.3537499565173627E-2</v>
      </c>
      <c r="K965">
        <f t="shared" ca="1" si="79"/>
        <v>1</v>
      </c>
      <c r="L965">
        <f t="shared" ca="1" si="80"/>
        <v>0.27721135018514298</v>
      </c>
    </row>
    <row r="966" spans="1:12" x14ac:dyDescent="0.25">
      <c r="A966">
        <v>914</v>
      </c>
      <c r="B966">
        <f t="shared" ca="1" si="76"/>
        <v>0.11600201599154836</v>
      </c>
      <c r="C966">
        <f t="shared" ca="1" si="76"/>
        <v>0.93572930288248135</v>
      </c>
      <c r="D966">
        <f t="shared" ca="1" si="77"/>
        <v>1</v>
      </c>
      <c r="H966">
        <f t="shared" ca="1" si="78"/>
        <v>0.41849888089321752</v>
      </c>
      <c r="I966">
        <f t="shared" ca="1" si="78"/>
        <v>0.40610442062619778</v>
      </c>
      <c r="J966">
        <f t="shared" ca="1" si="78"/>
        <v>0.73904040614814448</v>
      </c>
      <c r="K966">
        <f t="shared" ca="1" si="79"/>
        <v>0</v>
      </c>
      <c r="L966">
        <f t="shared" ca="1" si="80"/>
        <v>0.8246033015194153</v>
      </c>
    </row>
    <row r="967" spans="1:12" x14ac:dyDescent="0.25">
      <c r="A967">
        <v>915</v>
      </c>
      <c r="B967">
        <f t="shared" ca="1" si="76"/>
        <v>0.58623355310385483</v>
      </c>
      <c r="C967">
        <f t="shared" ca="1" si="76"/>
        <v>0.20767931198771616</v>
      </c>
      <c r="D967">
        <f t="shared" ca="1" si="77"/>
        <v>1</v>
      </c>
      <c r="H967">
        <f t="shared" ca="1" si="78"/>
        <v>0.30860631395747196</v>
      </c>
      <c r="I967">
        <f t="shared" ca="1" si="78"/>
        <v>0.70518611321546509</v>
      </c>
      <c r="J967">
        <f t="shared" ca="1" si="78"/>
        <v>0.27887965110676316</v>
      </c>
      <c r="K967">
        <f t="shared" ca="1" si="79"/>
        <v>0</v>
      </c>
      <c r="L967">
        <f t="shared" ca="1" si="80"/>
        <v>1.013792427172937</v>
      </c>
    </row>
    <row r="968" spans="1:12" x14ac:dyDescent="0.25">
      <c r="A968">
        <v>916</v>
      </c>
      <c r="B968">
        <f t="shared" ca="1" si="76"/>
        <v>0.47398210215785697</v>
      </c>
      <c r="C968">
        <f t="shared" ca="1" si="76"/>
        <v>0.38728971825501346</v>
      </c>
      <c r="D968">
        <f t="shared" ca="1" si="77"/>
        <v>1</v>
      </c>
      <c r="H968">
        <f t="shared" ca="1" si="78"/>
        <v>0.35930396836820633</v>
      </c>
      <c r="I968">
        <f t="shared" ca="1" si="78"/>
        <v>0.15464339327594112</v>
      </c>
      <c r="J968">
        <f t="shared" ca="1" si="78"/>
        <v>0.71286249648025413</v>
      </c>
      <c r="K968">
        <f t="shared" ca="1" si="79"/>
        <v>0</v>
      </c>
      <c r="L968">
        <f t="shared" ca="1" si="80"/>
        <v>0.51394736164414745</v>
      </c>
    </row>
    <row r="969" spans="1:12" x14ac:dyDescent="0.25">
      <c r="A969">
        <v>917</v>
      </c>
      <c r="B969">
        <f t="shared" ca="1" si="76"/>
        <v>0.18519369308908851</v>
      </c>
      <c r="C969">
        <f t="shared" ca="1" si="76"/>
        <v>0.90385389708644703</v>
      </c>
      <c r="D969">
        <f t="shared" ca="1" si="77"/>
        <v>1</v>
      </c>
      <c r="H969">
        <f t="shared" ca="1" si="78"/>
        <v>7.2343336556516258E-3</v>
      </c>
      <c r="I969">
        <f t="shared" ca="1" si="78"/>
        <v>0.92807589846969663</v>
      </c>
      <c r="J969">
        <f t="shared" ca="1" si="78"/>
        <v>0.32426721179253026</v>
      </c>
      <c r="K969">
        <f t="shared" ca="1" si="79"/>
        <v>0</v>
      </c>
      <c r="L969">
        <f t="shared" ca="1" si="80"/>
        <v>0.93531023212534825</v>
      </c>
    </row>
    <row r="970" spans="1:12" x14ac:dyDescent="0.25">
      <c r="A970">
        <v>918</v>
      </c>
      <c r="B970">
        <f t="shared" ca="1" si="76"/>
        <v>0.8016336402859191</v>
      </c>
      <c r="C970">
        <f t="shared" ca="1" si="76"/>
        <v>0.20788690591228165</v>
      </c>
      <c r="D970">
        <f t="shared" ca="1" si="77"/>
        <v>1</v>
      </c>
      <c r="H970">
        <f t="shared" ca="1" si="78"/>
        <v>9.2499626801463397E-2</v>
      </c>
      <c r="I970">
        <f t="shared" ca="1" si="78"/>
        <v>0.69880965560544728</v>
      </c>
      <c r="J970">
        <f t="shared" ca="1" si="78"/>
        <v>0.69778494271066804</v>
      </c>
      <c r="K970">
        <f t="shared" ca="1" si="79"/>
        <v>0</v>
      </c>
      <c r="L970">
        <f t="shared" ca="1" si="80"/>
        <v>0.79130928240691067</v>
      </c>
    </row>
    <row r="971" spans="1:12" x14ac:dyDescent="0.25">
      <c r="A971">
        <v>919</v>
      </c>
      <c r="B971">
        <f t="shared" ca="1" si="76"/>
        <v>0.11181049919497277</v>
      </c>
      <c r="C971">
        <f t="shared" ca="1" si="76"/>
        <v>0.21880636242039386</v>
      </c>
      <c r="D971">
        <f t="shared" ca="1" si="77"/>
        <v>1</v>
      </c>
      <c r="H971">
        <f t="shared" ca="1" si="78"/>
        <v>0.35185472960951902</v>
      </c>
      <c r="I971">
        <f t="shared" ca="1" si="78"/>
        <v>0.58512856476718278</v>
      </c>
      <c r="J971">
        <f t="shared" ca="1" si="78"/>
        <v>0.9694443776654158</v>
      </c>
      <c r="K971">
        <f t="shared" ca="1" si="79"/>
        <v>0</v>
      </c>
      <c r="L971">
        <f t="shared" ca="1" si="80"/>
        <v>0.9369832943767018</v>
      </c>
    </row>
    <row r="972" spans="1:12" x14ac:dyDescent="0.25">
      <c r="A972">
        <v>920</v>
      </c>
      <c r="B972">
        <f t="shared" ca="1" si="76"/>
        <v>0.97418507772944485</v>
      </c>
      <c r="C972">
        <f t="shared" ca="1" si="76"/>
        <v>0.70733233108932703</v>
      </c>
      <c r="D972">
        <f t="shared" ca="1" si="77"/>
        <v>0</v>
      </c>
      <c r="H972">
        <f t="shared" ca="1" si="78"/>
        <v>0.85943589972309786</v>
      </c>
      <c r="I972">
        <f t="shared" ca="1" si="78"/>
        <v>6.0124541308056223E-2</v>
      </c>
      <c r="J972">
        <f t="shared" ca="1" si="78"/>
        <v>4.6480636538179687E-2</v>
      </c>
      <c r="K972">
        <f t="shared" ca="1" si="79"/>
        <v>1</v>
      </c>
      <c r="L972">
        <f t="shared" ca="1" si="80"/>
        <v>0.91956044103115409</v>
      </c>
    </row>
    <row r="973" spans="1:12" x14ac:dyDescent="0.25">
      <c r="A973">
        <v>921</v>
      </c>
      <c r="B973">
        <f t="shared" ca="1" si="76"/>
        <v>0.7205327527865486</v>
      </c>
      <c r="C973">
        <f t="shared" ca="1" si="76"/>
        <v>0.7635079181680906</v>
      </c>
      <c r="D973">
        <f t="shared" ca="1" si="77"/>
        <v>0</v>
      </c>
      <c r="H973">
        <f t="shared" ca="1" si="78"/>
        <v>0.85158292437631866</v>
      </c>
      <c r="I973">
        <f t="shared" ca="1" si="78"/>
        <v>2.3635697028061564E-3</v>
      </c>
      <c r="J973">
        <f t="shared" ca="1" si="78"/>
        <v>0.67079627647279061</v>
      </c>
      <c r="K973">
        <f t="shared" ca="1" si="79"/>
        <v>0</v>
      </c>
      <c r="L973">
        <f t="shared" ca="1" si="80"/>
        <v>0.85394649407912482</v>
      </c>
    </row>
    <row r="974" spans="1:12" x14ac:dyDescent="0.25">
      <c r="A974">
        <v>922</v>
      </c>
      <c r="B974">
        <f t="shared" ca="1" si="76"/>
        <v>0.51392343122249307</v>
      </c>
      <c r="C974">
        <f t="shared" ca="1" si="76"/>
        <v>0.46197662652774052</v>
      </c>
      <c r="D974">
        <f t="shared" ca="1" si="77"/>
        <v>1</v>
      </c>
      <c r="H974">
        <f t="shared" ca="1" si="78"/>
        <v>0.85198360267882467</v>
      </c>
      <c r="I974">
        <f t="shared" ca="1" si="78"/>
        <v>0.19893257655873942</v>
      </c>
      <c r="J974">
        <f t="shared" ca="1" si="78"/>
        <v>0.36648039226400686</v>
      </c>
      <c r="K974">
        <f t="shared" ca="1" si="79"/>
        <v>0</v>
      </c>
      <c r="L974">
        <f t="shared" ca="1" si="80"/>
        <v>1.0509161792375641</v>
      </c>
    </row>
    <row r="975" spans="1:12" x14ac:dyDescent="0.25">
      <c r="A975">
        <v>923</v>
      </c>
      <c r="B975">
        <f t="shared" ca="1" si="76"/>
        <v>3.7552046050398302E-2</v>
      </c>
      <c r="C975">
        <f t="shared" ca="1" si="76"/>
        <v>0.74686178721035057</v>
      </c>
      <c r="D975">
        <f t="shared" ca="1" si="77"/>
        <v>1</v>
      </c>
      <c r="H975">
        <f t="shared" ca="1" si="78"/>
        <v>0.64194218291932792</v>
      </c>
      <c r="I975">
        <f t="shared" ca="1" si="78"/>
        <v>0.82357182106471039</v>
      </c>
      <c r="J975">
        <f t="shared" ca="1" si="78"/>
        <v>0.22145617244393556</v>
      </c>
      <c r="K975">
        <f t="shared" ca="1" si="79"/>
        <v>0</v>
      </c>
      <c r="L975">
        <f t="shared" ca="1" si="80"/>
        <v>1.4655140039840382</v>
      </c>
    </row>
    <row r="976" spans="1:12" x14ac:dyDescent="0.25">
      <c r="A976">
        <v>924</v>
      </c>
      <c r="B976">
        <f t="shared" ca="1" si="76"/>
        <v>0.48168999467052687</v>
      </c>
      <c r="C976">
        <f t="shared" ca="1" si="76"/>
        <v>0.79147575973151008</v>
      </c>
      <c r="D976">
        <f t="shared" ca="1" si="77"/>
        <v>1</v>
      </c>
      <c r="H976">
        <f t="shared" ca="1" si="78"/>
        <v>0.41267101638493797</v>
      </c>
      <c r="I976">
        <f t="shared" ca="1" si="78"/>
        <v>0.11853386115953868</v>
      </c>
      <c r="J976">
        <f t="shared" ca="1" si="78"/>
        <v>0.32290094923946133</v>
      </c>
      <c r="K976">
        <f t="shared" ca="1" si="79"/>
        <v>1</v>
      </c>
      <c r="L976">
        <f t="shared" ca="1" si="80"/>
        <v>0.53120487754447665</v>
      </c>
    </row>
    <row r="977" spans="1:12" x14ac:dyDescent="0.25">
      <c r="A977">
        <v>925</v>
      </c>
      <c r="B977">
        <f t="shared" ca="1" si="76"/>
        <v>0.76230686389916769</v>
      </c>
      <c r="C977">
        <f t="shared" ca="1" si="76"/>
        <v>0.99867823511625131</v>
      </c>
      <c r="D977">
        <f t="shared" ca="1" si="77"/>
        <v>0</v>
      </c>
      <c r="H977">
        <f t="shared" ca="1" si="78"/>
        <v>0.33099870721288294</v>
      </c>
      <c r="I977">
        <f t="shared" ca="1" si="78"/>
        <v>0.83389340390108513</v>
      </c>
      <c r="J977">
        <f t="shared" ca="1" si="78"/>
        <v>0.59512130201806923</v>
      </c>
      <c r="K977">
        <f t="shared" ca="1" si="79"/>
        <v>0</v>
      </c>
      <c r="L977">
        <f t="shared" ca="1" si="80"/>
        <v>1.1648921111139681</v>
      </c>
    </row>
    <row r="978" spans="1:12" x14ac:dyDescent="0.25">
      <c r="A978">
        <v>926</v>
      </c>
      <c r="B978">
        <f t="shared" ca="1" si="76"/>
        <v>0.93140671161034172</v>
      </c>
      <c r="C978">
        <f t="shared" ca="1" si="76"/>
        <v>0.38866208240807976</v>
      </c>
      <c r="D978">
        <f t="shared" ca="1" si="77"/>
        <v>0</v>
      </c>
      <c r="H978">
        <f t="shared" ca="1" si="78"/>
        <v>0.20949108094109758</v>
      </c>
      <c r="I978">
        <f t="shared" ca="1" si="78"/>
        <v>0.43715467446621148</v>
      </c>
      <c r="J978">
        <f t="shared" ca="1" si="78"/>
        <v>0.14404539106657721</v>
      </c>
      <c r="K978">
        <f t="shared" ca="1" si="79"/>
        <v>1</v>
      </c>
      <c r="L978">
        <f t="shared" ca="1" si="80"/>
        <v>0.64664575540730906</v>
      </c>
    </row>
    <row r="979" spans="1:12" x14ac:dyDescent="0.25">
      <c r="A979">
        <v>927</v>
      </c>
      <c r="B979">
        <f t="shared" ca="1" si="76"/>
        <v>0.89254684280044772</v>
      </c>
      <c r="C979">
        <f t="shared" ca="1" si="76"/>
        <v>0.77438689609375511</v>
      </c>
      <c r="D979">
        <f t="shared" ca="1" si="77"/>
        <v>0</v>
      </c>
      <c r="H979">
        <f t="shared" ca="1" si="78"/>
        <v>0.32618876214256531</v>
      </c>
      <c r="I979">
        <f t="shared" ca="1" si="78"/>
        <v>0.80278738544888684</v>
      </c>
      <c r="J979">
        <f t="shared" ca="1" si="78"/>
        <v>0.64890317939029862</v>
      </c>
      <c r="K979">
        <f t="shared" ca="1" si="79"/>
        <v>0</v>
      </c>
      <c r="L979">
        <f t="shared" ca="1" si="80"/>
        <v>1.1289761475914522</v>
      </c>
    </row>
    <row r="980" spans="1:12" x14ac:dyDescent="0.25">
      <c r="A980">
        <v>928</v>
      </c>
      <c r="B980">
        <f t="shared" ca="1" si="76"/>
        <v>0.24538012183736968</v>
      </c>
      <c r="C980">
        <f t="shared" ca="1" si="76"/>
        <v>3.546825483728977E-2</v>
      </c>
      <c r="D980">
        <f t="shared" ca="1" si="77"/>
        <v>1</v>
      </c>
      <c r="H980">
        <f t="shared" ca="1" si="78"/>
        <v>0.37036360830179793</v>
      </c>
      <c r="I980">
        <f t="shared" ca="1" si="78"/>
        <v>7.8254450202134063E-2</v>
      </c>
      <c r="J980">
        <f t="shared" ca="1" si="78"/>
        <v>0.32521650877362707</v>
      </c>
      <c r="K980">
        <f t="shared" ca="1" si="79"/>
        <v>1</v>
      </c>
      <c r="L980">
        <f t="shared" ca="1" si="80"/>
        <v>0.44861805850393199</v>
      </c>
    </row>
    <row r="981" spans="1:12" x14ac:dyDescent="0.25">
      <c r="A981">
        <v>929</v>
      </c>
      <c r="B981">
        <f t="shared" ca="1" si="76"/>
        <v>0.53842713312662849</v>
      </c>
      <c r="C981">
        <f t="shared" ca="1" si="76"/>
        <v>0.6739266283631391</v>
      </c>
      <c r="D981">
        <f t="shared" ca="1" si="77"/>
        <v>1</v>
      </c>
      <c r="H981">
        <f t="shared" ca="1" si="78"/>
        <v>0.43210350867613512</v>
      </c>
      <c r="I981">
        <f t="shared" ca="1" si="78"/>
        <v>0.66582814437363858</v>
      </c>
      <c r="J981">
        <f t="shared" ca="1" si="78"/>
        <v>0.90252635791839875</v>
      </c>
      <c r="K981">
        <f t="shared" ca="1" si="79"/>
        <v>0</v>
      </c>
      <c r="L981">
        <f t="shared" ca="1" si="80"/>
        <v>1.0979316530497738</v>
      </c>
    </row>
    <row r="982" spans="1:12" x14ac:dyDescent="0.25">
      <c r="A982">
        <v>930</v>
      </c>
      <c r="B982">
        <f t="shared" ca="1" si="76"/>
        <v>0.29768761486649364</v>
      </c>
      <c r="C982">
        <f t="shared" ca="1" si="76"/>
        <v>6.9163969792711333E-2</v>
      </c>
      <c r="D982">
        <f t="shared" ca="1" si="77"/>
        <v>1</v>
      </c>
      <c r="H982">
        <f t="shared" ref="H982:J1013" ca="1" si="81">RAND()</f>
        <v>0.96371314038378564</v>
      </c>
      <c r="I982">
        <f t="shared" ca="1" si="81"/>
        <v>0.52734011353913457</v>
      </c>
      <c r="J982">
        <f t="shared" ca="1" si="81"/>
        <v>0.30508551675565998</v>
      </c>
      <c r="K982">
        <f t="shared" ca="1" si="79"/>
        <v>0</v>
      </c>
      <c r="L982">
        <f t="shared" ca="1" si="80"/>
        <v>1.4910532539229202</v>
      </c>
    </row>
    <row r="983" spans="1:12" x14ac:dyDescent="0.25">
      <c r="A983">
        <v>931</v>
      </c>
      <c r="B983">
        <f t="shared" ca="1" si="76"/>
        <v>0.1023653536832756</v>
      </c>
      <c r="C983">
        <f t="shared" ca="1" si="76"/>
        <v>0.72001689227320664</v>
      </c>
      <c r="D983">
        <f t="shared" ca="1" si="77"/>
        <v>1</v>
      </c>
      <c r="H983">
        <f t="shared" ca="1" si="81"/>
        <v>0.26961675398918061</v>
      </c>
      <c r="I983">
        <f t="shared" ca="1" si="81"/>
        <v>0.95630180389943098</v>
      </c>
      <c r="J983">
        <f t="shared" ca="1" si="81"/>
        <v>0.80911326413622675</v>
      </c>
      <c r="K983">
        <f t="shared" ca="1" si="79"/>
        <v>0</v>
      </c>
      <c r="L983">
        <f t="shared" ca="1" si="80"/>
        <v>1.2259185578886116</v>
      </c>
    </row>
    <row r="984" spans="1:12" x14ac:dyDescent="0.25">
      <c r="A984">
        <v>932</v>
      </c>
      <c r="B984">
        <f t="shared" ca="1" si="76"/>
        <v>0.65720032087946723</v>
      </c>
      <c r="C984">
        <f t="shared" ca="1" si="76"/>
        <v>0.36960833141875815</v>
      </c>
      <c r="D984">
        <f t="shared" ca="1" si="77"/>
        <v>1</v>
      </c>
      <c r="H984">
        <f t="shared" ca="1" si="81"/>
        <v>0.50968722145640355</v>
      </c>
      <c r="I984">
        <f t="shared" ca="1" si="81"/>
        <v>0.68472517774497887</v>
      </c>
      <c r="J984">
        <f t="shared" ca="1" si="81"/>
        <v>0.32555638849717927</v>
      </c>
      <c r="K984">
        <f t="shared" ca="1" si="79"/>
        <v>0</v>
      </c>
      <c r="L984">
        <f t="shared" ca="1" si="80"/>
        <v>1.1944123992013824</v>
      </c>
    </row>
    <row r="985" spans="1:12" x14ac:dyDescent="0.25">
      <c r="A985">
        <v>933</v>
      </c>
      <c r="B985">
        <f t="shared" ca="1" si="76"/>
        <v>0.68019700098443481</v>
      </c>
      <c r="C985">
        <f t="shared" ca="1" si="76"/>
        <v>0.1701873782223815</v>
      </c>
      <c r="D985">
        <f t="shared" ca="1" si="77"/>
        <v>1</v>
      </c>
      <c r="H985">
        <f t="shared" ca="1" si="81"/>
        <v>0.95734817730654787</v>
      </c>
      <c r="I985">
        <f t="shared" ca="1" si="81"/>
        <v>0.53779954411888675</v>
      </c>
      <c r="J985">
        <f t="shared" ca="1" si="81"/>
        <v>0.93256376057359303</v>
      </c>
      <c r="K985">
        <f t="shared" ca="1" si="79"/>
        <v>0</v>
      </c>
      <c r="L985">
        <f t="shared" ca="1" si="80"/>
        <v>1.4951477214254347</v>
      </c>
    </row>
    <row r="986" spans="1:12" x14ac:dyDescent="0.25">
      <c r="A986">
        <v>934</v>
      </c>
      <c r="B986">
        <f t="shared" ca="1" si="76"/>
        <v>0.35831448004538691</v>
      </c>
      <c r="C986">
        <f t="shared" ca="1" si="76"/>
        <v>0.69317847541689348</v>
      </c>
      <c r="D986">
        <f t="shared" ca="1" si="77"/>
        <v>1</v>
      </c>
      <c r="H986">
        <f t="shared" ca="1" si="81"/>
        <v>0.52585894453227633</v>
      </c>
      <c r="I986">
        <f t="shared" ca="1" si="81"/>
        <v>0.55684812616739032</v>
      </c>
      <c r="J986">
        <f t="shared" ca="1" si="81"/>
        <v>0.44613162168706932</v>
      </c>
      <c r="K986">
        <f t="shared" ca="1" si="79"/>
        <v>0</v>
      </c>
      <c r="L986">
        <f t="shared" ca="1" si="80"/>
        <v>1.0827070706996667</v>
      </c>
    </row>
    <row r="987" spans="1:12" x14ac:dyDescent="0.25">
      <c r="A987">
        <v>935</v>
      </c>
      <c r="B987">
        <f t="shared" ca="1" si="76"/>
        <v>0.4500820255582495</v>
      </c>
      <c r="C987">
        <f t="shared" ca="1" si="76"/>
        <v>0.30584206863158603</v>
      </c>
      <c r="D987">
        <f t="shared" ca="1" si="77"/>
        <v>1</v>
      </c>
      <c r="H987">
        <f t="shared" ca="1" si="81"/>
        <v>0.12214605543045398</v>
      </c>
      <c r="I987">
        <f t="shared" ca="1" si="81"/>
        <v>0.64881582491955059</v>
      </c>
      <c r="J987">
        <f t="shared" ca="1" si="81"/>
        <v>3.8037172046746504E-2</v>
      </c>
      <c r="K987">
        <f t="shared" ca="1" si="79"/>
        <v>1</v>
      </c>
      <c r="L987">
        <f t="shared" ca="1" si="80"/>
        <v>0.77096188035000457</v>
      </c>
    </row>
    <row r="988" spans="1:12" x14ac:dyDescent="0.25">
      <c r="A988">
        <v>936</v>
      </c>
      <c r="B988">
        <f t="shared" ca="1" si="76"/>
        <v>0.1500353344352976</v>
      </c>
      <c r="C988">
        <f t="shared" ca="1" si="76"/>
        <v>0.30199302697550146</v>
      </c>
      <c r="D988">
        <f t="shared" ca="1" si="77"/>
        <v>1</v>
      </c>
      <c r="H988">
        <f t="shared" ca="1" si="81"/>
        <v>0.25571703917248201</v>
      </c>
      <c r="I988">
        <f t="shared" ca="1" si="81"/>
        <v>0.58672271400582943</v>
      </c>
      <c r="J988">
        <f t="shared" ca="1" si="81"/>
        <v>8.8662784437024467E-2</v>
      </c>
      <c r="K988">
        <f t="shared" ca="1" si="79"/>
        <v>1</v>
      </c>
      <c r="L988">
        <f t="shared" ca="1" si="80"/>
        <v>0.84243975317831143</v>
      </c>
    </row>
    <row r="989" spans="1:12" x14ac:dyDescent="0.25">
      <c r="A989">
        <v>937</v>
      </c>
      <c r="B989">
        <f t="shared" ca="1" si="76"/>
        <v>0.38208690283943558</v>
      </c>
      <c r="C989">
        <f t="shared" ca="1" si="76"/>
        <v>0.38284460165371159</v>
      </c>
      <c r="D989">
        <f t="shared" ca="1" si="77"/>
        <v>1</v>
      </c>
      <c r="H989">
        <f t="shared" ca="1" si="81"/>
        <v>0.59209878850859854</v>
      </c>
      <c r="I989">
        <f t="shared" ca="1" si="81"/>
        <v>0.23349086083288428</v>
      </c>
      <c r="J989">
        <f t="shared" ca="1" si="81"/>
        <v>0.31458093473597637</v>
      </c>
      <c r="K989">
        <f t="shared" ca="1" si="79"/>
        <v>0</v>
      </c>
      <c r="L989">
        <f t="shared" ca="1" si="80"/>
        <v>0.82558964934148282</v>
      </c>
    </row>
    <row r="990" spans="1:12" x14ac:dyDescent="0.25">
      <c r="A990">
        <v>938</v>
      </c>
      <c r="B990">
        <f t="shared" ca="1" si="76"/>
        <v>0.63262698087543812</v>
      </c>
      <c r="C990">
        <f t="shared" ca="1" si="76"/>
        <v>0.43548940846463846</v>
      </c>
      <c r="D990">
        <f t="shared" ca="1" si="77"/>
        <v>1</v>
      </c>
      <c r="H990">
        <f t="shared" ca="1" si="81"/>
        <v>0.58559515423252517</v>
      </c>
      <c r="I990">
        <f t="shared" ca="1" si="81"/>
        <v>0.34250270609806133</v>
      </c>
      <c r="J990">
        <f t="shared" ca="1" si="81"/>
        <v>0.21589155735844667</v>
      </c>
      <c r="K990">
        <f t="shared" ca="1" si="79"/>
        <v>0</v>
      </c>
      <c r="L990">
        <f t="shared" ca="1" si="80"/>
        <v>0.9280978603305865</v>
      </c>
    </row>
    <row r="991" spans="1:12" x14ac:dyDescent="0.25">
      <c r="A991">
        <v>939</v>
      </c>
      <c r="B991">
        <f t="shared" ca="1" si="76"/>
        <v>9.0551897818773486E-2</v>
      </c>
      <c r="C991">
        <f t="shared" ca="1" si="76"/>
        <v>0.5010171662420978</v>
      </c>
      <c r="D991">
        <f t="shared" ca="1" si="77"/>
        <v>1</v>
      </c>
      <c r="H991">
        <f t="shared" ca="1" si="81"/>
        <v>0.31583187313799688</v>
      </c>
      <c r="I991">
        <f t="shared" ca="1" si="81"/>
        <v>0.2598890102930278</v>
      </c>
      <c r="J991">
        <f t="shared" ca="1" si="81"/>
        <v>0.54133188038740743</v>
      </c>
      <c r="K991">
        <f t="shared" ca="1" si="79"/>
        <v>0</v>
      </c>
      <c r="L991">
        <f t="shared" ca="1" si="80"/>
        <v>0.57572088343102468</v>
      </c>
    </row>
    <row r="992" spans="1:12" x14ac:dyDescent="0.25">
      <c r="A992">
        <v>940</v>
      </c>
      <c r="B992">
        <f t="shared" ca="1" si="76"/>
        <v>0.53615122808045823</v>
      </c>
      <c r="C992">
        <f t="shared" ca="1" si="76"/>
        <v>2.1820830363567745E-2</v>
      </c>
      <c r="D992">
        <f t="shared" ca="1" si="77"/>
        <v>1</v>
      </c>
      <c r="H992">
        <f t="shared" ca="1" si="81"/>
        <v>0.93545757203082625</v>
      </c>
      <c r="I992">
        <f t="shared" ca="1" si="81"/>
        <v>0.77439558877021353</v>
      </c>
      <c r="J992">
        <f t="shared" ca="1" si="81"/>
        <v>0.7849147775919304</v>
      </c>
      <c r="K992">
        <f t="shared" ca="1" si="79"/>
        <v>0</v>
      </c>
      <c r="L992">
        <f t="shared" ca="1" si="80"/>
        <v>1.7098531608010399</v>
      </c>
    </row>
    <row r="993" spans="1:12" x14ac:dyDescent="0.25">
      <c r="A993">
        <v>941</v>
      </c>
      <c r="B993">
        <f t="shared" ca="1" si="76"/>
        <v>0.53513795548079091</v>
      </c>
      <c r="C993">
        <f t="shared" ca="1" si="76"/>
        <v>0.13188668207542398</v>
      </c>
      <c r="D993">
        <f t="shared" ca="1" si="77"/>
        <v>1</v>
      </c>
      <c r="H993">
        <f t="shared" ca="1" si="81"/>
        <v>0.71625739998153282</v>
      </c>
      <c r="I993">
        <f t="shared" ca="1" si="81"/>
        <v>0.68802230953344745</v>
      </c>
      <c r="J993">
        <f t="shared" ca="1" si="81"/>
        <v>0.76237740905103557</v>
      </c>
      <c r="K993">
        <f t="shared" ca="1" si="79"/>
        <v>0</v>
      </c>
      <c r="L993">
        <f t="shared" ca="1" si="80"/>
        <v>1.4042797095149804</v>
      </c>
    </row>
    <row r="994" spans="1:12" x14ac:dyDescent="0.25">
      <c r="A994">
        <v>942</v>
      </c>
      <c r="B994">
        <f t="shared" ca="1" si="76"/>
        <v>0.90566171381655192</v>
      </c>
      <c r="C994">
        <f t="shared" ca="1" si="76"/>
        <v>0.13630825761047083</v>
      </c>
      <c r="D994">
        <f t="shared" ca="1" si="77"/>
        <v>1</v>
      </c>
      <c r="H994">
        <f t="shared" ca="1" si="81"/>
        <v>0.45504002728635418</v>
      </c>
      <c r="I994">
        <f t="shared" ca="1" si="81"/>
        <v>0.82136498285954995</v>
      </c>
      <c r="J994">
        <f t="shared" ca="1" si="81"/>
        <v>0.7227757300748342</v>
      </c>
      <c r="K994">
        <f t="shared" ca="1" si="79"/>
        <v>0</v>
      </c>
      <c r="L994">
        <f t="shared" ca="1" si="80"/>
        <v>1.2764050101459041</v>
      </c>
    </row>
    <row r="995" spans="1:12" x14ac:dyDescent="0.25">
      <c r="A995">
        <v>943</v>
      </c>
      <c r="B995">
        <f t="shared" ca="1" si="76"/>
        <v>0.25399454072609684</v>
      </c>
      <c r="C995">
        <f t="shared" ca="1" si="76"/>
        <v>9.2605608373878101E-2</v>
      </c>
      <c r="D995">
        <f t="shared" ca="1" si="77"/>
        <v>1</v>
      </c>
      <c r="H995">
        <f t="shared" ca="1" si="81"/>
        <v>0.49324475025356174</v>
      </c>
      <c r="I995">
        <f t="shared" ca="1" si="81"/>
        <v>0.52576158432355991</v>
      </c>
      <c r="J995">
        <f t="shared" ca="1" si="81"/>
        <v>0.17910551682455811</v>
      </c>
      <c r="K995">
        <f t="shared" ca="1" si="79"/>
        <v>0</v>
      </c>
      <c r="L995">
        <f t="shared" ca="1" si="80"/>
        <v>1.0190063345771216</v>
      </c>
    </row>
    <row r="996" spans="1:12" x14ac:dyDescent="0.25">
      <c r="A996">
        <v>944</v>
      </c>
      <c r="B996">
        <f t="shared" ca="1" si="76"/>
        <v>0.49173396464582297</v>
      </c>
      <c r="C996">
        <f t="shared" ca="1" si="76"/>
        <v>0.40346522771836701</v>
      </c>
      <c r="D996">
        <f t="shared" ca="1" si="77"/>
        <v>1</v>
      </c>
      <c r="H996">
        <f t="shared" ca="1" si="81"/>
        <v>0.63604778303761766</v>
      </c>
      <c r="I996">
        <f t="shared" ca="1" si="81"/>
        <v>0.4510775105574818</v>
      </c>
      <c r="J996">
        <f t="shared" ca="1" si="81"/>
        <v>0.75681072745393052</v>
      </c>
      <c r="K996">
        <f t="shared" ca="1" si="79"/>
        <v>0</v>
      </c>
      <c r="L996">
        <f t="shared" ca="1" si="80"/>
        <v>1.0871252935950995</v>
      </c>
    </row>
    <row r="997" spans="1:12" x14ac:dyDescent="0.25">
      <c r="A997">
        <v>945</v>
      </c>
      <c r="B997">
        <f t="shared" ca="1" si="76"/>
        <v>0.67358826346814438</v>
      </c>
      <c r="C997">
        <f t="shared" ca="1" si="76"/>
        <v>6.2032522433866921E-3</v>
      </c>
      <c r="D997">
        <f t="shared" ca="1" si="77"/>
        <v>1</v>
      </c>
      <c r="H997">
        <f t="shared" ca="1" si="81"/>
        <v>0.97325735718948736</v>
      </c>
      <c r="I997">
        <f t="shared" ca="1" si="81"/>
        <v>0.1757434550665391</v>
      </c>
      <c r="J997">
        <f t="shared" ca="1" si="81"/>
        <v>3.3873899337422686E-2</v>
      </c>
      <c r="K997">
        <f t="shared" ca="1" si="79"/>
        <v>0</v>
      </c>
      <c r="L997">
        <f t="shared" ca="1" si="80"/>
        <v>1.1490008122560265</v>
      </c>
    </row>
    <row r="998" spans="1:12" x14ac:dyDescent="0.25">
      <c r="A998">
        <v>946</v>
      </c>
      <c r="B998">
        <f t="shared" ca="1" si="76"/>
        <v>0.70315600303035986</v>
      </c>
      <c r="C998">
        <f t="shared" ca="1" si="76"/>
        <v>7.6802168853880914E-2</v>
      </c>
      <c r="D998">
        <f t="shared" ca="1" si="77"/>
        <v>1</v>
      </c>
      <c r="H998">
        <f t="shared" ca="1" si="81"/>
        <v>0.68535021253199979</v>
      </c>
      <c r="I998">
        <f t="shared" ca="1" si="81"/>
        <v>0.96724464031311752</v>
      </c>
      <c r="J998">
        <f t="shared" ca="1" si="81"/>
        <v>0.74559593302654781</v>
      </c>
      <c r="K998">
        <f t="shared" ca="1" si="79"/>
        <v>0</v>
      </c>
      <c r="L998">
        <f t="shared" ca="1" si="80"/>
        <v>1.6525948528451173</v>
      </c>
    </row>
    <row r="999" spans="1:12" x14ac:dyDescent="0.25">
      <c r="A999">
        <v>947</v>
      </c>
      <c r="B999">
        <f t="shared" ca="1" si="76"/>
        <v>0.46674333339404472</v>
      </c>
      <c r="C999">
        <f t="shared" ca="1" si="76"/>
        <v>0.50355450115248945</v>
      </c>
      <c r="D999">
        <f t="shared" ca="1" si="77"/>
        <v>1</v>
      </c>
      <c r="H999">
        <f t="shared" ca="1" si="81"/>
        <v>0.3815919511006185</v>
      </c>
      <c r="I999">
        <f t="shared" ca="1" si="81"/>
        <v>0.90281082455744044</v>
      </c>
      <c r="J999">
        <f t="shared" ca="1" si="81"/>
        <v>6.8917746903643939E-3</v>
      </c>
      <c r="K999">
        <f t="shared" ca="1" si="79"/>
        <v>0</v>
      </c>
      <c r="L999">
        <f t="shared" ca="1" si="80"/>
        <v>1.2844027756580589</v>
      </c>
    </row>
    <row r="1000" spans="1:12" x14ac:dyDescent="0.25">
      <c r="A1000">
        <v>948</v>
      </c>
      <c r="B1000">
        <f t="shared" ca="1" si="76"/>
        <v>0.34125449218283221</v>
      </c>
      <c r="C1000">
        <f t="shared" ca="1" si="76"/>
        <v>0.90829436819337994</v>
      </c>
      <c r="D1000">
        <f t="shared" ca="1" si="77"/>
        <v>1</v>
      </c>
      <c r="H1000">
        <f t="shared" ca="1" si="81"/>
        <v>0.14253136017312618</v>
      </c>
      <c r="I1000">
        <f t="shared" ca="1" si="81"/>
        <v>0.21457721553176878</v>
      </c>
      <c r="J1000">
        <f t="shared" ca="1" si="81"/>
        <v>0.99817032294486674</v>
      </c>
      <c r="K1000">
        <f t="shared" ca="1" si="79"/>
        <v>0</v>
      </c>
      <c r="L1000">
        <f t="shared" ca="1" si="80"/>
        <v>0.35710857570489496</v>
      </c>
    </row>
    <row r="1001" spans="1:12" x14ac:dyDescent="0.25">
      <c r="A1001">
        <v>949</v>
      </c>
      <c r="B1001">
        <f t="shared" ca="1" si="76"/>
        <v>9.8815223866305923E-2</v>
      </c>
      <c r="C1001">
        <f t="shared" ca="1" si="76"/>
        <v>0.69705019433068538</v>
      </c>
      <c r="D1001">
        <f t="shared" ca="1" si="77"/>
        <v>1</v>
      </c>
      <c r="H1001">
        <f t="shared" ca="1" si="81"/>
        <v>0.44301354948823102</v>
      </c>
      <c r="I1001">
        <f t="shared" ca="1" si="81"/>
        <v>0.51835101354921476</v>
      </c>
      <c r="J1001">
        <f t="shared" ca="1" si="81"/>
        <v>0.75006286017621659</v>
      </c>
      <c r="K1001">
        <f t="shared" ca="1" si="79"/>
        <v>0</v>
      </c>
      <c r="L1001">
        <f t="shared" ca="1" si="80"/>
        <v>0.96136456303744577</v>
      </c>
    </row>
    <row r="1002" spans="1:12" x14ac:dyDescent="0.25">
      <c r="A1002">
        <v>950</v>
      </c>
      <c r="B1002">
        <f t="shared" ca="1" si="76"/>
        <v>0.19991342774562681</v>
      </c>
      <c r="C1002">
        <f t="shared" ca="1" si="76"/>
        <v>0.33207734713926451</v>
      </c>
      <c r="D1002">
        <f t="shared" ca="1" si="77"/>
        <v>1</v>
      </c>
      <c r="H1002">
        <f t="shared" ca="1" si="81"/>
        <v>0.73956969073358225</v>
      </c>
      <c r="I1002">
        <f t="shared" ca="1" si="81"/>
        <v>0.78853840150051291</v>
      </c>
      <c r="J1002">
        <f t="shared" ca="1" si="81"/>
        <v>0.22952841552269598</v>
      </c>
      <c r="K1002">
        <f t="shared" ca="1" si="79"/>
        <v>0</v>
      </c>
      <c r="L1002">
        <f t="shared" ca="1" si="80"/>
        <v>1.5281080922340951</v>
      </c>
    </row>
    <row r="1003" spans="1:12" x14ac:dyDescent="0.25">
      <c r="A1003">
        <v>951</v>
      </c>
      <c r="B1003">
        <f t="shared" ca="1" si="76"/>
        <v>0.70522857114336723</v>
      </c>
      <c r="C1003">
        <f t="shared" ca="1" si="76"/>
        <v>0.2106644346780896</v>
      </c>
      <c r="D1003">
        <f t="shared" ca="1" si="77"/>
        <v>1</v>
      </c>
      <c r="H1003">
        <f t="shared" ca="1" si="81"/>
        <v>0.26124000477278797</v>
      </c>
      <c r="I1003">
        <f t="shared" ca="1" si="81"/>
        <v>0.57232990540751894</v>
      </c>
      <c r="J1003">
        <f t="shared" ca="1" si="81"/>
        <v>0.68330327012063785</v>
      </c>
      <c r="K1003">
        <f t="shared" ca="1" si="79"/>
        <v>0</v>
      </c>
      <c r="L1003">
        <f t="shared" ca="1" si="80"/>
        <v>0.83356991018030691</v>
      </c>
    </row>
    <row r="1004" spans="1:12" x14ac:dyDescent="0.25">
      <c r="A1004">
        <v>952</v>
      </c>
      <c r="B1004">
        <f t="shared" ca="1" si="76"/>
        <v>1.9416684820832364E-2</v>
      </c>
      <c r="C1004">
        <f t="shared" ca="1" si="76"/>
        <v>0.28772260375206393</v>
      </c>
      <c r="D1004">
        <f t="shared" ca="1" si="77"/>
        <v>1</v>
      </c>
      <c r="H1004">
        <f t="shared" ca="1" si="81"/>
        <v>0.76356603020826941</v>
      </c>
      <c r="I1004">
        <f t="shared" ca="1" si="81"/>
        <v>0.55788051675805173</v>
      </c>
      <c r="J1004">
        <f t="shared" ca="1" si="81"/>
        <v>0.3890556474951341</v>
      </c>
      <c r="K1004">
        <f t="shared" ca="1" si="79"/>
        <v>0</v>
      </c>
      <c r="L1004">
        <f t="shared" ca="1" si="80"/>
        <v>1.321446546966321</v>
      </c>
    </row>
    <row r="1005" spans="1:12" x14ac:dyDescent="0.25">
      <c r="A1005">
        <v>953</v>
      </c>
      <c r="B1005">
        <f t="shared" ca="1" si="76"/>
        <v>0.64257788387109238</v>
      </c>
      <c r="C1005">
        <f t="shared" ca="1" si="76"/>
        <v>0.86594079624821563</v>
      </c>
      <c r="D1005">
        <f t="shared" ca="1" si="77"/>
        <v>0</v>
      </c>
      <c r="H1005">
        <f t="shared" ca="1" si="81"/>
        <v>0.84756692485197471</v>
      </c>
      <c r="I1005">
        <f t="shared" ca="1" si="81"/>
        <v>0.21910542754510187</v>
      </c>
      <c r="J1005">
        <f t="shared" ca="1" si="81"/>
        <v>0.33053224653692292</v>
      </c>
      <c r="K1005">
        <f t="shared" ca="1" si="79"/>
        <v>0</v>
      </c>
      <c r="L1005">
        <f t="shared" ca="1" si="80"/>
        <v>1.0666723523970765</v>
      </c>
    </row>
    <row r="1006" spans="1:12" x14ac:dyDescent="0.25">
      <c r="A1006">
        <v>954</v>
      </c>
      <c r="B1006">
        <f t="shared" ca="1" si="76"/>
        <v>0.4843699025632483</v>
      </c>
      <c r="C1006">
        <f t="shared" ca="1" si="76"/>
        <v>0.14084045657945299</v>
      </c>
      <c r="D1006">
        <f t="shared" ca="1" si="77"/>
        <v>1</v>
      </c>
      <c r="H1006">
        <f t="shared" ca="1" si="81"/>
        <v>0.11972537888665047</v>
      </c>
      <c r="I1006">
        <f t="shared" ca="1" si="81"/>
        <v>1.6431168269440688E-3</v>
      </c>
      <c r="J1006">
        <f t="shared" ca="1" si="81"/>
        <v>0.43177507457222009</v>
      </c>
      <c r="K1006">
        <f t="shared" ca="1" si="79"/>
        <v>1</v>
      </c>
      <c r="L1006">
        <f t="shared" ca="1" si="80"/>
        <v>0.12136849571359454</v>
      </c>
    </row>
    <row r="1007" spans="1:12" x14ac:dyDescent="0.25">
      <c r="A1007">
        <v>955</v>
      </c>
      <c r="B1007">
        <f t="shared" ca="1" si="76"/>
        <v>0.5344047986001097</v>
      </c>
      <c r="C1007">
        <f t="shared" ca="1" si="76"/>
        <v>0.13932630147937997</v>
      </c>
      <c r="D1007">
        <f t="shared" ca="1" si="77"/>
        <v>1</v>
      </c>
      <c r="H1007">
        <f t="shared" ca="1" si="81"/>
        <v>0.53802632823716423</v>
      </c>
      <c r="I1007">
        <f t="shared" ca="1" si="81"/>
        <v>0.51505016058822906</v>
      </c>
      <c r="J1007">
        <f t="shared" ca="1" si="81"/>
        <v>0.61770678692455205</v>
      </c>
      <c r="K1007">
        <f t="shared" ca="1" si="79"/>
        <v>0</v>
      </c>
      <c r="L1007">
        <f t="shared" ca="1" si="80"/>
        <v>1.0530764888253934</v>
      </c>
    </row>
    <row r="1008" spans="1:12" x14ac:dyDescent="0.25">
      <c r="A1008">
        <v>956</v>
      </c>
      <c r="B1008">
        <f t="shared" ca="1" si="76"/>
        <v>0.99363290885063238</v>
      </c>
      <c r="C1008">
        <f t="shared" ca="1" si="76"/>
        <v>0.29069731981353886</v>
      </c>
      <c r="D1008">
        <f t="shared" ca="1" si="77"/>
        <v>0</v>
      </c>
      <c r="H1008">
        <f t="shared" ca="1" si="81"/>
        <v>0.22226119128992972</v>
      </c>
      <c r="I1008">
        <f t="shared" ca="1" si="81"/>
        <v>0.67468029380765115</v>
      </c>
      <c r="J1008">
        <f t="shared" ca="1" si="81"/>
        <v>0.22884671792393374</v>
      </c>
      <c r="K1008">
        <f t="shared" ca="1" si="79"/>
        <v>0</v>
      </c>
      <c r="L1008">
        <f t="shared" ca="1" si="80"/>
        <v>0.89694148509758087</v>
      </c>
    </row>
    <row r="1009" spans="1:12" x14ac:dyDescent="0.25">
      <c r="A1009">
        <v>957</v>
      </c>
      <c r="B1009">
        <f t="shared" ca="1" si="76"/>
        <v>0.2113416530026383</v>
      </c>
      <c r="C1009">
        <f t="shared" ca="1" si="76"/>
        <v>0.1052143796014845</v>
      </c>
      <c r="D1009">
        <f t="shared" ca="1" si="77"/>
        <v>1</v>
      </c>
      <c r="H1009">
        <f t="shared" ca="1" si="81"/>
        <v>0.35429511972405403</v>
      </c>
      <c r="I1009">
        <f t="shared" ca="1" si="81"/>
        <v>0.6200457982248726</v>
      </c>
      <c r="J1009">
        <f t="shared" ca="1" si="81"/>
        <v>0.58425486492433298</v>
      </c>
      <c r="K1009">
        <f t="shared" ca="1" si="79"/>
        <v>0</v>
      </c>
      <c r="L1009">
        <f t="shared" ca="1" si="80"/>
        <v>0.97434091794892663</v>
      </c>
    </row>
    <row r="1010" spans="1:12" x14ac:dyDescent="0.25">
      <c r="A1010">
        <v>958</v>
      </c>
      <c r="B1010">
        <f t="shared" ca="1" si="76"/>
        <v>0.30238455568077682</v>
      </c>
      <c r="C1010">
        <f t="shared" ca="1" si="76"/>
        <v>0.82265837367182371</v>
      </c>
      <c r="D1010">
        <f t="shared" ca="1" si="77"/>
        <v>1</v>
      </c>
      <c r="H1010">
        <f t="shared" ca="1" si="81"/>
        <v>0.47683207411621786</v>
      </c>
      <c r="I1010">
        <f t="shared" ca="1" si="81"/>
        <v>8.7520109508485322E-2</v>
      </c>
      <c r="J1010">
        <f t="shared" ca="1" si="81"/>
        <v>0.41293579319639528</v>
      </c>
      <c r="K1010">
        <f t="shared" ca="1" si="79"/>
        <v>1</v>
      </c>
      <c r="L1010">
        <f t="shared" ca="1" si="80"/>
        <v>0.56435218362470319</v>
      </c>
    </row>
    <row r="1011" spans="1:12" x14ac:dyDescent="0.25">
      <c r="A1011">
        <v>959</v>
      </c>
      <c r="B1011">
        <f t="shared" ca="1" si="76"/>
        <v>0.72209218767854311</v>
      </c>
      <c r="C1011">
        <f t="shared" ca="1" si="76"/>
        <v>0.1143471066490348</v>
      </c>
      <c r="D1011">
        <f t="shared" ca="1" si="77"/>
        <v>1</v>
      </c>
      <c r="H1011">
        <f t="shared" ca="1" si="81"/>
        <v>0.60926169008873043</v>
      </c>
      <c r="I1011">
        <f t="shared" ca="1" si="81"/>
        <v>0.93050087277131754</v>
      </c>
      <c r="J1011">
        <f t="shared" ca="1" si="81"/>
        <v>0.35077446798953438</v>
      </c>
      <c r="K1011">
        <f t="shared" ca="1" si="79"/>
        <v>0</v>
      </c>
      <c r="L1011">
        <f t="shared" ca="1" si="80"/>
        <v>1.539762562860048</v>
      </c>
    </row>
    <row r="1012" spans="1:12" x14ac:dyDescent="0.25">
      <c r="A1012">
        <v>960</v>
      </c>
      <c r="B1012">
        <f t="shared" ca="1" si="76"/>
        <v>0.67068813316384612</v>
      </c>
      <c r="C1012">
        <f t="shared" ca="1" si="76"/>
        <v>0.83341597430477465</v>
      </c>
      <c r="D1012">
        <f t="shared" ca="1" si="77"/>
        <v>0</v>
      </c>
      <c r="H1012">
        <f t="shared" ca="1" si="81"/>
        <v>0.24951344686054955</v>
      </c>
      <c r="I1012">
        <f t="shared" ca="1" si="81"/>
        <v>7.4554839563766517E-2</v>
      </c>
      <c r="J1012">
        <f t="shared" ca="1" si="81"/>
        <v>0.87341061768288231</v>
      </c>
      <c r="K1012">
        <f t="shared" ca="1" si="79"/>
        <v>0</v>
      </c>
      <c r="L1012">
        <f t="shared" ca="1" si="80"/>
        <v>0.32406828642431607</v>
      </c>
    </row>
    <row r="1013" spans="1:12" x14ac:dyDescent="0.25">
      <c r="A1013">
        <v>961</v>
      </c>
      <c r="B1013">
        <f t="shared" ref="B1013:C1051" ca="1" si="82">RAND()</f>
        <v>9.3372655668790383E-2</v>
      </c>
      <c r="C1013">
        <f t="shared" ca="1" si="82"/>
        <v>0.56734977113331353</v>
      </c>
      <c r="D1013">
        <f t="shared" ca="1" si="77"/>
        <v>1</v>
      </c>
      <c r="H1013">
        <f t="shared" ca="1" si="81"/>
        <v>0.30996326313135125</v>
      </c>
      <c r="I1013">
        <f t="shared" ca="1" si="81"/>
        <v>0.86537868298213505</v>
      </c>
      <c r="J1013">
        <f t="shared" ca="1" si="81"/>
        <v>0.84673572912716599</v>
      </c>
      <c r="K1013">
        <f t="shared" ca="1" si="79"/>
        <v>0</v>
      </c>
      <c r="L1013">
        <f t="shared" ca="1" si="80"/>
        <v>1.1753419461134862</v>
      </c>
    </row>
    <row r="1014" spans="1:12" x14ac:dyDescent="0.25">
      <c r="A1014">
        <v>962</v>
      </c>
      <c r="B1014">
        <f t="shared" ca="1" si="82"/>
        <v>0.37159657552990455</v>
      </c>
      <c r="C1014">
        <f t="shared" ca="1" si="82"/>
        <v>0.12679282576172723</v>
      </c>
      <c r="D1014">
        <f t="shared" ref="D1014:D1052" ca="1" si="83">IF(B1014^2+C1014^2&lt;=1,1,0)</f>
        <v>1</v>
      </c>
      <c r="H1014">
        <f t="shared" ref="H1014:J1052" ca="1" si="84">RAND()</f>
        <v>0.71198407707055666</v>
      </c>
      <c r="I1014">
        <f t="shared" ca="1" si="84"/>
        <v>6.3652244946190706E-3</v>
      </c>
      <c r="J1014">
        <f t="shared" ca="1" si="84"/>
        <v>0.44831398784332355</v>
      </c>
      <c r="K1014">
        <f t="shared" ref="K1014:K1052" ca="1" si="85">IF(H1014+I1014+J1014&lt;=1,1,0)</f>
        <v>0</v>
      </c>
      <c r="L1014">
        <f t="shared" ref="L1014:L1052" ca="1" si="86">H1014+I1014</f>
        <v>0.71834930156517574</v>
      </c>
    </row>
    <row r="1015" spans="1:12" x14ac:dyDescent="0.25">
      <c r="A1015">
        <v>963</v>
      </c>
      <c r="B1015">
        <f t="shared" ca="1" si="82"/>
        <v>0.91245108188568325</v>
      </c>
      <c r="C1015">
        <f t="shared" ca="1" si="82"/>
        <v>0.45294138160283759</v>
      </c>
      <c r="D1015">
        <f t="shared" ca="1" si="83"/>
        <v>0</v>
      </c>
      <c r="H1015">
        <f t="shared" ca="1" si="84"/>
        <v>0.57950887983940524</v>
      </c>
      <c r="I1015">
        <f t="shared" ca="1" si="84"/>
        <v>0.91984547893669277</v>
      </c>
      <c r="J1015">
        <f t="shared" ca="1" si="84"/>
        <v>0.32220437341375807</v>
      </c>
      <c r="K1015">
        <f t="shared" ca="1" si="85"/>
        <v>0</v>
      </c>
      <c r="L1015">
        <f t="shared" ca="1" si="86"/>
        <v>1.499354358776098</v>
      </c>
    </row>
    <row r="1016" spans="1:12" x14ac:dyDescent="0.25">
      <c r="A1016">
        <v>964</v>
      </c>
      <c r="B1016">
        <f t="shared" ca="1" si="82"/>
        <v>2.5743114178922055E-2</v>
      </c>
      <c r="C1016">
        <f t="shared" ca="1" si="82"/>
        <v>0.91253293720595541</v>
      </c>
      <c r="D1016">
        <f t="shared" ca="1" si="83"/>
        <v>1</v>
      </c>
      <c r="H1016">
        <f t="shared" ca="1" si="84"/>
        <v>0.67754365276489226</v>
      </c>
      <c r="I1016">
        <f t="shared" ca="1" si="84"/>
        <v>0.39848327719518828</v>
      </c>
      <c r="J1016">
        <f t="shared" ca="1" si="84"/>
        <v>0.69089535640809308</v>
      </c>
      <c r="K1016">
        <f t="shared" ca="1" si="85"/>
        <v>0</v>
      </c>
      <c r="L1016">
        <f t="shared" ca="1" si="86"/>
        <v>1.0760269299600806</v>
      </c>
    </row>
    <row r="1017" spans="1:12" x14ac:dyDescent="0.25">
      <c r="A1017">
        <v>965</v>
      </c>
      <c r="B1017">
        <f t="shared" ca="1" si="82"/>
        <v>0.19305343243958639</v>
      </c>
      <c r="C1017">
        <f t="shared" ca="1" si="82"/>
        <v>0.27317043322004531</v>
      </c>
      <c r="D1017">
        <f t="shared" ca="1" si="83"/>
        <v>1</v>
      </c>
      <c r="H1017">
        <f t="shared" ca="1" si="84"/>
        <v>0.78546636283835236</v>
      </c>
      <c r="I1017">
        <f t="shared" ca="1" si="84"/>
        <v>0.4597164883548136</v>
      </c>
      <c r="J1017">
        <f t="shared" ca="1" si="84"/>
        <v>0.86935881964926476</v>
      </c>
      <c r="K1017">
        <f t="shared" ca="1" si="85"/>
        <v>0</v>
      </c>
      <c r="L1017">
        <f t="shared" ca="1" si="86"/>
        <v>1.245182851193166</v>
      </c>
    </row>
    <row r="1018" spans="1:12" x14ac:dyDescent="0.25">
      <c r="A1018">
        <v>966</v>
      </c>
      <c r="B1018">
        <f t="shared" ca="1" si="82"/>
        <v>0.59580915692557945</v>
      </c>
      <c r="C1018">
        <f t="shared" ca="1" si="82"/>
        <v>0.35334113955344837</v>
      </c>
      <c r="D1018">
        <f t="shared" ca="1" si="83"/>
        <v>1</v>
      </c>
      <c r="H1018">
        <f t="shared" ca="1" si="84"/>
        <v>0.34089569603936953</v>
      </c>
      <c r="I1018">
        <f t="shared" ca="1" si="84"/>
        <v>0.55327822763644152</v>
      </c>
      <c r="J1018">
        <f t="shared" ca="1" si="84"/>
        <v>0.15575170253232395</v>
      </c>
      <c r="K1018">
        <f t="shared" ca="1" si="85"/>
        <v>0</v>
      </c>
      <c r="L1018">
        <f t="shared" ca="1" si="86"/>
        <v>0.89417392367581106</v>
      </c>
    </row>
    <row r="1019" spans="1:12" x14ac:dyDescent="0.25">
      <c r="A1019">
        <v>967</v>
      </c>
      <c r="B1019">
        <f t="shared" ca="1" si="82"/>
        <v>0.23273595752821852</v>
      </c>
      <c r="C1019">
        <f t="shared" ca="1" si="82"/>
        <v>0.20483176547388049</v>
      </c>
      <c r="D1019">
        <f t="shared" ca="1" si="83"/>
        <v>1</v>
      </c>
      <c r="H1019">
        <f t="shared" ca="1" si="84"/>
        <v>1.7246432735082085E-2</v>
      </c>
      <c r="I1019">
        <f t="shared" ca="1" si="84"/>
        <v>0.87812967196976799</v>
      </c>
      <c r="J1019">
        <f t="shared" ca="1" si="84"/>
        <v>0.41652199711413285</v>
      </c>
      <c r="K1019">
        <f t="shared" ca="1" si="85"/>
        <v>0</v>
      </c>
      <c r="L1019">
        <f t="shared" ca="1" si="86"/>
        <v>0.89537610470485007</v>
      </c>
    </row>
    <row r="1020" spans="1:12" x14ac:dyDescent="0.25">
      <c r="A1020">
        <v>968</v>
      </c>
      <c r="B1020">
        <f t="shared" ca="1" si="82"/>
        <v>0.86329590239605292</v>
      </c>
      <c r="C1020">
        <f t="shared" ca="1" si="82"/>
        <v>0.58387570594009286</v>
      </c>
      <c r="D1020">
        <f t="shared" ca="1" si="83"/>
        <v>0</v>
      </c>
      <c r="H1020">
        <f t="shared" ca="1" si="84"/>
        <v>0.48289152752403419</v>
      </c>
      <c r="I1020">
        <f t="shared" ca="1" si="84"/>
        <v>0.35189254957947458</v>
      </c>
      <c r="J1020">
        <f t="shared" ca="1" si="84"/>
        <v>0.36244330378220913</v>
      </c>
      <c r="K1020">
        <f t="shared" ca="1" si="85"/>
        <v>0</v>
      </c>
      <c r="L1020">
        <f t="shared" ca="1" si="86"/>
        <v>0.83478407710350877</v>
      </c>
    </row>
    <row r="1021" spans="1:12" x14ac:dyDescent="0.25">
      <c r="A1021">
        <v>969</v>
      </c>
      <c r="B1021">
        <f t="shared" ca="1" si="82"/>
        <v>0.91342371654405696</v>
      </c>
      <c r="C1021">
        <f t="shared" ca="1" si="82"/>
        <v>0.89021636706525964</v>
      </c>
      <c r="D1021">
        <f t="shared" ca="1" si="83"/>
        <v>0</v>
      </c>
      <c r="H1021">
        <f t="shared" ca="1" si="84"/>
        <v>0.20456934526294523</v>
      </c>
      <c r="I1021">
        <f t="shared" ca="1" si="84"/>
        <v>0.80154254737734798</v>
      </c>
      <c r="J1021">
        <f t="shared" ca="1" si="84"/>
        <v>0.72845148182319086</v>
      </c>
      <c r="K1021">
        <f t="shared" ca="1" si="85"/>
        <v>0</v>
      </c>
      <c r="L1021">
        <f t="shared" ca="1" si="86"/>
        <v>1.0061118926402932</v>
      </c>
    </row>
    <row r="1022" spans="1:12" x14ac:dyDescent="0.25">
      <c r="A1022">
        <v>970</v>
      </c>
      <c r="B1022">
        <f t="shared" ca="1" si="82"/>
        <v>0.32780994654356366</v>
      </c>
      <c r="C1022">
        <f t="shared" ca="1" si="82"/>
        <v>0.69886315639259544</v>
      </c>
      <c r="D1022">
        <f t="shared" ca="1" si="83"/>
        <v>1</v>
      </c>
      <c r="H1022">
        <f t="shared" ca="1" si="84"/>
        <v>0.96227438142130794</v>
      </c>
      <c r="I1022">
        <f t="shared" ca="1" si="84"/>
        <v>0.62351463998115531</v>
      </c>
      <c r="J1022">
        <f t="shared" ca="1" si="84"/>
        <v>0.65118834053626451</v>
      </c>
      <c r="K1022">
        <f t="shared" ca="1" si="85"/>
        <v>0</v>
      </c>
      <c r="L1022">
        <f t="shared" ca="1" si="86"/>
        <v>1.5857890214024633</v>
      </c>
    </row>
    <row r="1023" spans="1:12" x14ac:dyDescent="0.25">
      <c r="A1023">
        <v>971</v>
      </c>
      <c r="B1023">
        <f t="shared" ca="1" si="82"/>
        <v>0.96213868393452895</v>
      </c>
      <c r="C1023">
        <f t="shared" ca="1" si="82"/>
        <v>0.64444977826819116</v>
      </c>
      <c r="D1023">
        <f t="shared" ca="1" si="83"/>
        <v>0</v>
      </c>
      <c r="H1023">
        <f t="shared" ca="1" si="84"/>
        <v>0.21136460305707205</v>
      </c>
      <c r="I1023">
        <f t="shared" ca="1" si="84"/>
        <v>0.72632990625930116</v>
      </c>
      <c r="J1023">
        <f t="shared" ca="1" si="84"/>
        <v>0.92113149151107598</v>
      </c>
      <c r="K1023">
        <f t="shared" ca="1" si="85"/>
        <v>0</v>
      </c>
      <c r="L1023">
        <f t="shared" ca="1" si="86"/>
        <v>0.93769450931637321</v>
      </c>
    </row>
    <row r="1024" spans="1:12" x14ac:dyDescent="0.25">
      <c r="A1024">
        <v>972</v>
      </c>
      <c r="B1024">
        <f t="shared" ca="1" si="82"/>
        <v>0.23592210862577345</v>
      </c>
      <c r="C1024">
        <f t="shared" ca="1" si="82"/>
        <v>0.71781928837506992</v>
      </c>
      <c r="D1024">
        <f t="shared" ca="1" si="83"/>
        <v>1</v>
      </c>
      <c r="H1024">
        <f t="shared" ca="1" si="84"/>
        <v>0.89314097044673046</v>
      </c>
      <c r="I1024">
        <f t="shared" ca="1" si="84"/>
        <v>0.28401631578444231</v>
      </c>
      <c r="J1024">
        <f t="shared" ca="1" si="84"/>
        <v>0.40332584086726908</v>
      </c>
      <c r="K1024">
        <f t="shared" ca="1" si="85"/>
        <v>0</v>
      </c>
      <c r="L1024">
        <f t="shared" ca="1" si="86"/>
        <v>1.1771572862311728</v>
      </c>
    </row>
    <row r="1025" spans="1:12" x14ac:dyDescent="0.25">
      <c r="A1025">
        <v>973</v>
      </c>
      <c r="B1025">
        <f t="shared" ca="1" si="82"/>
        <v>0.99232557164384427</v>
      </c>
      <c r="C1025">
        <f t="shared" ca="1" si="82"/>
        <v>0.47547073600701206</v>
      </c>
      <c r="D1025">
        <f t="shared" ca="1" si="83"/>
        <v>0</v>
      </c>
      <c r="H1025">
        <f t="shared" ca="1" si="84"/>
        <v>0.11592365440717856</v>
      </c>
      <c r="I1025">
        <f t="shared" ca="1" si="84"/>
        <v>3.866164436243047E-2</v>
      </c>
      <c r="J1025">
        <f t="shared" ca="1" si="84"/>
        <v>0.59358887212024181</v>
      </c>
      <c r="K1025">
        <f t="shared" ca="1" si="85"/>
        <v>1</v>
      </c>
      <c r="L1025">
        <f t="shared" ca="1" si="86"/>
        <v>0.15458529876960903</v>
      </c>
    </row>
    <row r="1026" spans="1:12" x14ac:dyDescent="0.25">
      <c r="A1026">
        <v>974</v>
      </c>
      <c r="B1026">
        <f t="shared" ca="1" si="82"/>
        <v>0.23449061539947991</v>
      </c>
      <c r="C1026">
        <f t="shared" ca="1" si="82"/>
        <v>0.51122689441570268</v>
      </c>
      <c r="D1026">
        <f t="shared" ca="1" si="83"/>
        <v>1</v>
      </c>
      <c r="H1026">
        <f t="shared" ca="1" si="84"/>
        <v>0.77876533879563381</v>
      </c>
      <c r="I1026">
        <f t="shared" ca="1" si="84"/>
        <v>0.96021531337448551</v>
      </c>
      <c r="J1026">
        <f t="shared" ca="1" si="84"/>
        <v>0.25603928681706811</v>
      </c>
      <c r="K1026">
        <f t="shared" ca="1" si="85"/>
        <v>0</v>
      </c>
      <c r="L1026">
        <f t="shared" ca="1" si="86"/>
        <v>1.7389806521701194</v>
      </c>
    </row>
    <row r="1027" spans="1:12" x14ac:dyDescent="0.25">
      <c r="A1027">
        <v>975</v>
      </c>
      <c r="B1027">
        <f t="shared" ca="1" si="82"/>
        <v>0.95561014212580075</v>
      </c>
      <c r="C1027">
        <f t="shared" ca="1" si="82"/>
        <v>0.18469302926903752</v>
      </c>
      <c r="D1027">
        <f t="shared" ca="1" si="83"/>
        <v>1</v>
      </c>
      <c r="H1027">
        <f t="shared" ca="1" si="84"/>
        <v>0.82544121064106057</v>
      </c>
      <c r="I1027">
        <f t="shared" ca="1" si="84"/>
        <v>0.96231120899316758</v>
      </c>
      <c r="J1027">
        <f t="shared" ca="1" si="84"/>
        <v>0.99969014430360226</v>
      </c>
      <c r="K1027">
        <f t="shared" ca="1" si="85"/>
        <v>0</v>
      </c>
      <c r="L1027">
        <f t="shared" ca="1" si="86"/>
        <v>1.787752419634228</v>
      </c>
    </row>
    <row r="1028" spans="1:12" x14ac:dyDescent="0.25">
      <c r="A1028">
        <v>976</v>
      </c>
      <c r="B1028">
        <f t="shared" ca="1" si="82"/>
        <v>4.3755035793292429E-2</v>
      </c>
      <c r="C1028">
        <f t="shared" ca="1" si="82"/>
        <v>0.10451076019719518</v>
      </c>
      <c r="D1028">
        <f t="shared" ca="1" si="83"/>
        <v>1</v>
      </c>
      <c r="H1028">
        <f t="shared" ca="1" si="84"/>
        <v>2.4897385786372128E-2</v>
      </c>
      <c r="I1028">
        <f t="shared" ca="1" si="84"/>
        <v>0.13531855999186737</v>
      </c>
      <c r="J1028">
        <f t="shared" ca="1" si="84"/>
        <v>0.12024592425895597</v>
      </c>
      <c r="K1028">
        <f t="shared" ca="1" si="85"/>
        <v>1</v>
      </c>
      <c r="L1028">
        <f t="shared" ca="1" si="86"/>
        <v>0.1602159457782395</v>
      </c>
    </row>
    <row r="1029" spans="1:12" x14ac:dyDescent="0.25">
      <c r="A1029">
        <v>977</v>
      </c>
      <c r="B1029">
        <f t="shared" ca="1" si="82"/>
        <v>0.28820242122617645</v>
      </c>
      <c r="C1029">
        <f t="shared" ca="1" si="82"/>
        <v>0.26496988453027526</v>
      </c>
      <c r="D1029">
        <f t="shared" ca="1" si="83"/>
        <v>1</v>
      </c>
      <c r="H1029">
        <f t="shared" ca="1" si="84"/>
        <v>0.9166479985348519</v>
      </c>
      <c r="I1029">
        <f t="shared" ca="1" si="84"/>
        <v>0.17981313804109689</v>
      </c>
      <c r="J1029">
        <f t="shared" ca="1" si="84"/>
        <v>0.45977498236297532</v>
      </c>
      <c r="K1029">
        <f t="shared" ca="1" si="85"/>
        <v>0</v>
      </c>
      <c r="L1029">
        <f t="shared" ca="1" si="86"/>
        <v>1.0964611365759489</v>
      </c>
    </row>
    <row r="1030" spans="1:12" x14ac:dyDescent="0.25">
      <c r="A1030">
        <v>978</v>
      </c>
      <c r="B1030">
        <f t="shared" ca="1" si="82"/>
        <v>0.99585085187815958</v>
      </c>
      <c r="C1030">
        <f t="shared" ca="1" si="82"/>
        <v>5.9638533764228674E-2</v>
      </c>
      <c r="D1030">
        <f t="shared" ca="1" si="83"/>
        <v>1</v>
      </c>
      <c r="H1030">
        <f t="shared" ca="1" si="84"/>
        <v>0.22080239159255233</v>
      </c>
      <c r="I1030">
        <f t="shared" ca="1" si="84"/>
        <v>0.29647140369969494</v>
      </c>
      <c r="J1030">
        <f t="shared" ca="1" si="84"/>
        <v>0.57869477247686496</v>
      </c>
      <c r="K1030">
        <f t="shared" ca="1" si="85"/>
        <v>0</v>
      </c>
      <c r="L1030">
        <f t="shared" ca="1" si="86"/>
        <v>0.51727379529224726</v>
      </c>
    </row>
    <row r="1031" spans="1:12" x14ac:dyDescent="0.25">
      <c r="A1031">
        <v>979</v>
      </c>
      <c r="B1031">
        <f t="shared" ca="1" si="82"/>
        <v>0.49277688132853792</v>
      </c>
      <c r="C1031">
        <f t="shared" ca="1" si="82"/>
        <v>0.21294141522691423</v>
      </c>
      <c r="D1031">
        <f t="shared" ca="1" si="83"/>
        <v>1</v>
      </c>
      <c r="H1031">
        <f t="shared" ca="1" si="84"/>
        <v>6.1871303768296526E-2</v>
      </c>
      <c r="I1031">
        <f t="shared" ca="1" si="84"/>
        <v>0.50792357422567935</v>
      </c>
      <c r="J1031">
        <f t="shared" ca="1" si="84"/>
        <v>0.62242326821976757</v>
      </c>
      <c r="K1031">
        <f t="shared" ca="1" si="85"/>
        <v>0</v>
      </c>
      <c r="L1031">
        <f t="shared" ca="1" si="86"/>
        <v>0.56979487799397588</v>
      </c>
    </row>
    <row r="1032" spans="1:12" x14ac:dyDescent="0.25">
      <c r="A1032">
        <v>980</v>
      </c>
      <c r="B1032">
        <f t="shared" ca="1" si="82"/>
        <v>0.64780013811512538</v>
      </c>
      <c r="C1032">
        <f t="shared" ca="1" si="82"/>
        <v>0.58983654942055397</v>
      </c>
      <c r="D1032">
        <f t="shared" ca="1" si="83"/>
        <v>1</v>
      </c>
      <c r="H1032">
        <f t="shared" ca="1" si="84"/>
        <v>0.93718869003200012</v>
      </c>
      <c r="I1032">
        <f t="shared" ca="1" si="84"/>
        <v>0.64174171548697467</v>
      </c>
      <c r="J1032">
        <f t="shared" ca="1" si="84"/>
        <v>0.55596844980460236</v>
      </c>
      <c r="K1032">
        <f t="shared" ca="1" si="85"/>
        <v>0</v>
      </c>
      <c r="L1032">
        <f t="shared" ca="1" si="86"/>
        <v>1.5789304055189748</v>
      </c>
    </row>
    <row r="1033" spans="1:12" x14ac:dyDescent="0.25">
      <c r="A1033">
        <v>981</v>
      </c>
      <c r="B1033">
        <f t="shared" ca="1" si="82"/>
        <v>0.40277081255200764</v>
      </c>
      <c r="C1033">
        <f t="shared" ca="1" si="82"/>
        <v>0.5951598165855202</v>
      </c>
      <c r="D1033">
        <f t="shared" ca="1" si="83"/>
        <v>1</v>
      </c>
      <c r="H1033">
        <f t="shared" ca="1" si="84"/>
        <v>0.55519873558273392</v>
      </c>
      <c r="I1033">
        <f t="shared" ca="1" si="84"/>
        <v>0.51433217660951502</v>
      </c>
      <c r="J1033">
        <f t="shared" ca="1" si="84"/>
        <v>0.54605249239712073</v>
      </c>
      <c r="K1033">
        <f t="shared" ca="1" si="85"/>
        <v>0</v>
      </c>
      <c r="L1033">
        <f t="shared" ca="1" si="86"/>
        <v>1.0695309121922489</v>
      </c>
    </row>
    <row r="1034" spans="1:12" x14ac:dyDescent="0.25">
      <c r="A1034">
        <v>982</v>
      </c>
      <c r="B1034">
        <f t="shared" ca="1" si="82"/>
        <v>0.5530877703357101</v>
      </c>
      <c r="C1034">
        <f t="shared" ca="1" si="82"/>
        <v>0.27471632319825623</v>
      </c>
      <c r="D1034">
        <f t="shared" ca="1" si="83"/>
        <v>1</v>
      </c>
      <c r="H1034">
        <f t="shared" ca="1" si="84"/>
        <v>0.33642282008782431</v>
      </c>
      <c r="I1034">
        <f t="shared" ca="1" si="84"/>
        <v>0.88066635182839403</v>
      </c>
      <c r="J1034">
        <f t="shared" ca="1" si="84"/>
        <v>0.5558176546447563</v>
      </c>
      <c r="K1034">
        <f t="shared" ca="1" si="85"/>
        <v>0</v>
      </c>
      <c r="L1034">
        <f t="shared" ca="1" si="86"/>
        <v>1.2170891719162182</v>
      </c>
    </row>
    <row r="1035" spans="1:12" x14ac:dyDescent="0.25">
      <c r="A1035">
        <v>983</v>
      </c>
      <c r="B1035">
        <f t="shared" ca="1" si="82"/>
        <v>0.36616699982569123</v>
      </c>
      <c r="C1035">
        <f t="shared" ca="1" si="82"/>
        <v>0.85622079123506911</v>
      </c>
      <c r="D1035">
        <f t="shared" ca="1" si="83"/>
        <v>1</v>
      </c>
      <c r="H1035">
        <f t="shared" ca="1" si="84"/>
        <v>0.86029410341255563</v>
      </c>
      <c r="I1035">
        <f t="shared" ca="1" si="84"/>
        <v>0.19397138598490771</v>
      </c>
      <c r="J1035">
        <f t="shared" ca="1" si="84"/>
        <v>3.8468490818954426E-2</v>
      </c>
      <c r="K1035">
        <f t="shared" ca="1" si="85"/>
        <v>0</v>
      </c>
      <c r="L1035">
        <f t="shared" ca="1" si="86"/>
        <v>1.0542654893974635</v>
      </c>
    </row>
    <row r="1036" spans="1:12" x14ac:dyDescent="0.25">
      <c r="A1036">
        <v>984</v>
      </c>
      <c r="B1036">
        <f t="shared" ca="1" si="82"/>
        <v>0.15746967318990202</v>
      </c>
      <c r="C1036">
        <f t="shared" ca="1" si="82"/>
        <v>0.77119687216977673</v>
      </c>
      <c r="D1036">
        <f t="shared" ca="1" si="83"/>
        <v>1</v>
      </c>
      <c r="H1036">
        <f t="shared" ca="1" si="84"/>
        <v>0.6991180346253878</v>
      </c>
      <c r="I1036">
        <f t="shared" ca="1" si="84"/>
        <v>2.7734291360251184E-2</v>
      </c>
      <c r="J1036">
        <f t="shared" ca="1" si="84"/>
        <v>0.58213728761145078</v>
      </c>
      <c r="K1036">
        <f t="shared" ca="1" si="85"/>
        <v>0</v>
      </c>
      <c r="L1036">
        <f t="shared" ca="1" si="86"/>
        <v>0.72685232598563898</v>
      </c>
    </row>
    <row r="1037" spans="1:12" x14ac:dyDescent="0.25">
      <c r="A1037">
        <v>985</v>
      </c>
      <c r="B1037">
        <f t="shared" ca="1" si="82"/>
        <v>0.89363861781086285</v>
      </c>
      <c r="C1037">
        <f t="shared" ca="1" si="82"/>
        <v>0.38874055336984537</v>
      </c>
      <c r="D1037">
        <f t="shared" ca="1" si="83"/>
        <v>1</v>
      </c>
      <c r="H1037">
        <f t="shared" ca="1" si="84"/>
        <v>0.87421568610618194</v>
      </c>
      <c r="I1037">
        <f t="shared" ca="1" si="84"/>
        <v>7.2269636013360228E-2</v>
      </c>
      <c r="J1037">
        <f t="shared" ca="1" si="84"/>
        <v>0.83251517721421331</v>
      </c>
      <c r="K1037">
        <f t="shared" ca="1" si="85"/>
        <v>0</v>
      </c>
      <c r="L1037">
        <f t="shared" ca="1" si="86"/>
        <v>0.94648532211954217</v>
      </c>
    </row>
    <row r="1038" spans="1:12" x14ac:dyDescent="0.25">
      <c r="A1038">
        <v>986</v>
      </c>
      <c r="B1038">
        <f t="shared" ca="1" si="82"/>
        <v>0.72799179952852844</v>
      </c>
      <c r="C1038">
        <f t="shared" ca="1" si="82"/>
        <v>0.44325745639483183</v>
      </c>
      <c r="D1038">
        <f t="shared" ca="1" si="83"/>
        <v>1</v>
      </c>
      <c r="H1038">
        <f t="shared" ca="1" si="84"/>
        <v>0.14739809130745807</v>
      </c>
      <c r="I1038">
        <f t="shared" ca="1" si="84"/>
        <v>0.80048197579403901</v>
      </c>
      <c r="J1038">
        <f t="shared" ca="1" si="84"/>
        <v>0.47522433150083632</v>
      </c>
      <c r="K1038">
        <f t="shared" ca="1" si="85"/>
        <v>0</v>
      </c>
      <c r="L1038">
        <f t="shared" ca="1" si="86"/>
        <v>0.94788006710149708</v>
      </c>
    </row>
    <row r="1039" spans="1:12" x14ac:dyDescent="0.25">
      <c r="A1039">
        <v>987</v>
      </c>
      <c r="B1039">
        <f t="shared" ca="1" si="82"/>
        <v>0.85892890725138749</v>
      </c>
      <c r="C1039">
        <f t="shared" ca="1" si="82"/>
        <v>0.95264410963113766</v>
      </c>
      <c r="D1039">
        <f t="shared" ca="1" si="83"/>
        <v>0</v>
      </c>
      <c r="H1039">
        <f t="shared" ca="1" si="84"/>
        <v>0.91238540021306358</v>
      </c>
      <c r="I1039">
        <f t="shared" ca="1" si="84"/>
        <v>0.48154730838445403</v>
      </c>
      <c r="J1039">
        <f t="shared" ca="1" si="84"/>
        <v>0.86444378553636891</v>
      </c>
      <c r="K1039">
        <f t="shared" ca="1" si="85"/>
        <v>0</v>
      </c>
      <c r="L1039">
        <f t="shared" ca="1" si="86"/>
        <v>1.3939327085975175</v>
      </c>
    </row>
    <row r="1040" spans="1:12" x14ac:dyDescent="0.25">
      <c r="A1040">
        <v>988</v>
      </c>
      <c r="B1040">
        <f t="shared" ca="1" si="82"/>
        <v>0.81926289999448776</v>
      </c>
      <c r="C1040">
        <f t="shared" ca="1" si="82"/>
        <v>0.16184935095904762</v>
      </c>
      <c r="D1040">
        <f t="shared" ca="1" si="83"/>
        <v>1</v>
      </c>
      <c r="H1040">
        <f t="shared" ca="1" si="84"/>
        <v>0.8201191221904256</v>
      </c>
      <c r="I1040">
        <f t="shared" ca="1" si="84"/>
        <v>0.95833964921961967</v>
      </c>
      <c r="J1040">
        <f t="shared" ca="1" si="84"/>
        <v>0.31686344827297563</v>
      </c>
      <c r="K1040">
        <f t="shared" ca="1" si="85"/>
        <v>0</v>
      </c>
      <c r="L1040">
        <f t="shared" ca="1" si="86"/>
        <v>1.7784587714100453</v>
      </c>
    </row>
    <row r="1041" spans="1:12" x14ac:dyDescent="0.25">
      <c r="A1041">
        <v>989</v>
      </c>
      <c r="B1041">
        <f t="shared" ca="1" si="82"/>
        <v>0.40637209067152813</v>
      </c>
      <c r="C1041">
        <f t="shared" ca="1" si="82"/>
        <v>0.67981963764396514</v>
      </c>
      <c r="D1041">
        <f t="shared" ca="1" si="83"/>
        <v>1</v>
      </c>
      <c r="H1041">
        <f t="shared" ca="1" si="84"/>
        <v>1.0394315958115463E-3</v>
      </c>
      <c r="I1041">
        <f t="shared" ca="1" si="84"/>
        <v>0.94886943566673676</v>
      </c>
      <c r="J1041">
        <f t="shared" ca="1" si="84"/>
        <v>0.20284945175093683</v>
      </c>
      <c r="K1041">
        <f t="shared" ca="1" si="85"/>
        <v>0</v>
      </c>
      <c r="L1041">
        <f t="shared" ca="1" si="86"/>
        <v>0.94990886726254831</v>
      </c>
    </row>
    <row r="1042" spans="1:12" x14ac:dyDescent="0.25">
      <c r="A1042">
        <v>990</v>
      </c>
      <c r="B1042">
        <f t="shared" ca="1" si="82"/>
        <v>0.96205549181759287</v>
      </c>
      <c r="C1042">
        <f t="shared" ca="1" si="82"/>
        <v>0.88713371372180538</v>
      </c>
      <c r="D1042">
        <f t="shared" ca="1" si="83"/>
        <v>0</v>
      </c>
      <c r="H1042">
        <f t="shared" ca="1" si="84"/>
        <v>0.43257093662381529</v>
      </c>
      <c r="I1042">
        <f t="shared" ca="1" si="84"/>
        <v>0.39145048464681076</v>
      </c>
      <c r="J1042">
        <f t="shared" ca="1" si="84"/>
        <v>0.7477773066258171</v>
      </c>
      <c r="K1042">
        <f t="shared" ca="1" si="85"/>
        <v>0</v>
      </c>
      <c r="L1042">
        <f t="shared" ca="1" si="86"/>
        <v>0.82402142127062605</v>
      </c>
    </row>
    <row r="1043" spans="1:12" x14ac:dyDescent="0.25">
      <c r="A1043">
        <v>991</v>
      </c>
      <c r="B1043">
        <f t="shared" ca="1" si="82"/>
        <v>0.86319021010577424</v>
      </c>
      <c r="C1043">
        <f t="shared" ca="1" si="82"/>
        <v>0.31768607401450033</v>
      </c>
      <c r="D1043">
        <f t="shared" ca="1" si="83"/>
        <v>1</v>
      </c>
      <c r="H1043">
        <f t="shared" ca="1" si="84"/>
        <v>0.71091327081437672</v>
      </c>
      <c r="I1043">
        <f t="shared" ca="1" si="84"/>
        <v>0.50648494338223615</v>
      </c>
      <c r="J1043">
        <f t="shared" ca="1" si="84"/>
        <v>0.85555307663826707</v>
      </c>
      <c r="K1043">
        <f t="shared" ca="1" si="85"/>
        <v>0</v>
      </c>
      <c r="L1043">
        <f t="shared" ca="1" si="86"/>
        <v>1.2173982141966129</v>
      </c>
    </row>
    <row r="1044" spans="1:12" x14ac:dyDescent="0.25">
      <c r="A1044">
        <v>992</v>
      </c>
      <c r="B1044">
        <f t="shared" ca="1" si="82"/>
        <v>0.88113413023651299</v>
      </c>
      <c r="C1044">
        <f t="shared" ca="1" si="82"/>
        <v>0.88642486693308375</v>
      </c>
      <c r="D1044">
        <f t="shared" ca="1" si="83"/>
        <v>0</v>
      </c>
      <c r="H1044">
        <f t="shared" ca="1" si="84"/>
        <v>0.47466202709291949</v>
      </c>
      <c r="I1044">
        <f t="shared" ca="1" si="84"/>
        <v>0.12300189529806727</v>
      </c>
      <c r="J1044">
        <f t="shared" ca="1" si="84"/>
        <v>6.7936521226471536E-3</v>
      </c>
      <c r="K1044">
        <f t="shared" ca="1" si="85"/>
        <v>1</v>
      </c>
      <c r="L1044">
        <f t="shared" ca="1" si="86"/>
        <v>0.59766392239098676</v>
      </c>
    </row>
    <row r="1045" spans="1:12" x14ac:dyDescent="0.25">
      <c r="A1045">
        <v>993</v>
      </c>
      <c r="B1045">
        <f t="shared" ca="1" si="82"/>
        <v>0.9248087901949138</v>
      </c>
      <c r="C1045">
        <f t="shared" ca="1" si="82"/>
        <v>0.98636586824867778</v>
      </c>
      <c r="D1045">
        <f t="shared" ca="1" si="83"/>
        <v>0</v>
      </c>
      <c r="H1045">
        <f t="shared" ca="1" si="84"/>
        <v>0.28821258331437982</v>
      </c>
      <c r="I1045">
        <f t="shared" ca="1" si="84"/>
        <v>0.27939231552501531</v>
      </c>
      <c r="J1045">
        <f t="shared" ca="1" si="84"/>
        <v>3.7260960208946314E-2</v>
      </c>
      <c r="K1045">
        <f t="shared" ca="1" si="85"/>
        <v>1</v>
      </c>
      <c r="L1045">
        <f t="shared" ca="1" si="86"/>
        <v>0.56760489883939513</v>
      </c>
    </row>
    <row r="1046" spans="1:12" x14ac:dyDescent="0.25">
      <c r="A1046">
        <v>994</v>
      </c>
      <c r="B1046">
        <f t="shared" ca="1" si="82"/>
        <v>0.52603592999957327</v>
      </c>
      <c r="C1046">
        <f t="shared" ca="1" si="82"/>
        <v>5.2998101483566429E-2</v>
      </c>
      <c r="D1046">
        <f t="shared" ca="1" si="83"/>
        <v>1</v>
      </c>
      <c r="H1046">
        <f t="shared" ca="1" si="84"/>
        <v>8.0307139329464206E-2</v>
      </c>
      <c r="I1046">
        <f t="shared" ca="1" si="84"/>
        <v>0.37945165823117777</v>
      </c>
      <c r="J1046">
        <f t="shared" ca="1" si="84"/>
        <v>0.81930773624416697</v>
      </c>
      <c r="K1046">
        <f t="shared" ca="1" si="85"/>
        <v>0</v>
      </c>
      <c r="L1046">
        <f t="shared" ca="1" si="86"/>
        <v>0.45975879756064197</v>
      </c>
    </row>
    <row r="1047" spans="1:12" x14ac:dyDescent="0.25">
      <c r="A1047">
        <v>995</v>
      </c>
      <c r="B1047">
        <f t="shared" ca="1" si="82"/>
        <v>0.6519897599973572</v>
      </c>
      <c r="C1047">
        <f t="shared" ca="1" si="82"/>
        <v>0.58814595058919872</v>
      </c>
      <c r="D1047">
        <f t="shared" ca="1" si="83"/>
        <v>1</v>
      </c>
      <c r="H1047">
        <f t="shared" ca="1" si="84"/>
        <v>0.47513714353132697</v>
      </c>
      <c r="I1047">
        <f t="shared" ca="1" si="84"/>
        <v>0.69957887550557107</v>
      </c>
      <c r="J1047">
        <f t="shared" ca="1" si="84"/>
        <v>0.75060939957872941</v>
      </c>
      <c r="K1047">
        <f t="shared" ca="1" si="85"/>
        <v>0</v>
      </c>
      <c r="L1047">
        <f t="shared" ca="1" si="86"/>
        <v>1.1747160190368979</v>
      </c>
    </row>
    <row r="1048" spans="1:12" x14ac:dyDescent="0.25">
      <c r="A1048">
        <v>996</v>
      </c>
      <c r="B1048">
        <f t="shared" ca="1" si="82"/>
        <v>0.33656235729971873</v>
      </c>
      <c r="C1048">
        <f t="shared" ca="1" si="82"/>
        <v>0.48451152536438302</v>
      </c>
      <c r="D1048">
        <f t="shared" ca="1" si="83"/>
        <v>1</v>
      </c>
      <c r="H1048">
        <f t="shared" ca="1" si="84"/>
        <v>0.78438779494422206</v>
      </c>
      <c r="I1048">
        <f t="shared" ca="1" si="84"/>
        <v>0.18410100169712418</v>
      </c>
      <c r="J1048">
        <f t="shared" ca="1" si="84"/>
        <v>4.1055980628677324E-2</v>
      </c>
      <c r="K1048">
        <f t="shared" ca="1" si="85"/>
        <v>0</v>
      </c>
      <c r="L1048">
        <f t="shared" ca="1" si="86"/>
        <v>0.96848879664134624</v>
      </c>
    </row>
    <row r="1049" spans="1:12" x14ac:dyDescent="0.25">
      <c r="A1049">
        <v>997</v>
      </c>
      <c r="B1049">
        <f t="shared" ca="1" si="82"/>
        <v>0.35851869977050654</v>
      </c>
      <c r="C1049">
        <f t="shared" ca="1" si="82"/>
        <v>0.92749312093402025</v>
      </c>
      <c r="D1049">
        <f t="shared" ca="1" si="83"/>
        <v>1</v>
      </c>
      <c r="H1049">
        <f t="shared" ca="1" si="84"/>
        <v>0.27079160678296321</v>
      </c>
      <c r="I1049">
        <f t="shared" ca="1" si="84"/>
        <v>0.49836266280982011</v>
      </c>
      <c r="J1049">
        <f t="shared" ca="1" si="84"/>
        <v>0.39293985980902435</v>
      </c>
      <c r="K1049">
        <f t="shared" ca="1" si="85"/>
        <v>0</v>
      </c>
      <c r="L1049">
        <f t="shared" ca="1" si="86"/>
        <v>0.76915426959278332</v>
      </c>
    </row>
    <row r="1050" spans="1:12" x14ac:dyDescent="0.25">
      <c r="A1050">
        <v>998</v>
      </c>
      <c r="B1050">
        <f t="shared" ca="1" si="82"/>
        <v>0.26281465866495091</v>
      </c>
      <c r="C1050">
        <f t="shared" ca="1" si="82"/>
        <v>0.84248132737636605</v>
      </c>
      <c r="D1050">
        <f t="shared" ca="1" si="83"/>
        <v>1</v>
      </c>
      <c r="H1050">
        <f t="shared" ca="1" si="84"/>
        <v>0.84142849436660905</v>
      </c>
      <c r="I1050">
        <f t="shared" ca="1" si="84"/>
        <v>0.76172119528467663</v>
      </c>
      <c r="J1050">
        <f t="shared" ca="1" si="84"/>
        <v>0.82126885450665754</v>
      </c>
      <c r="K1050">
        <f t="shared" ca="1" si="85"/>
        <v>0</v>
      </c>
      <c r="L1050">
        <f t="shared" ca="1" si="86"/>
        <v>1.6031496896512856</v>
      </c>
    </row>
    <row r="1051" spans="1:12" x14ac:dyDescent="0.25">
      <c r="A1051">
        <v>999</v>
      </c>
      <c r="B1051">
        <f t="shared" ca="1" si="82"/>
        <v>5.4429083641852061E-2</v>
      </c>
      <c r="C1051">
        <f t="shared" ca="1" si="82"/>
        <v>0.64050245856195376</v>
      </c>
      <c r="D1051">
        <f t="shared" ca="1" si="83"/>
        <v>1</v>
      </c>
      <c r="H1051">
        <f t="shared" ca="1" si="84"/>
        <v>0.31554526510987058</v>
      </c>
      <c r="I1051">
        <f t="shared" ca="1" si="84"/>
        <v>0.88982372977275392</v>
      </c>
      <c r="J1051">
        <f t="shared" ca="1" si="84"/>
        <v>9.4281741971623645E-2</v>
      </c>
      <c r="K1051">
        <f t="shared" ca="1" si="85"/>
        <v>0</v>
      </c>
      <c r="L1051">
        <f t="shared" ca="1" si="86"/>
        <v>1.2053689948826245</v>
      </c>
    </row>
    <row r="1052" spans="1:12" x14ac:dyDescent="0.25">
      <c r="A1052">
        <v>1000</v>
      </c>
      <c r="B1052">
        <f ca="1">RAND()</f>
        <v>6.1206191080063199E-2</v>
      </c>
      <c r="C1052">
        <f t="shared" ref="C1052" ca="1" si="87">RAND()</f>
        <v>0.3619921504497422</v>
      </c>
      <c r="D1052">
        <f t="shared" ca="1" si="83"/>
        <v>1</v>
      </c>
      <c r="H1052">
        <f t="shared" ca="1" si="84"/>
        <v>0.73141734711631323</v>
      </c>
      <c r="I1052">
        <f t="shared" ca="1" si="84"/>
        <v>0.55740503386518669</v>
      </c>
      <c r="J1052">
        <f t="shared" ca="1" si="84"/>
        <v>0.34245139438144823</v>
      </c>
      <c r="K1052">
        <f t="shared" ca="1" si="85"/>
        <v>0</v>
      </c>
      <c r="L1052">
        <f t="shared" ca="1" si="86"/>
        <v>1.2888223809814998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G6" sqref="G6"/>
    </sheetView>
  </sheetViews>
  <sheetFormatPr defaultRowHeight="13.8" x14ac:dyDescent="0.25"/>
  <cols>
    <col min="1" max="3" width="15.59765625" customWidth="1"/>
    <col min="5" max="7" width="12.59765625" customWidth="1"/>
  </cols>
  <sheetData>
    <row r="1" spans="1:7" x14ac:dyDescent="0.25">
      <c r="A1" s="65" t="s">
        <v>5</v>
      </c>
      <c r="B1" s="64" t="e">
        <f>HLOOKUP(#REF!,Приложение,2,FALSE)</f>
        <v>#REF!</v>
      </c>
      <c r="C1" s="64" t="e">
        <f>HLOOKUP(#REF!,Приложение,2,FALSE)</f>
        <v>#REF!</v>
      </c>
      <c r="E1" s="65" t="s">
        <v>5</v>
      </c>
      <c r="F1" s="64" t="e">
        <f>HLOOKUP(#REF!,Приложение,2,FALSE)</f>
        <v>#REF!</v>
      </c>
      <c r="G1" s="64" t="e">
        <f>HLOOKUP(#REF!,Приложение,2,FALSE)</f>
        <v>#REF!</v>
      </c>
    </row>
    <row r="2" spans="1:7" x14ac:dyDescent="0.25">
      <c r="A2" s="65"/>
      <c r="B2" s="64"/>
      <c r="C2" s="64"/>
      <c r="E2" s="65"/>
      <c r="F2" s="64"/>
      <c r="G2" s="64"/>
    </row>
    <row r="3" spans="1:7" x14ac:dyDescent="0.25">
      <c r="A3" s="65"/>
      <c r="B3" s="64"/>
      <c r="C3" s="64"/>
      <c r="E3" s="65"/>
      <c r="F3" s="64"/>
      <c r="G3" s="64"/>
    </row>
    <row r="4" spans="1:7" x14ac:dyDescent="0.25">
      <c r="A4" s="65"/>
      <c r="B4" s="64"/>
      <c r="C4" s="64"/>
      <c r="E4" s="65"/>
      <c r="F4" s="64"/>
      <c r="G4" s="64"/>
    </row>
    <row r="5" spans="1:7" x14ac:dyDescent="0.25">
      <c r="A5" s="65"/>
      <c r="B5" s="64"/>
      <c r="C5" s="64"/>
      <c r="E5" s="65"/>
      <c r="F5" s="64"/>
      <c r="G5" s="64"/>
    </row>
    <row r="6" spans="1:7" x14ac:dyDescent="0.25">
      <c r="A6" s="3">
        <v>1</v>
      </c>
      <c r="B6" s="3" t="e">
        <f>HLOOKUP(#REF!,Приложение,A6+6,FALSE)</f>
        <v>#REF!</v>
      </c>
      <c r="C6" s="3" t="e">
        <f>HLOOKUP(#REF!,Приложение,A6+6,FALSE)</f>
        <v>#REF!</v>
      </c>
      <c r="E6" s="20">
        <v>1</v>
      </c>
      <c r="F6" s="20" t="e">
        <f>C6+E6*10^-11</f>
        <v>#REF!</v>
      </c>
      <c r="G6" s="20" t="e">
        <f>B6</f>
        <v>#REF!</v>
      </c>
    </row>
    <row r="7" spans="1:7" x14ac:dyDescent="0.25">
      <c r="A7" s="3">
        <v>2</v>
      </c>
      <c r="B7" s="3" t="e">
        <f>HLOOKUP(#REF!,Приложение,A7+6,FALSE)</f>
        <v>#REF!</v>
      </c>
      <c r="C7" s="3" t="e">
        <f>HLOOKUP(#REF!,Приложение,A7+6,FALSE)</f>
        <v>#REF!</v>
      </c>
      <c r="E7" s="20">
        <v>2</v>
      </c>
      <c r="F7" s="21" t="e">
        <f t="shared" ref="F7:F55" si="0">C7+E7*10^-11</f>
        <v>#REF!</v>
      </c>
      <c r="G7" s="21" t="e">
        <f t="shared" ref="G7:G55" si="1">B7</f>
        <v>#REF!</v>
      </c>
    </row>
    <row r="8" spans="1:7" x14ac:dyDescent="0.25">
      <c r="A8" s="3">
        <v>3</v>
      </c>
      <c r="B8" s="3" t="e">
        <f>HLOOKUP(#REF!,Приложение,A8+6,FALSE)</f>
        <v>#REF!</v>
      </c>
      <c r="C8" s="3" t="e">
        <f>HLOOKUP(#REF!,Приложение,A8+6,FALSE)</f>
        <v>#REF!</v>
      </c>
      <c r="E8" s="20">
        <v>3</v>
      </c>
      <c r="F8" s="21" t="e">
        <f t="shared" si="0"/>
        <v>#REF!</v>
      </c>
      <c r="G8" s="21" t="e">
        <f t="shared" si="1"/>
        <v>#REF!</v>
      </c>
    </row>
    <row r="9" spans="1:7" x14ac:dyDescent="0.25">
      <c r="A9" s="3">
        <v>4</v>
      </c>
      <c r="B9" s="3" t="e">
        <f>HLOOKUP(#REF!,Приложение,A9+6,FALSE)</f>
        <v>#REF!</v>
      </c>
      <c r="C9" s="3" t="e">
        <f>HLOOKUP(#REF!,Приложение,A9+6,FALSE)</f>
        <v>#REF!</v>
      </c>
      <c r="E9" s="20">
        <v>4</v>
      </c>
      <c r="F9" s="21" t="e">
        <f t="shared" si="0"/>
        <v>#REF!</v>
      </c>
      <c r="G9" s="21" t="e">
        <f t="shared" si="1"/>
        <v>#REF!</v>
      </c>
    </row>
    <row r="10" spans="1:7" x14ac:dyDescent="0.25">
      <c r="A10" s="3">
        <v>5</v>
      </c>
      <c r="B10" s="3" t="e">
        <f>HLOOKUP(#REF!,Приложение,A10+6,FALSE)</f>
        <v>#REF!</v>
      </c>
      <c r="C10" s="3" t="e">
        <f>HLOOKUP(#REF!,Приложение,A10+6,FALSE)</f>
        <v>#REF!</v>
      </c>
      <c r="E10" s="20">
        <v>5</v>
      </c>
      <c r="F10" s="21" t="e">
        <f t="shared" si="0"/>
        <v>#REF!</v>
      </c>
      <c r="G10" s="21" t="e">
        <f t="shared" si="1"/>
        <v>#REF!</v>
      </c>
    </row>
    <row r="11" spans="1:7" x14ac:dyDescent="0.25">
      <c r="A11" s="3">
        <v>6</v>
      </c>
      <c r="B11" s="3" t="e">
        <f>HLOOKUP(#REF!,Приложение,A11+6,FALSE)</f>
        <v>#REF!</v>
      </c>
      <c r="C11" s="3" t="e">
        <f>HLOOKUP(#REF!,Приложение,A11+6,FALSE)</f>
        <v>#REF!</v>
      </c>
      <c r="E11" s="20">
        <v>6</v>
      </c>
      <c r="F11" s="21" t="e">
        <f t="shared" si="0"/>
        <v>#REF!</v>
      </c>
      <c r="G11" s="21" t="e">
        <f t="shared" si="1"/>
        <v>#REF!</v>
      </c>
    </row>
    <row r="12" spans="1:7" x14ac:dyDescent="0.25">
      <c r="A12" s="3">
        <v>7</v>
      </c>
      <c r="B12" s="3" t="e">
        <f>HLOOKUP(#REF!,Приложение,A12+6,FALSE)</f>
        <v>#REF!</v>
      </c>
      <c r="C12" s="3" t="e">
        <f>HLOOKUP(#REF!,Приложение,A12+6,FALSE)</f>
        <v>#REF!</v>
      </c>
      <c r="E12" s="20">
        <v>7</v>
      </c>
      <c r="F12" s="21" t="e">
        <f t="shared" si="0"/>
        <v>#REF!</v>
      </c>
      <c r="G12" s="21" t="e">
        <f t="shared" si="1"/>
        <v>#REF!</v>
      </c>
    </row>
    <row r="13" spans="1:7" x14ac:dyDescent="0.25">
      <c r="A13" s="3">
        <v>8</v>
      </c>
      <c r="B13" s="3" t="e">
        <f>HLOOKUP(#REF!,Приложение,A13+6,FALSE)</f>
        <v>#REF!</v>
      </c>
      <c r="C13" s="3" t="e">
        <f>HLOOKUP(#REF!,Приложение,A13+6,FALSE)</f>
        <v>#REF!</v>
      </c>
      <c r="E13" s="20">
        <v>8</v>
      </c>
      <c r="F13" s="21" t="e">
        <f t="shared" si="0"/>
        <v>#REF!</v>
      </c>
      <c r="G13" s="21" t="e">
        <f t="shared" si="1"/>
        <v>#REF!</v>
      </c>
    </row>
    <row r="14" spans="1:7" x14ac:dyDescent="0.25">
      <c r="A14" s="3">
        <v>9</v>
      </c>
      <c r="B14" s="3" t="e">
        <f>HLOOKUP(#REF!,Приложение,A14+6,FALSE)</f>
        <v>#REF!</v>
      </c>
      <c r="C14" s="3" t="e">
        <f>HLOOKUP(#REF!,Приложение,A14+6,FALSE)</f>
        <v>#REF!</v>
      </c>
      <c r="E14" s="20">
        <v>9</v>
      </c>
      <c r="F14" s="21" t="e">
        <f t="shared" si="0"/>
        <v>#REF!</v>
      </c>
      <c r="G14" s="21" t="e">
        <f t="shared" si="1"/>
        <v>#REF!</v>
      </c>
    </row>
    <row r="15" spans="1:7" x14ac:dyDescent="0.25">
      <c r="A15" s="3">
        <v>10</v>
      </c>
      <c r="B15" s="3" t="e">
        <f>HLOOKUP(#REF!,Приложение,A15+6,FALSE)</f>
        <v>#REF!</v>
      </c>
      <c r="C15" s="3" t="e">
        <f>HLOOKUP(#REF!,Приложение,A15+6,FALSE)</f>
        <v>#REF!</v>
      </c>
      <c r="E15" s="20">
        <v>10</v>
      </c>
      <c r="F15" s="21" t="e">
        <f t="shared" si="0"/>
        <v>#REF!</v>
      </c>
      <c r="G15" s="21" t="e">
        <f t="shared" si="1"/>
        <v>#REF!</v>
      </c>
    </row>
    <row r="16" spans="1:7" x14ac:dyDescent="0.25">
      <c r="A16" s="3">
        <v>11</v>
      </c>
      <c r="B16" s="3" t="e">
        <f>HLOOKUP(#REF!,Приложение,A16+6,FALSE)</f>
        <v>#REF!</v>
      </c>
      <c r="C16" s="3" t="e">
        <f>HLOOKUP(#REF!,Приложение,A16+6,FALSE)</f>
        <v>#REF!</v>
      </c>
      <c r="E16" s="20">
        <v>11</v>
      </c>
      <c r="F16" s="21" t="e">
        <f t="shared" si="0"/>
        <v>#REF!</v>
      </c>
      <c r="G16" s="21" t="e">
        <f t="shared" si="1"/>
        <v>#REF!</v>
      </c>
    </row>
    <row r="17" spans="1:7" x14ac:dyDescent="0.25">
      <c r="A17" s="3">
        <v>12</v>
      </c>
      <c r="B17" s="3" t="e">
        <f>HLOOKUP(#REF!,Приложение,A17+6,FALSE)</f>
        <v>#REF!</v>
      </c>
      <c r="C17" s="3" t="e">
        <f>HLOOKUP(#REF!,Приложение,A17+6,FALSE)</f>
        <v>#REF!</v>
      </c>
      <c r="E17" s="20">
        <v>12</v>
      </c>
      <c r="F17" s="21" t="e">
        <f t="shared" si="0"/>
        <v>#REF!</v>
      </c>
      <c r="G17" s="21" t="e">
        <f t="shared" si="1"/>
        <v>#REF!</v>
      </c>
    </row>
    <row r="18" spans="1:7" x14ac:dyDescent="0.25">
      <c r="A18" s="3">
        <v>13</v>
      </c>
      <c r="B18" s="3" t="e">
        <f>HLOOKUP(#REF!,Приложение,A18+6,FALSE)</f>
        <v>#REF!</v>
      </c>
      <c r="C18" s="3" t="e">
        <f>HLOOKUP(#REF!,Приложение,A18+6,FALSE)</f>
        <v>#REF!</v>
      </c>
      <c r="E18" s="20">
        <v>13</v>
      </c>
      <c r="F18" s="21" t="e">
        <f t="shared" si="0"/>
        <v>#REF!</v>
      </c>
      <c r="G18" s="21" t="e">
        <f t="shared" si="1"/>
        <v>#REF!</v>
      </c>
    </row>
    <row r="19" spans="1:7" x14ac:dyDescent="0.25">
      <c r="A19" s="3">
        <v>14</v>
      </c>
      <c r="B19" s="3" t="e">
        <f>HLOOKUP(#REF!,Приложение,A19+6,FALSE)</f>
        <v>#REF!</v>
      </c>
      <c r="C19" s="3" t="e">
        <f>HLOOKUP(#REF!,Приложение,A19+6,FALSE)</f>
        <v>#REF!</v>
      </c>
      <c r="E19" s="20">
        <v>14</v>
      </c>
      <c r="F19" s="21" t="e">
        <f t="shared" si="0"/>
        <v>#REF!</v>
      </c>
      <c r="G19" s="21" t="e">
        <f t="shared" si="1"/>
        <v>#REF!</v>
      </c>
    </row>
    <row r="20" spans="1:7" x14ac:dyDescent="0.25">
      <c r="A20" s="3">
        <v>15</v>
      </c>
      <c r="B20" s="3" t="e">
        <f>HLOOKUP(#REF!,Приложение,A20+6,FALSE)</f>
        <v>#REF!</v>
      </c>
      <c r="C20" s="3" t="e">
        <f>HLOOKUP(#REF!,Приложение,A20+6,FALSE)</f>
        <v>#REF!</v>
      </c>
      <c r="E20" s="20">
        <v>15</v>
      </c>
      <c r="F20" s="21" t="e">
        <f t="shared" si="0"/>
        <v>#REF!</v>
      </c>
      <c r="G20" s="21" t="e">
        <f t="shared" si="1"/>
        <v>#REF!</v>
      </c>
    </row>
    <row r="21" spans="1:7" x14ac:dyDescent="0.25">
      <c r="A21" s="3">
        <v>16</v>
      </c>
      <c r="B21" s="3" t="e">
        <f>HLOOKUP(#REF!,Приложение,A21+6,FALSE)</f>
        <v>#REF!</v>
      </c>
      <c r="C21" s="3" t="e">
        <f>HLOOKUP(#REF!,Приложение,A21+6,FALSE)</f>
        <v>#REF!</v>
      </c>
      <c r="E21" s="20">
        <v>16</v>
      </c>
      <c r="F21" s="21" t="e">
        <f t="shared" si="0"/>
        <v>#REF!</v>
      </c>
      <c r="G21" s="21" t="e">
        <f t="shared" si="1"/>
        <v>#REF!</v>
      </c>
    </row>
    <row r="22" spans="1:7" x14ac:dyDescent="0.25">
      <c r="A22" s="3">
        <v>17</v>
      </c>
      <c r="B22" s="3" t="e">
        <f>HLOOKUP(#REF!,Приложение,A22+6,FALSE)</f>
        <v>#REF!</v>
      </c>
      <c r="C22" s="3" t="e">
        <f>HLOOKUP(#REF!,Приложение,A22+6,FALSE)</f>
        <v>#REF!</v>
      </c>
      <c r="E22" s="20">
        <v>17</v>
      </c>
      <c r="F22" s="21" t="e">
        <f t="shared" si="0"/>
        <v>#REF!</v>
      </c>
      <c r="G22" s="21" t="e">
        <f t="shared" si="1"/>
        <v>#REF!</v>
      </c>
    </row>
    <row r="23" spans="1:7" x14ac:dyDescent="0.25">
      <c r="A23" s="3">
        <v>18</v>
      </c>
      <c r="B23" s="3" t="e">
        <f>HLOOKUP(#REF!,Приложение,A23+6,FALSE)</f>
        <v>#REF!</v>
      </c>
      <c r="C23" s="3" t="e">
        <f>HLOOKUP(#REF!,Приложение,A23+6,FALSE)</f>
        <v>#REF!</v>
      </c>
      <c r="E23" s="20">
        <v>18</v>
      </c>
      <c r="F23" s="21" t="e">
        <f t="shared" si="0"/>
        <v>#REF!</v>
      </c>
      <c r="G23" s="21" t="e">
        <f t="shared" si="1"/>
        <v>#REF!</v>
      </c>
    </row>
    <row r="24" spans="1:7" x14ac:dyDescent="0.25">
      <c r="A24" s="3">
        <v>19</v>
      </c>
      <c r="B24" s="3" t="e">
        <f>HLOOKUP(#REF!,Приложение,A24+6,FALSE)</f>
        <v>#REF!</v>
      </c>
      <c r="C24" s="3" t="e">
        <f>HLOOKUP(#REF!,Приложение,A24+6,FALSE)</f>
        <v>#REF!</v>
      </c>
      <c r="E24" s="20">
        <v>19</v>
      </c>
      <c r="F24" s="21" t="e">
        <f t="shared" si="0"/>
        <v>#REF!</v>
      </c>
      <c r="G24" s="21" t="e">
        <f t="shared" si="1"/>
        <v>#REF!</v>
      </c>
    </row>
    <row r="25" spans="1:7" x14ac:dyDescent="0.25">
      <c r="A25" s="3">
        <v>20</v>
      </c>
      <c r="B25" s="3" t="e">
        <f>HLOOKUP(#REF!,Приложение,A25+6,FALSE)</f>
        <v>#REF!</v>
      </c>
      <c r="C25" s="3" t="e">
        <f>HLOOKUP(#REF!,Приложение,A25+6,FALSE)</f>
        <v>#REF!</v>
      </c>
      <c r="E25" s="20">
        <v>20</v>
      </c>
      <c r="F25" s="21" t="e">
        <f t="shared" si="0"/>
        <v>#REF!</v>
      </c>
      <c r="G25" s="21" t="e">
        <f t="shared" si="1"/>
        <v>#REF!</v>
      </c>
    </row>
    <row r="26" spans="1:7" x14ac:dyDescent="0.25">
      <c r="A26" s="3">
        <v>21</v>
      </c>
      <c r="B26" s="3" t="e">
        <f>HLOOKUP(#REF!,Приложение,A26+6,FALSE)</f>
        <v>#REF!</v>
      </c>
      <c r="C26" s="3" t="e">
        <f>HLOOKUP(#REF!,Приложение,A26+6,FALSE)</f>
        <v>#REF!</v>
      </c>
      <c r="E26" s="20">
        <v>21</v>
      </c>
      <c r="F26" s="21" t="e">
        <f t="shared" si="0"/>
        <v>#REF!</v>
      </c>
      <c r="G26" s="21" t="e">
        <f t="shared" si="1"/>
        <v>#REF!</v>
      </c>
    </row>
    <row r="27" spans="1:7" x14ac:dyDescent="0.25">
      <c r="A27" s="3">
        <v>22</v>
      </c>
      <c r="B27" s="3" t="e">
        <f>HLOOKUP(#REF!,Приложение,A27+6,FALSE)</f>
        <v>#REF!</v>
      </c>
      <c r="C27" s="3" t="e">
        <f>HLOOKUP(#REF!,Приложение,A27+6,FALSE)</f>
        <v>#REF!</v>
      </c>
      <c r="E27" s="20">
        <v>22</v>
      </c>
      <c r="F27" s="21" t="e">
        <f t="shared" si="0"/>
        <v>#REF!</v>
      </c>
      <c r="G27" s="21" t="e">
        <f t="shared" si="1"/>
        <v>#REF!</v>
      </c>
    </row>
    <row r="28" spans="1:7" x14ac:dyDescent="0.25">
      <c r="A28" s="3">
        <v>23</v>
      </c>
      <c r="B28" s="3" t="e">
        <f>HLOOKUP(#REF!,Приложение,A28+6,FALSE)</f>
        <v>#REF!</v>
      </c>
      <c r="C28" s="3" t="e">
        <f>HLOOKUP(#REF!,Приложение,A28+6,FALSE)</f>
        <v>#REF!</v>
      </c>
      <c r="E28" s="20">
        <v>23</v>
      </c>
      <c r="F28" s="21" t="e">
        <f t="shared" si="0"/>
        <v>#REF!</v>
      </c>
      <c r="G28" s="21" t="e">
        <f t="shared" si="1"/>
        <v>#REF!</v>
      </c>
    </row>
    <row r="29" spans="1:7" x14ac:dyDescent="0.25">
      <c r="A29" s="3">
        <v>24</v>
      </c>
      <c r="B29" s="3" t="e">
        <f>HLOOKUP(#REF!,Приложение,A29+6,FALSE)</f>
        <v>#REF!</v>
      </c>
      <c r="C29" s="3" t="e">
        <f>HLOOKUP(#REF!,Приложение,A29+6,FALSE)</f>
        <v>#REF!</v>
      </c>
      <c r="E29" s="20">
        <v>24</v>
      </c>
      <c r="F29" s="21" t="e">
        <f t="shared" si="0"/>
        <v>#REF!</v>
      </c>
      <c r="G29" s="21" t="e">
        <f t="shared" si="1"/>
        <v>#REF!</v>
      </c>
    </row>
    <row r="30" spans="1:7" x14ac:dyDescent="0.25">
      <c r="A30" s="3">
        <v>25</v>
      </c>
      <c r="B30" s="3" t="e">
        <f>HLOOKUP(#REF!,Приложение,A30+6,FALSE)</f>
        <v>#REF!</v>
      </c>
      <c r="C30" s="3" t="e">
        <f>HLOOKUP(#REF!,Приложение,A30+6,FALSE)</f>
        <v>#REF!</v>
      </c>
      <c r="E30" s="20">
        <v>25</v>
      </c>
      <c r="F30" s="21" t="e">
        <f t="shared" si="0"/>
        <v>#REF!</v>
      </c>
      <c r="G30" s="21" t="e">
        <f t="shared" si="1"/>
        <v>#REF!</v>
      </c>
    </row>
    <row r="31" spans="1:7" x14ac:dyDescent="0.25">
      <c r="A31" s="3">
        <v>26</v>
      </c>
      <c r="B31" s="3" t="e">
        <f>HLOOKUP(#REF!,Приложение,A31+6,FALSE)</f>
        <v>#REF!</v>
      </c>
      <c r="C31" s="3" t="e">
        <f>HLOOKUP(#REF!,Приложение,A31+6,FALSE)</f>
        <v>#REF!</v>
      </c>
      <c r="E31" s="20">
        <v>26</v>
      </c>
      <c r="F31" s="21" t="e">
        <f t="shared" si="0"/>
        <v>#REF!</v>
      </c>
      <c r="G31" s="21" t="e">
        <f t="shared" si="1"/>
        <v>#REF!</v>
      </c>
    </row>
    <row r="32" spans="1:7" x14ac:dyDescent="0.25">
      <c r="A32" s="3">
        <v>27</v>
      </c>
      <c r="B32" s="3" t="e">
        <f>HLOOKUP(#REF!,Приложение,A32+6,FALSE)</f>
        <v>#REF!</v>
      </c>
      <c r="C32" s="3" t="e">
        <f>HLOOKUP(#REF!,Приложение,A32+6,FALSE)</f>
        <v>#REF!</v>
      </c>
      <c r="E32" s="20">
        <v>27</v>
      </c>
      <c r="F32" s="21" t="e">
        <f t="shared" si="0"/>
        <v>#REF!</v>
      </c>
      <c r="G32" s="21" t="e">
        <f t="shared" si="1"/>
        <v>#REF!</v>
      </c>
    </row>
    <row r="33" spans="1:7" x14ac:dyDescent="0.25">
      <c r="A33" s="3">
        <v>28</v>
      </c>
      <c r="B33" s="3" t="e">
        <f>HLOOKUP(#REF!,Приложение,A33+6,FALSE)</f>
        <v>#REF!</v>
      </c>
      <c r="C33" s="3" t="e">
        <f>HLOOKUP(#REF!,Приложение,A33+6,FALSE)</f>
        <v>#REF!</v>
      </c>
      <c r="E33" s="20">
        <v>28</v>
      </c>
      <c r="F33" s="21" t="e">
        <f t="shared" si="0"/>
        <v>#REF!</v>
      </c>
      <c r="G33" s="21" t="e">
        <f t="shared" si="1"/>
        <v>#REF!</v>
      </c>
    </row>
    <row r="34" spans="1:7" x14ac:dyDescent="0.25">
      <c r="A34" s="3">
        <v>29</v>
      </c>
      <c r="B34" s="3" t="e">
        <f>HLOOKUP(#REF!,Приложение,A34+6,FALSE)</f>
        <v>#REF!</v>
      </c>
      <c r="C34" s="3" t="e">
        <f>HLOOKUP(#REF!,Приложение,A34+6,FALSE)</f>
        <v>#REF!</v>
      </c>
      <c r="E34" s="20">
        <v>29</v>
      </c>
      <c r="F34" s="21" t="e">
        <f t="shared" si="0"/>
        <v>#REF!</v>
      </c>
      <c r="G34" s="21" t="e">
        <f t="shared" si="1"/>
        <v>#REF!</v>
      </c>
    </row>
    <row r="35" spans="1:7" x14ac:dyDescent="0.25">
      <c r="A35" s="3">
        <v>30</v>
      </c>
      <c r="B35" s="3" t="e">
        <f>HLOOKUP(#REF!,Приложение,A35+6,FALSE)</f>
        <v>#REF!</v>
      </c>
      <c r="C35" s="3" t="e">
        <f>HLOOKUP(#REF!,Приложение,A35+6,FALSE)</f>
        <v>#REF!</v>
      </c>
      <c r="E35" s="20">
        <v>30</v>
      </c>
      <c r="F35" s="21" t="e">
        <f t="shared" si="0"/>
        <v>#REF!</v>
      </c>
      <c r="G35" s="21" t="e">
        <f t="shared" si="1"/>
        <v>#REF!</v>
      </c>
    </row>
    <row r="36" spans="1:7" x14ac:dyDescent="0.25">
      <c r="A36" s="3">
        <v>31</v>
      </c>
      <c r="B36" s="3" t="e">
        <f>HLOOKUP(#REF!,Приложение,A36+6,FALSE)</f>
        <v>#REF!</v>
      </c>
      <c r="C36" s="3" t="e">
        <f>HLOOKUP(#REF!,Приложение,A36+6,FALSE)</f>
        <v>#REF!</v>
      </c>
      <c r="E36" s="20">
        <v>31</v>
      </c>
      <c r="F36" s="21" t="e">
        <f t="shared" si="0"/>
        <v>#REF!</v>
      </c>
      <c r="G36" s="21" t="e">
        <f t="shared" si="1"/>
        <v>#REF!</v>
      </c>
    </row>
    <row r="37" spans="1:7" x14ac:dyDescent="0.25">
      <c r="A37" s="3">
        <v>32</v>
      </c>
      <c r="B37" s="3" t="e">
        <f>HLOOKUP(#REF!,Приложение,A37+6,FALSE)</f>
        <v>#REF!</v>
      </c>
      <c r="C37" s="3" t="e">
        <f>HLOOKUP(#REF!,Приложение,A37+6,FALSE)</f>
        <v>#REF!</v>
      </c>
      <c r="E37" s="20">
        <v>32</v>
      </c>
      <c r="F37" s="21" t="e">
        <f t="shared" si="0"/>
        <v>#REF!</v>
      </c>
      <c r="G37" s="21" t="e">
        <f t="shared" si="1"/>
        <v>#REF!</v>
      </c>
    </row>
    <row r="38" spans="1:7" x14ac:dyDescent="0.25">
      <c r="A38" s="3">
        <v>33</v>
      </c>
      <c r="B38" s="3" t="e">
        <f>HLOOKUP(#REF!,Приложение,A38+6,FALSE)</f>
        <v>#REF!</v>
      </c>
      <c r="C38" s="3" t="e">
        <f>HLOOKUP(#REF!,Приложение,A38+6,FALSE)</f>
        <v>#REF!</v>
      </c>
      <c r="E38" s="20">
        <v>33</v>
      </c>
      <c r="F38" s="21" t="e">
        <f t="shared" si="0"/>
        <v>#REF!</v>
      </c>
      <c r="G38" s="21" t="e">
        <f t="shared" si="1"/>
        <v>#REF!</v>
      </c>
    </row>
    <row r="39" spans="1:7" x14ac:dyDescent="0.25">
      <c r="A39" s="3">
        <v>34</v>
      </c>
      <c r="B39" s="3" t="e">
        <f>HLOOKUP(#REF!,Приложение,A39+6,FALSE)</f>
        <v>#REF!</v>
      </c>
      <c r="C39" s="3" t="e">
        <f>HLOOKUP(#REF!,Приложение,A39+6,FALSE)</f>
        <v>#REF!</v>
      </c>
      <c r="E39" s="20">
        <v>34</v>
      </c>
      <c r="F39" s="21" t="e">
        <f t="shared" si="0"/>
        <v>#REF!</v>
      </c>
      <c r="G39" s="21" t="e">
        <f t="shared" si="1"/>
        <v>#REF!</v>
      </c>
    </row>
    <row r="40" spans="1:7" x14ac:dyDescent="0.25">
      <c r="A40" s="3">
        <v>35</v>
      </c>
      <c r="B40" s="3" t="e">
        <f>HLOOKUP(#REF!,Приложение,A40+6,FALSE)</f>
        <v>#REF!</v>
      </c>
      <c r="C40" s="3" t="e">
        <f>HLOOKUP(#REF!,Приложение,A40+6,FALSE)</f>
        <v>#REF!</v>
      </c>
      <c r="E40" s="20">
        <v>35</v>
      </c>
      <c r="F40" s="21" t="e">
        <f t="shared" si="0"/>
        <v>#REF!</v>
      </c>
      <c r="G40" s="21" t="e">
        <f t="shared" si="1"/>
        <v>#REF!</v>
      </c>
    </row>
    <row r="41" spans="1:7" x14ac:dyDescent="0.25">
      <c r="A41" s="3">
        <v>36</v>
      </c>
      <c r="B41" s="3" t="e">
        <f>HLOOKUP(#REF!,Приложение,A41+6,FALSE)</f>
        <v>#REF!</v>
      </c>
      <c r="C41" s="3" t="e">
        <f>HLOOKUP(#REF!,Приложение,A41+6,FALSE)</f>
        <v>#REF!</v>
      </c>
      <c r="E41" s="20">
        <v>36</v>
      </c>
      <c r="F41" s="21" t="e">
        <f t="shared" si="0"/>
        <v>#REF!</v>
      </c>
      <c r="G41" s="21" t="e">
        <f t="shared" si="1"/>
        <v>#REF!</v>
      </c>
    </row>
    <row r="42" spans="1:7" x14ac:dyDescent="0.25">
      <c r="A42" s="3">
        <v>37</v>
      </c>
      <c r="B42" s="3" t="e">
        <f>HLOOKUP(#REF!,Приложение,A42+6,FALSE)</f>
        <v>#REF!</v>
      </c>
      <c r="C42" s="3" t="e">
        <f>HLOOKUP(#REF!,Приложение,A42+6,FALSE)</f>
        <v>#REF!</v>
      </c>
      <c r="E42" s="20">
        <v>37</v>
      </c>
      <c r="F42" s="21" t="e">
        <f t="shared" si="0"/>
        <v>#REF!</v>
      </c>
      <c r="G42" s="21" t="e">
        <f t="shared" si="1"/>
        <v>#REF!</v>
      </c>
    </row>
    <row r="43" spans="1:7" x14ac:dyDescent="0.25">
      <c r="A43" s="3">
        <v>38</v>
      </c>
      <c r="B43" s="3" t="e">
        <f>HLOOKUP(#REF!,Приложение,A43+6,FALSE)</f>
        <v>#REF!</v>
      </c>
      <c r="C43" s="3" t="e">
        <f>HLOOKUP(#REF!,Приложение,A43+6,FALSE)</f>
        <v>#REF!</v>
      </c>
      <c r="E43" s="20">
        <v>38</v>
      </c>
      <c r="F43" s="21" t="e">
        <f t="shared" si="0"/>
        <v>#REF!</v>
      </c>
      <c r="G43" s="21" t="e">
        <f t="shared" si="1"/>
        <v>#REF!</v>
      </c>
    </row>
    <row r="44" spans="1:7" x14ac:dyDescent="0.25">
      <c r="A44" s="3">
        <v>39</v>
      </c>
      <c r="B44" s="3" t="e">
        <f>HLOOKUP(#REF!,Приложение,A44+6,FALSE)</f>
        <v>#REF!</v>
      </c>
      <c r="C44" s="3" t="e">
        <f>HLOOKUP(#REF!,Приложение,A44+6,FALSE)</f>
        <v>#REF!</v>
      </c>
      <c r="E44" s="20">
        <v>39</v>
      </c>
      <c r="F44" s="21" t="e">
        <f t="shared" si="0"/>
        <v>#REF!</v>
      </c>
      <c r="G44" s="21" t="e">
        <f t="shared" si="1"/>
        <v>#REF!</v>
      </c>
    </row>
    <row r="45" spans="1:7" x14ac:dyDescent="0.25">
      <c r="A45" s="3">
        <v>40</v>
      </c>
      <c r="B45" s="3" t="e">
        <f>HLOOKUP(#REF!,Приложение,A45+6,FALSE)</f>
        <v>#REF!</v>
      </c>
      <c r="C45" s="3" t="e">
        <f>HLOOKUP(#REF!,Приложение,A45+6,FALSE)</f>
        <v>#REF!</v>
      </c>
      <c r="E45" s="20">
        <v>40</v>
      </c>
      <c r="F45" s="21" t="e">
        <f t="shared" si="0"/>
        <v>#REF!</v>
      </c>
      <c r="G45" s="21" t="e">
        <f t="shared" si="1"/>
        <v>#REF!</v>
      </c>
    </row>
    <row r="46" spans="1:7" x14ac:dyDescent="0.25">
      <c r="A46" s="3">
        <v>41</v>
      </c>
      <c r="B46" s="3" t="e">
        <f>HLOOKUP(#REF!,Приложение,A46+6,FALSE)</f>
        <v>#REF!</v>
      </c>
      <c r="C46" s="3" t="e">
        <f>HLOOKUP(#REF!,Приложение,A46+6,FALSE)</f>
        <v>#REF!</v>
      </c>
      <c r="E46" s="20">
        <v>41</v>
      </c>
      <c r="F46" s="21" t="e">
        <f t="shared" si="0"/>
        <v>#REF!</v>
      </c>
      <c r="G46" s="21" t="e">
        <f t="shared" si="1"/>
        <v>#REF!</v>
      </c>
    </row>
    <row r="47" spans="1:7" x14ac:dyDescent="0.25">
      <c r="A47" s="3">
        <v>42</v>
      </c>
      <c r="B47" s="3" t="e">
        <f>HLOOKUP(#REF!,Приложение,A47+6,FALSE)</f>
        <v>#REF!</v>
      </c>
      <c r="C47" s="3" t="e">
        <f>HLOOKUP(#REF!,Приложение,A47+6,FALSE)</f>
        <v>#REF!</v>
      </c>
      <c r="E47" s="20">
        <v>42</v>
      </c>
      <c r="F47" s="21" t="e">
        <f t="shared" si="0"/>
        <v>#REF!</v>
      </c>
      <c r="G47" s="21" t="e">
        <f t="shared" si="1"/>
        <v>#REF!</v>
      </c>
    </row>
    <row r="48" spans="1:7" x14ac:dyDescent="0.25">
      <c r="A48" s="3">
        <v>43</v>
      </c>
      <c r="B48" s="3" t="e">
        <f>HLOOKUP(#REF!,Приложение,A48+6,FALSE)</f>
        <v>#REF!</v>
      </c>
      <c r="C48" s="3" t="e">
        <f>HLOOKUP(#REF!,Приложение,A48+6,FALSE)</f>
        <v>#REF!</v>
      </c>
      <c r="E48" s="20">
        <v>43</v>
      </c>
      <c r="F48" s="21" t="e">
        <f t="shared" si="0"/>
        <v>#REF!</v>
      </c>
      <c r="G48" s="21" t="e">
        <f t="shared" si="1"/>
        <v>#REF!</v>
      </c>
    </row>
    <row r="49" spans="1:7" x14ac:dyDescent="0.25">
      <c r="A49" s="3">
        <v>44</v>
      </c>
      <c r="B49" s="3" t="e">
        <f>HLOOKUP(#REF!,Приложение,A49+6,FALSE)</f>
        <v>#REF!</v>
      </c>
      <c r="C49" s="3" t="e">
        <f>HLOOKUP(#REF!,Приложение,A49+6,FALSE)</f>
        <v>#REF!</v>
      </c>
      <c r="E49" s="20">
        <v>44</v>
      </c>
      <c r="F49" s="21" t="e">
        <f t="shared" si="0"/>
        <v>#REF!</v>
      </c>
      <c r="G49" s="21" t="e">
        <f t="shared" si="1"/>
        <v>#REF!</v>
      </c>
    </row>
    <row r="50" spans="1:7" x14ac:dyDescent="0.25">
      <c r="A50" s="3">
        <v>45</v>
      </c>
      <c r="B50" s="3" t="e">
        <f>HLOOKUP(#REF!,Приложение,A50+6,FALSE)</f>
        <v>#REF!</v>
      </c>
      <c r="C50" s="3" t="e">
        <f>HLOOKUP(#REF!,Приложение,A50+6,FALSE)</f>
        <v>#REF!</v>
      </c>
      <c r="E50" s="20">
        <v>45</v>
      </c>
      <c r="F50" s="21" t="e">
        <f t="shared" si="0"/>
        <v>#REF!</v>
      </c>
      <c r="G50" s="21" t="e">
        <f t="shared" si="1"/>
        <v>#REF!</v>
      </c>
    </row>
    <row r="51" spans="1:7" x14ac:dyDescent="0.25">
      <c r="A51" s="3">
        <v>46</v>
      </c>
      <c r="B51" s="3" t="e">
        <f>HLOOKUP(#REF!,Приложение,A51+6,FALSE)</f>
        <v>#REF!</v>
      </c>
      <c r="C51" s="3" t="e">
        <f>HLOOKUP(#REF!,Приложение,A51+6,FALSE)</f>
        <v>#REF!</v>
      </c>
      <c r="E51" s="20">
        <v>46</v>
      </c>
      <c r="F51" s="21" t="e">
        <f t="shared" si="0"/>
        <v>#REF!</v>
      </c>
      <c r="G51" s="21" t="e">
        <f t="shared" si="1"/>
        <v>#REF!</v>
      </c>
    </row>
    <row r="52" spans="1:7" x14ac:dyDescent="0.25">
      <c r="A52" s="3">
        <v>47</v>
      </c>
      <c r="B52" s="3" t="e">
        <f>HLOOKUP(#REF!,Приложение,A52+6,FALSE)</f>
        <v>#REF!</v>
      </c>
      <c r="C52" s="3" t="e">
        <f>HLOOKUP(#REF!,Приложение,A52+6,FALSE)</f>
        <v>#REF!</v>
      </c>
      <c r="E52" s="20">
        <v>47</v>
      </c>
      <c r="F52" s="21" t="e">
        <f t="shared" si="0"/>
        <v>#REF!</v>
      </c>
      <c r="G52" s="21" t="e">
        <f t="shared" si="1"/>
        <v>#REF!</v>
      </c>
    </row>
    <row r="53" spans="1:7" x14ac:dyDescent="0.25">
      <c r="A53" s="3">
        <v>48</v>
      </c>
      <c r="B53" s="3" t="e">
        <f>HLOOKUP(#REF!,Приложение,A53+6,FALSE)</f>
        <v>#REF!</v>
      </c>
      <c r="C53" s="3" t="e">
        <f>HLOOKUP(#REF!,Приложение,A53+6,FALSE)</f>
        <v>#REF!</v>
      </c>
      <c r="E53" s="20">
        <v>48</v>
      </c>
      <c r="F53" s="21" t="e">
        <f t="shared" si="0"/>
        <v>#REF!</v>
      </c>
      <c r="G53" s="21" t="e">
        <f t="shared" si="1"/>
        <v>#REF!</v>
      </c>
    </row>
    <row r="54" spans="1:7" x14ac:dyDescent="0.25">
      <c r="A54" s="3">
        <v>49</v>
      </c>
      <c r="B54" s="3" t="e">
        <f>HLOOKUP(#REF!,Приложение,A54+6,FALSE)</f>
        <v>#REF!</v>
      </c>
      <c r="C54" s="3" t="e">
        <f>HLOOKUP(#REF!,Приложение,A54+6,FALSE)</f>
        <v>#REF!</v>
      </c>
      <c r="E54" s="20">
        <v>49</v>
      </c>
      <c r="F54" s="21" t="e">
        <f t="shared" si="0"/>
        <v>#REF!</v>
      </c>
      <c r="G54" s="21" t="e">
        <f t="shared" si="1"/>
        <v>#REF!</v>
      </c>
    </row>
    <row r="55" spans="1:7" x14ac:dyDescent="0.25">
      <c r="A55" s="3">
        <v>50</v>
      </c>
      <c r="B55" s="3" t="e">
        <f>HLOOKUP(#REF!,Приложение,A55+6,FALSE)</f>
        <v>#REF!</v>
      </c>
      <c r="C55" s="3" t="e">
        <f>HLOOKUP(#REF!,Приложение,A55+6,FALSE)</f>
        <v>#REF!</v>
      </c>
      <c r="E55" s="20">
        <v>50</v>
      </c>
      <c r="F55" s="21" t="e">
        <f t="shared" si="0"/>
        <v>#REF!</v>
      </c>
      <c r="G55" s="21" t="e">
        <f t="shared" si="1"/>
        <v>#REF!</v>
      </c>
    </row>
    <row r="56" spans="1:7" x14ac:dyDescent="0.25">
      <c r="A56" s="1"/>
    </row>
    <row r="57" spans="1:7" x14ac:dyDescent="0.25">
      <c r="A57" s="1"/>
    </row>
  </sheetData>
  <mergeCells count="6">
    <mergeCell ref="G1:G5"/>
    <mergeCell ref="A1:A5"/>
    <mergeCell ref="B1:B5"/>
    <mergeCell ref="C1:C5"/>
    <mergeCell ref="E1:E5"/>
    <mergeCell ref="F1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opLeftCell="A103" workbookViewId="0">
      <selection activeCell="G114" sqref="G114"/>
    </sheetView>
  </sheetViews>
  <sheetFormatPr defaultRowHeight="13.8" x14ac:dyDescent="0.25"/>
  <cols>
    <col min="1" max="9" width="9.59765625" customWidth="1"/>
  </cols>
  <sheetData>
    <row r="1" spans="1:9" x14ac:dyDescent="0.25">
      <c r="A1" s="2" t="s">
        <v>14</v>
      </c>
    </row>
    <row r="3" spans="1:9" x14ac:dyDescent="0.25">
      <c r="A3" s="67" t="s">
        <v>15</v>
      </c>
      <c r="B3" s="65" t="s">
        <v>21</v>
      </c>
      <c r="C3" s="65"/>
      <c r="D3" s="65"/>
      <c r="E3" s="65"/>
      <c r="F3" s="65" t="s">
        <v>22</v>
      </c>
      <c r="G3" s="65"/>
      <c r="H3" s="65"/>
      <c r="I3" s="65"/>
    </row>
    <row r="4" spans="1:9" x14ac:dyDescent="0.25">
      <c r="A4" s="67"/>
      <c r="B4" s="65"/>
      <c r="C4" s="65"/>
      <c r="D4" s="65"/>
      <c r="E4" s="65"/>
      <c r="F4" s="65"/>
      <c r="G4" s="65"/>
      <c r="H4" s="65"/>
      <c r="I4" s="65"/>
    </row>
    <row r="5" spans="1:9" ht="14.25" customHeight="1" x14ac:dyDescent="0.25">
      <c r="A5" s="67"/>
      <c r="B5" s="67" t="s">
        <v>23</v>
      </c>
      <c r="C5" s="67"/>
      <c r="D5" s="67" t="s">
        <v>24</v>
      </c>
      <c r="E5" s="67"/>
      <c r="F5" s="67" t="s">
        <v>23</v>
      </c>
      <c r="G5" s="67"/>
      <c r="H5" s="67" t="s">
        <v>24</v>
      </c>
      <c r="I5" s="67"/>
    </row>
    <row r="6" spans="1:9" x14ac:dyDescent="0.25">
      <c r="A6" s="67"/>
      <c r="B6" s="67"/>
      <c r="C6" s="67"/>
      <c r="D6" s="67"/>
      <c r="E6" s="67"/>
      <c r="F6" s="67"/>
      <c r="G6" s="67"/>
      <c r="H6" s="67"/>
      <c r="I6" s="67"/>
    </row>
    <row r="7" spans="1:9" x14ac:dyDescent="0.25">
      <c r="A7" s="67"/>
      <c r="B7" s="67"/>
      <c r="C7" s="67"/>
      <c r="D7" s="67"/>
      <c r="E7" s="67"/>
      <c r="F7" s="67"/>
      <c r="G7" s="67"/>
      <c r="H7" s="67"/>
      <c r="I7" s="67"/>
    </row>
    <row r="8" spans="1:9" x14ac:dyDescent="0.25">
      <c r="A8" s="9" t="s">
        <v>16</v>
      </c>
      <c r="B8" s="9" t="s">
        <v>17</v>
      </c>
      <c r="C8" s="9" t="s">
        <v>18</v>
      </c>
      <c r="D8" s="9">
        <v>1</v>
      </c>
      <c r="E8" s="9">
        <v>2</v>
      </c>
      <c r="F8" s="9" t="s">
        <v>19</v>
      </c>
      <c r="G8" s="9" t="s">
        <v>20</v>
      </c>
      <c r="H8" s="9">
        <v>3</v>
      </c>
      <c r="I8" s="9">
        <v>4</v>
      </c>
    </row>
    <row r="9" spans="1:9" x14ac:dyDescent="0.25">
      <c r="A9" s="9">
        <v>1</v>
      </c>
      <c r="B9" s="9">
        <v>66</v>
      </c>
      <c r="C9" s="9">
        <v>35</v>
      </c>
      <c r="D9" s="9">
        <v>20</v>
      </c>
      <c r="E9" s="9">
        <v>40</v>
      </c>
      <c r="F9" s="9">
        <v>72</v>
      </c>
      <c r="G9" s="9">
        <v>40</v>
      </c>
      <c r="H9" s="9">
        <v>30</v>
      </c>
      <c r="I9" s="9">
        <v>40</v>
      </c>
    </row>
    <row r="10" spans="1:9" x14ac:dyDescent="0.25">
      <c r="A10" s="9">
        <v>2</v>
      </c>
      <c r="B10" s="9">
        <v>46</v>
      </c>
      <c r="C10" s="9">
        <v>42</v>
      </c>
      <c r="D10" s="9">
        <v>40</v>
      </c>
      <c r="E10" s="9">
        <v>60</v>
      </c>
      <c r="F10" s="9">
        <v>80</v>
      </c>
      <c r="G10" s="9">
        <v>75</v>
      </c>
      <c r="H10" s="9">
        <v>60</v>
      </c>
      <c r="I10" s="9">
        <v>70</v>
      </c>
    </row>
    <row r="11" spans="1:9" x14ac:dyDescent="0.25">
      <c r="A11" s="9">
        <v>3</v>
      </c>
      <c r="B11" s="9">
        <v>58</v>
      </c>
      <c r="C11" s="9">
        <v>83</v>
      </c>
      <c r="D11" s="9">
        <v>100</v>
      </c>
      <c r="E11" s="9">
        <v>80</v>
      </c>
      <c r="F11" s="9">
        <v>48</v>
      </c>
      <c r="G11" s="9">
        <v>65</v>
      </c>
      <c r="H11" s="9">
        <v>110</v>
      </c>
      <c r="I11" s="9">
        <v>100</v>
      </c>
    </row>
    <row r="14" spans="1:9" x14ac:dyDescent="0.25">
      <c r="A14" s="2" t="s">
        <v>25</v>
      </c>
    </row>
    <row r="16" spans="1:9" ht="24.9" customHeight="1" x14ac:dyDescent="0.25">
      <c r="A16" s="12" t="s">
        <v>26</v>
      </c>
      <c r="B16" s="66" t="s">
        <v>27</v>
      </c>
      <c r="C16" s="66"/>
      <c r="D16" s="66"/>
      <c r="E16" s="66"/>
    </row>
    <row r="17" spans="1:5" ht="24.9" customHeight="1" x14ac:dyDescent="0.25">
      <c r="A17" s="14">
        <v>1</v>
      </c>
      <c r="B17" s="14">
        <v>2</v>
      </c>
      <c r="C17" s="14">
        <v>3</v>
      </c>
      <c r="D17" s="14">
        <v>4</v>
      </c>
      <c r="E17" s="14">
        <v>5</v>
      </c>
    </row>
    <row r="18" spans="1:5" x14ac:dyDescent="0.25">
      <c r="A18" s="13">
        <v>1</v>
      </c>
      <c r="B18" s="13" t="s">
        <v>17</v>
      </c>
      <c r="C18" s="13">
        <v>1</v>
      </c>
      <c r="D18" s="13" t="s">
        <v>19</v>
      </c>
      <c r="E18" s="13">
        <v>3</v>
      </c>
    </row>
    <row r="19" spans="1:5" x14ac:dyDescent="0.25">
      <c r="A19" s="13">
        <v>2</v>
      </c>
      <c r="B19" s="13" t="s">
        <v>17</v>
      </c>
      <c r="C19" s="13">
        <v>1</v>
      </c>
      <c r="D19" s="13" t="s">
        <v>19</v>
      </c>
      <c r="E19" s="13">
        <v>4</v>
      </c>
    </row>
    <row r="20" spans="1:5" x14ac:dyDescent="0.25">
      <c r="A20" s="13">
        <v>3</v>
      </c>
      <c r="B20" s="13" t="s">
        <v>17</v>
      </c>
      <c r="C20" s="13">
        <v>1</v>
      </c>
      <c r="D20" s="13" t="s">
        <v>20</v>
      </c>
      <c r="E20" s="13">
        <v>3</v>
      </c>
    </row>
    <row r="21" spans="1:5" x14ac:dyDescent="0.25">
      <c r="A21" s="13">
        <v>4</v>
      </c>
      <c r="B21" s="13" t="s">
        <v>17</v>
      </c>
      <c r="C21" s="13">
        <v>1</v>
      </c>
      <c r="D21" s="13" t="s">
        <v>20</v>
      </c>
      <c r="E21" s="13">
        <v>4</v>
      </c>
    </row>
    <row r="22" spans="1:5" x14ac:dyDescent="0.25">
      <c r="A22" s="13">
        <v>5</v>
      </c>
      <c r="B22" s="13" t="s">
        <v>17</v>
      </c>
      <c r="C22" s="13">
        <v>2</v>
      </c>
      <c r="D22" s="13" t="s">
        <v>19</v>
      </c>
      <c r="E22" s="13">
        <v>3</v>
      </c>
    </row>
    <row r="23" spans="1:5" x14ac:dyDescent="0.25">
      <c r="A23" s="13">
        <v>6</v>
      </c>
      <c r="B23" s="13" t="s">
        <v>17</v>
      </c>
      <c r="C23" s="13">
        <v>2</v>
      </c>
      <c r="D23" s="13" t="s">
        <v>19</v>
      </c>
      <c r="E23" s="13">
        <v>4</v>
      </c>
    </row>
    <row r="24" spans="1:5" x14ac:dyDescent="0.25">
      <c r="A24" s="13">
        <v>7</v>
      </c>
      <c r="B24" s="13" t="s">
        <v>18</v>
      </c>
      <c r="C24" s="13">
        <v>1</v>
      </c>
      <c r="D24" s="13" t="s">
        <v>19</v>
      </c>
      <c r="E24" s="13">
        <v>3</v>
      </c>
    </row>
    <row r="25" spans="1:5" x14ac:dyDescent="0.25">
      <c r="A25" s="13">
        <v>8</v>
      </c>
      <c r="B25" s="13" t="s">
        <v>18</v>
      </c>
      <c r="C25" s="13">
        <v>1</v>
      </c>
      <c r="D25" s="13" t="s">
        <v>20</v>
      </c>
      <c r="E25" s="13">
        <v>3</v>
      </c>
    </row>
    <row r="26" spans="1:5" x14ac:dyDescent="0.25">
      <c r="A26" s="13">
        <v>9</v>
      </c>
      <c r="B26" s="13" t="s">
        <v>18</v>
      </c>
      <c r="C26" s="13">
        <v>2</v>
      </c>
      <c r="D26" s="13" t="s">
        <v>20</v>
      </c>
      <c r="E26" s="13">
        <v>3</v>
      </c>
    </row>
    <row r="27" spans="1:5" x14ac:dyDescent="0.25">
      <c r="A27" s="13">
        <v>10</v>
      </c>
      <c r="B27" s="13" t="s">
        <v>18</v>
      </c>
      <c r="C27" s="13">
        <v>2</v>
      </c>
      <c r="D27" s="13" t="s">
        <v>20</v>
      </c>
      <c r="E27" s="13">
        <v>4</v>
      </c>
    </row>
    <row r="28" spans="1:5" x14ac:dyDescent="0.25">
      <c r="A28" s="13">
        <v>11</v>
      </c>
      <c r="B28" s="13"/>
      <c r="C28" s="13"/>
      <c r="D28" s="13"/>
      <c r="E28" s="13"/>
    </row>
    <row r="29" spans="1:5" x14ac:dyDescent="0.25">
      <c r="A29" s="13">
        <v>12</v>
      </c>
      <c r="B29" s="13"/>
      <c r="C29" s="13"/>
      <c r="D29" s="13"/>
      <c r="E29" s="13"/>
    </row>
    <row r="30" spans="1:5" x14ac:dyDescent="0.25">
      <c r="A30" s="13">
        <v>13</v>
      </c>
      <c r="B30" s="13"/>
      <c r="C30" s="13"/>
      <c r="D30" s="13"/>
      <c r="E30" s="13"/>
    </row>
    <row r="31" spans="1:5" x14ac:dyDescent="0.25">
      <c r="A31" s="13">
        <v>14</v>
      </c>
      <c r="B31" s="13"/>
      <c r="C31" s="13"/>
      <c r="D31" s="13"/>
      <c r="E31" s="13"/>
    </row>
    <row r="32" spans="1:5" x14ac:dyDescent="0.25">
      <c r="A32" s="13">
        <v>15</v>
      </c>
      <c r="B32" s="13"/>
      <c r="C32" s="13"/>
      <c r="D32" s="13"/>
      <c r="E32" s="13"/>
    </row>
    <row r="33" spans="1:5" x14ac:dyDescent="0.25">
      <c r="A33" s="13">
        <v>16</v>
      </c>
      <c r="B33" s="13"/>
      <c r="C33" s="13"/>
      <c r="D33" s="13"/>
      <c r="E33" s="13"/>
    </row>
    <row r="34" spans="1:5" x14ac:dyDescent="0.25">
      <c r="A34" s="13">
        <v>17</v>
      </c>
      <c r="B34" s="13"/>
      <c r="C34" s="13"/>
      <c r="D34" s="13"/>
      <c r="E34" s="13"/>
    </row>
    <row r="35" spans="1:5" x14ac:dyDescent="0.25">
      <c r="A35" s="13">
        <v>18</v>
      </c>
      <c r="B35" s="13"/>
      <c r="C35" s="13"/>
      <c r="D35" s="13"/>
      <c r="E35" s="13"/>
    </row>
    <row r="36" spans="1:5" x14ac:dyDescent="0.25">
      <c r="A36" s="13">
        <v>19</v>
      </c>
      <c r="B36" s="13"/>
      <c r="C36" s="13"/>
      <c r="D36" s="13"/>
      <c r="E36" s="13"/>
    </row>
    <row r="37" spans="1:5" x14ac:dyDescent="0.25">
      <c r="A37" s="13">
        <v>20</v>
      </c>
      <c r="B37" s="13"/>
      <c r="C37" s="13"/>
      <c r="D37" s="13"/>
      <c r="E37" s="13"/>
    </row>
    <row r="38" spans="1:5" x14ac:dyDescent="0.25">
      <c r="A38" s="13">
        <v>21</v>
      </c>
      <c r="B38" s="13"/>
      <c r="C38" s="13"/>
      <c r="D38" s="13"/>
      <c r="E38" s="13"/>
    </row>
    <row r="39" spans="1:5" x14ac:dyDescent="0.25">
      <c r="A39" s="13">
        <v>22</v>
      </c>
      <c r="B39" s="13"/>
      <c r="C39" s="13"/>
      <c r="D39" s="13"/>
      <c r="E39" s="13"/>
    </row>
    <row r="40" spans="1:5" x14ac:dyDescent="0.25">
      <c r="A40" s="13">
        <v>23</v>
      </c>
      <c r="B40" s="13"/>
      <c r="C40" s="13"/>
      <c r="D40" s="13"/>
      <c r="E40" s="13"/>
    </row>
    <row r="41" spans="1:5" x14ac:dyDescent="0.25">
      <c r="A41" s="13">
        <v>24</v>
      </c>
      <c r="B41" s="13"/>
      <c r="C41" s="13"/>
      <c r="D41" s="13"/>
      <c r="E41" s="13"/>
    </row>
    <row r="42" spans="1:5" x14ac:dyDescent="0.25">
      <c r="A42" s="13">
        <v>25</v>
      </c>
      <c r="B42" s="13"/>
      <c r="C42" s="13"/>
      <c r="D42" s="13"/>
      <c r="E42" s="13"/>
    </row>
    <row r="43" spans="1:5" x14ac:dyDescent="0.25">
      <c r="A43" s="13">
        <v>26</v>
      </c>
      <c r="B43" s="13"/>
      <c r="C43" s="13"/>
      <c r="D43" s="13"/>
      <c r="E43" s="13"/>
    </row>
    <row r="44" spans="1:5" x14ac:dyDescent="0.25">
      <c r="A44" s="13">
        <v>27</v>
      </c>
      <c r="B44" s="13"/>
      <c r="C44" s="13"/>
      <c r="D44" s="13"/>
      <c r="E44" s="13"/>
    </row>
    <row r="45" spans="1:5" x14ac:dyDescent="0.25">
      <c r="A45" s="13">
        <v>28</v>
      </c>
      <c r="B45" s="13"/>
      <c r="C45" s="13"/>
      <c r="D45" s="13"/>
      <c r="E45" s="13"/>
    </row>
    <row r="46" spans="1:5" x14ac:dyDescent="0.25">
      <c r="A46" s="13">
        <v>29</v>
      </c>
      <c r="B46" s="13"/>
      <c r="C46" s="13"/>
      <c r="D46" s="13"/>
      <c r="E46" s="13"/>
    </row>
    <row r="47" spans="1:5" x14ac:dyDescent="0.25">
      <c r="A47" s="13">
        <v>30</v>
      </c>
      <c r="B47" s="13"/>
      <c r="C47" s="13"/>
      <c r="D47" s="13"/>
      <c r="E47" s="13"/>
    </row>
    <row r="48" spans="1:5" x14ac:dyDescent="0.25">
      <c r="A48" s="13">
        <v>31</v>
      </c>
      <c r="B48" s="13"/>
      <c r="C48" s="13"/>
      <c r="D48" s="13"/>
      <c r="E48" s="13"/>
    </row>
    <row r="49" spans="1:5" x14ac:dyDescent="0.25">
      <c r="A49" s="13">
        <v>32</v>
      </c>
      <c r="B49" s="13"/>
      <c r="C49" s="13"/>
      <c r="D49" s="13"/>
      <c r="E49" s="13"/>
    </row>
    <row r="50" spans="1:5" x14ac:dyDescent="0.25">
      <c r="A50" s="13">
        <v>33</v>
      </c>
      <c r="B50" s="13"/>
      <c r="C50" s="13"/>
      <c r="D50" s="13"/>
      <c r="E50" s="13"/>
    </row>
    <row r="51" spans="1:5" x14ac:dyDescent="0.25">
      <c r="A51" s="13">
        <v>34</v>
      </c>
      <c r="B51" s="13"/>
      <c r="C51" s="13"/>
      <c r="D51" s="13"/>
      <c r="E51" s="13"/>
    </row>
    <row r="52" spans="1:5" x14ac:dyDescent="0.25">
      <c r="A52" s="13">
        <v>35</v>
      </c>
      <c r="B52" s="13"/>
      <c r="C52" s="13"/>
      <c r="D52" s="13"/>
      <c r="E52" s="13"/>
    </row>
    <row r="53" spans="1:5" x14ac:dyDescent="0.25">
      <c r="A53" s="13">
        <v>36</v>
      </c>
      <c r="B53" s="13"/>
      <c r="C53" s="13"/>
      <c r="D53" s="13"/>
      <c r="E53" s="13"/>
    </row>
    <row r="54" spans="1:5" x14ac:dyDescent="0.25">
      <c r="A54" s="13">
        <v>37</v>
      </c>
      <c r="B54" s="13"/>
      <c r="C54" s="13"/>
      <c r="D54" s="13"/>
      <c r="E54" s="13"/>
    </row>
    <row r="55" spans="1:5" x14ac:dyDescent="0.25">
      <c r="A55" s="13">
        <v>38</v>
      </c>
      <c r="B55" s="13"/>
      <c r="C55" s="13"/>
      <c r="D55" s="13"/>
      <c r="E55" s="13"/>
    </row>
    <row r="56" spans="1:5" x14ac:dyDescent="0.25">
      <c r="A56" s="13">
        <v>39</v>
      </c>
      <c r="B56" s="13"/>
      <c r="C56" s="13"/>
      <c r="D56" s="13"/>
      <c r="E56" s="13"/>
    </row>
    <row r="57" spans="1:5" x14ac:dyDescent="0.25">
      <c r="A57" s="13">
        <v>40</v>
      </c>
      <c r="B57" s="13"/>
      <c r="C57" s="13"/>
      <c r="D57" s="13"/>
      <c r="E57" s="13"/>
    </row>
    <row r="58" spans="1:5" x14ac:dyDescent="0.25">
      <c r="A58" s="13">
        <v>41</v>
      </c>
      <c r="B58" s="13"/>
      <c r="C58" s="13"/>
      <c r="D58" s="13"/>
      <c r="E58" s="13"/>
    </row>
    <row r="59" spans="1:5" x14ac:dyDescent="0.25">
      <c r="A59" s="13">
        <v>42</v>
      </c>
      <c r="B59" s="13"/>
      <c r="C59" s="13"/>
      <c r="D59" s="13"/>
      <c r="E59" s="13"/>
    </row>
    <row r="60" spans="1:5" x14ac:dyDescent="0.25">
      <c r="A60" s="13">
        <v>43</v>
      </c>
      <c r="B60" s="13"/>
      <c r="C60" s="13"/>
      <c r="D60" s="13"/>
      <c r="E60" s="13"/>
    </row>
    <row r="61" spans="1:5" x14ac:dyDescent="0.25">
      <c r="A61" s="13">
        <v>44</v>
      </c>
      <c r="B61" s="13"/>
      <c r="C61" s="13"/>
      <c r="D61" s="13"/>
      <c r="E61" s="13"/>
    </row>
    <row r="62" spans="1:5" x14ac:dyDescent="0.25">
      <c r="A62" s="13">
        <v>45</v>
      </c>
      <c r="B62" s="13"/>
      <c r="C62" s="13"/>
      <c r="D62" s="13"/>
      <c r="E62" s="13"/>
    </row>
    <row r="63" spans="1:5" x14ac:dyDescent="0.25">
      <c r="A63" s="13">
        <v>46</v>
      </c>
      <c r="B63" s="13"/>
      <c r="C63" s="13"/>
      <c r="D63" s="13"/>
      <c r="E63" s="13"/>
    </row>
    <row r="64" spans="1:5" x14ac:dyDescent="0.25">
      <c r="A64" s="13">
        <v>47</v>
      </c>
      <c r="B64" s="13"/>
      <c r="C64" s="13"/>
      <c r="D64" s="13"/>
      <c r="E64" s="13"/>
    </row>
    <row r="65" spans="1:5" x14ac:dyDescent="0.25">
      <c r="A65" s="13">
        <v>48</v>
      </c>
      <c r="B65" s="13"/>
      <c r="C65" s="13"/>
      <c r="D65" s="13"/>
      <c r="E65" s="13"/>
    </row>
    <row r="66" spans="1:5" x14ac:dyDescent="0.25">
      <c r="A66" s="13">
        <v>49</v>
      </c>
      <c r="B66" s="13"/>
      <c r="C66" s="13"/>
      <c r="D66" s="13"/>
      <c r="E66" s="13"/>
    </row>
    <row r="67" spans="1:5" x14ac:dyDescent="0.25">
      <c r="A67" s="13">
        <v>50</v>
      </c>
      <c r="B67" s="13"/>
      <c r="C67" s="13"/>
      <c r="D67" s="13"/>
      <c r="E67" s="13"/>
    </row>
    <row r="68" spans="1:5" x14ac:dyDescent="0.25">
      <c r="A68" s="13">
        <v>51</v>
      </c>
      <c r="B68" s="13"/>
      <c r="C68" s="13"/>
      <c r="D68" s="13"/>
      <c r="E68" s="13"/>
    </row>
    <row r="69" spans="1:5" x14ac:dyDescent="0.25">
      <c r="A69" s="13">
        <v>52</v>
      </c>
      <c r="B69" s="13"/>
      <c r="C69" s="13"/>
      <c r="D69" s="13"/>
      <c r="E69" s="13"/>
    </row>
    <row r="70" spans="1:5" x14ac:dyDescent="0.25">
      <c r="A70" s="13">
        <v>53</v>
      </c>
      <c r="B70" s="13"/>
      <c r="C70" s="13"/>
      <c r="D70" s="13"/>
      <c r="E70" s="13"/>
    </row>
    <row r="71" spans="1:5" x14ac:dyDescent="0.25">
      <c r="A71" s="13">
        <v>54</v>
      </c>
      <c r="B71" s="13"/>
      <c r="C71" s="13"/>
      <c r="D71" s="13"/>
      <c r="E71" s="13"/>
    </row>
    <row r="72" spans="1:5" x14ac:dyDescent="0.25">
      <c r="A72" s="13">
        <v>55</v>
      </c>
      <c r="B72" s="13"/>
      <c r="C72" s="13"/>
      <c r="D72" s="13"/>
      <c r="E72" s="13"/>
    </row>
    <row r="73" spans="1:5" x14ac:dyDescent="0.25">
      <c r="A73" s="13">
        <v>56</v>
      </c>
      <c r="B73" s="13"/>
      <c r="C73" s="13"/>
      <c r="D73" s="13"/>
      <c r="E73" s="13"/>
    </row>
    <row r="74" spans="1:5" x14ac:dyDescent="0.25">
      <c r="A74" s="13">
        <v>57</v>
      </c>
      <c r="B74" s="13"/>
      <c r="C74" s="13"/>
      <c r="D74" s="13"/>
      <c r="E74" s="13"/>
    </row>
    <row r="75" spans="1:5" x14ac:dyDescent="0.25">
      <c r="A75" s="13">
        <v>58</v>
      </c>
      <c r="B75" s="13"/>
      <c r="C75" s="13"/>
      <c r="D75" s="13"/>
      <c r="E75" s="13"/>
    </row>
    <row r="76" spans="1:5" x14ac:dyDescent="0.25">
      <c r="A76" s="13">
        <v>59</v>
      </c>
      <c r="B76" s="13"/>
      <c r="C76" s="13"/>
      <c r="D76" s="13"/>
      <c r="E76" s="13"/>
    </row>
    <row r="77" spans="1:5" x14ac:dyDescent="0.25">
      <c r="A77" s="13">
        <v>60</v>
      </c>
      <c r="B77" s="13"/>
      <c r="C77" s="13"/>
      <c r="D77" s="13"/>
      <c r="E77" s="13"/>
    </row>
    <row r="78" spans="1:5" x14ac:dyDescent="0.25">
      <c r="A78" s="13">
        <v>61</v>
      </c>
      <c r="B78" s="13"/>
      <c r="C78" s="13"/>
      <c r="D78" s="13"/>
      <c r="E78" s="13"/>
    </row>
    <row r="79" spans="1:5" x14ac:dyDescent="0.25">
      <c r="A79" s="13">
        <v>62</v>
      </c>
      <c r="B79" s="13"/>
      <c r="C79" s="13"/>
      <c r="D79" s="13"/>
      <c r="E79" s="13"/>
    </row>
    <row r="80" spans="1:5" x14ac:dyDescent="0.25">
      <c r="A80" s="13">
        <v>63</v>
      </c>
      <c r="B80" s="13"/>
      <c r="C80" s="13"/>
      <c r="D80" s="13"/>
      <c r="E80" s="13"/>
    </row>
    <row r="81" spans="1:5" x14ac:dyDescent="0.25">
      <c r="A81" s="13">
        <v>64</v>
      </c>
      <c r="B81" s="13"/>
      <c r="C81" s="13"/>
      <c r="D81" s="13"/>
      <c r="E81" s="13"/>
    </row>
    <row r="82" spans="1:5" x14ac:dyDescent="0.25">
      <c r="A82" s="13">
        <v>65</v>
      </c>
      <c r="B82" s="13"/>
      <c r="C82" s="13"/>
      <c r="D82" s="13"/>
      <c r="E82" s="13"/>
    </row>
    <row r="83" spans="1:5" x14ac:dyDescent="0.25">
      <c r="A83" s="13">
        <v>66</v>
      </c>
      <c r="B83" s="13"/>
      <c r="C83" s="13"/>
      <c r="D83" s="13"/>
      <c r="E83" s="13"/>
    </row>
    <row r="84" spans="1:5" x14ac:dyDescent="0.25">
      <c r="A84" s="13">
        <v>67</v>
      </c>
      <c r="B84" s="13"/>
      <c r="C84" s="13"/>
      <c r="D84" s="13"/>
      <c r="E84" s="13"/>
    </row>
    <row r="85" spans="1:5" x14ac:dyDescent="0.25">
      <c r="A85" s="13">
        <v>68</v>
      </c>
      <c r="B85" s="13"/>
      <c r="C85" s="13"/>
      <c r="D85" s="13"/>
      <c r="E85" s="13"/>
    </row>
    <row r="86" spans="1:5" x14ac:dyDescent="0.25">
      <c r="A86" s="13">
        <v>69</v>
      </c>
      <c r="B86" s="13"/>
      <c r="C86" s="13"/>
      <c r="D86" s="13"/>
      <c r="E86" s="13"/>
    </row>
    <row r="87" spans="1:5" x14ac:dyDescent="0.25">
      <c r="A87" s="13">
        <v>70</v>
      </c>
      <c r="B87" s="13"/>
      <c r="C87" s="13"/>
      <c r="D87" s="13"/>
      <c r="E87" s="13"/>
    </row>
    <row r="88" spans="1:5" x14ac:dyDescent="0.25">
      <c r="A88" s="13">
        <v>71</v>
      </c>
      <c r="B88" s="13"/>
      <c r="C88" s="13"/>
      <c r="D88" s="13"/>
      <c r="E88" s="13"/>
    </row>
    <row r="89" spans="1:5" x14ac:dyDescent="0.25">
      <c r="A89" s="13">
        <v>72</v>
      </c>
      <c r="B89" s="13"/>
      <c r="C89" s="13"/>
      <c r="D89" s="13"/>
      <c r="E89" s="13"/>
    </row>
    <row r="90" spans="1:5" x14ac:dyDescent="0.25">
      <c r="A90" s="13">
        <v>73</v>
      </c>
      <c r="B90" s="13"/>
      <c r="C90" s="13"/>
      <c r="D90" s="13"/>
      <c r="E90" s="13"/>
    </row>
    <row r="91" spans="1:5" x14ac:dyDescent="0.25">
      <c r="A91" s="13">
        <v>74</v>
      </c>
      <c r="B91" s="13"/>
      <c r="C91" s="13"/>
      <c r="D91" s="13"/>
      <c r="E91" s="13"/>
    </row>
    <row r="92" spans="1:5" x14ac:dyDescent="0.25">
      <c r="A92" s="13">
        <v>75</v>
      </c>
      <c r="B92" s="13"/>
      <c r="C92" s="13"/>
      <c r="D92" s="13"/>
      <c r="E92" s="13"/>
    </row>
    <row r="93" spans="1:5" x14ac:dyDescent="0.25">
      <c r="A93" s="13">
        <v>76</v>
      </c>
      <c r="B93" s="13"/>
      <c r="C93" s="13"/>
      <c r="D93" s="13"/>
      <c r="E93" s="13"/>
    </row>
    <row r="94" spans="1:5" x14ac:dyDescent="0.25">
      <c r="A94" s="13">
        <v>77</v>
      </c>
      <c r="B94" s="13"/>
      <c r="C94" s="13"/>
      <c r="D94" s="13"/>
      <c r="E94" s="13"/>
    </row>
    <row r="95" spans="1:5" x14ac:dyDescent="0.25">
      <c r="A95" s="13">
        <v>78</v>
      </c>
      <c r="B95" s="13"/>
      <c r="C95" s="13"/>
      <c r="D95" s="13"/>
      <c r="E95" s="13"/>
    </row>
    <row r="96" spans="1:5" x14ac:dyDescent="0.25">
      <c r="A96" s="13">
        <v>79</v>
      </c>
      <c r="B96" s="13"/>
      <c r="C96" s="13"/>
      <c r="D96" s="13"/>
      <c r="E96" s="13"/>
    </row>
    <row r="97" spans="1:5" x14ac:dyDescent="0.25">
      <c r="A97" s="13">
        <v>80</v>
      </c>
      <c r="B97" s="13"/>
      <c r="C97" s="13"/>
      <c r="D97" s="13"/>
      <c r="E97" s="13"/>
    </row>
    <row r="98" spans="1:5" x14ac:dyDescent="0.25">
      <c r="A98" s="13">
        <v>81</v>
      </c>
      <c r="B98" s="13"/>
      <c r="C98" s="13"/>
      <c r="D98" s="13"/>
      <c r="E98" s="13"/>
    </row>
    <row r="99" spans="1:5" x14ac:dyDescent="0.25">
      <c r="A99" s="13">
        <v>82</v>
      </c>
      <c r="B99" s="13"/>
      <c r="C99" s="13"/>
      <c r="D99" s="13"/>
      <c r="E99" s="13"/>
    </row>
    <row r="100" spans="1:5" x14ac:dyDescent="0.25">
      <c r="A100" s="13">
        <v>83</v>
      </c>
      <c r="B100" s="13"/>
      <c r="C100" s="13"/>
      <c r="D100" s="13"/>
      <c r="E100" s="13"/>
    </row>
    <row r="101" spans="1:5" x14ac:dyDescent="0.25">
      <c r="A101" s="13">
        <v>84</v>
      </c>
      <c r="B101" s="13"/>
      <c r="C101" s="13"/>
      <c r="D101" s="13"/>
      <c r="E101" s="13"/>
    </row>
    <row r="102" spans="1:5" x14ac:dyDescent="0.25">
      <c r="A102" s="13">
        <v>85</v>
      </c>
      <c r="B102" s="13"/>
      <c r="C102" s="13"/>
      <c r="D102" s="13"/>
      <c r="E102" s="13"/>
    </row>
    <row r="103" spans="1:5" x14ac:dyDescent="0.25">
      <c r="A103" s="13">
        <v>86</v>
      </c>
      <c r="B103" s="13"/>
      <c r="C103" s="13"/>
      <c r="D103" s="13"/>
      <c r="E103" s="13"/>
    </row>
    <row r="104" spans="1:5" x14ac:dyDescent="0.25">
      <c r="A104" s="13">
        <v>87</v>
      </c>
      <c r="B104" s="13"/>
      <c r="C104" s="13"/>
      <c r="D104" s="13"/>
      <c r="E104" s="13"/>
    </row>
    <row r="105" spans="1:5" x14ac:dyDescent="0.25">
      <c r="A105" s="13">
        <v>88</v>
      </c>
      <c r="B105" s="13"/>
      <c r="C105" s="13"/>
      <c r="D105" s="13"/>
      <c r="E105" s="13"/>
    </row>
    <row r="106" spans="1:5" x14ac:dyDescent="0.25">
      <c r="A106" s="13">
        <v>89</v>
      </c>
      <c r="B106" s="13"/>
      <c r="C106" s="13"/>
      <c r="D106" s="13"/>
      <c r="E106" s="13"/>
    </row>
    <row r="107" spans="1:5" x14ac:dyDescent="0.25">
      <c r="A107" s="13">
        <v>90</v>
      </c>
      <c r="B107" s="13"/>
      <c r="C107" s="13"/>
      <c r="D107" s="13"/>
      <c r="E107" s="13"/>
    </row>
    <row r="108" spans="1:5" x14ac:dyDescent="0.25">
      <c r="A108" s="13">
        <v>91</v>
      </c>
      <c r="B108" s="13"/>
      <c r="C108" s="13"/>
      <c r="D108" s="13"/>
      <c r="E108" s="13"/>
    </row>
    <row r="109" spans="1:5" x14ac:dyDescent="0.25">
      <c r="A109" s="13">
        <v>92</v>
      </c>
      <c r="B109" s="13"/>
      <c r="C109" s="13"/>
      <c r="D109" s="13"/>
      <c r="E109" s="13"/>
    </row>
    <row r="110" spans="1:5" x14ac:dyDescent="0.25">
      <c r="A110" s="13">
        <v>93</v>
      </c>
      <c r="B110" s="13"/>
      <c r="C110" s="13"/>
      <c r="D110" s="13"/>
      <c r="E110" s="13"/>
    </row>
    <row r="111" spans="1:5" x14ac:dyDescent="0.25">
      <c r="A111" s="13">
        <v>94</v>
      </c>
      <c r="B111" s="13"/>
      <c r="C111" s="13"/>
      <c r="D111" s="13"/>
      <c r="E111" s="13"/>
    </row>
    <row r="112" spans="1:5" x14ac:dyDescent="0.25">
      <c r="A112" s="13">
        <v>95</v>
      </c>
      <c r="B112" s="13"/>
      <c r="C112" s="13"/>
      <c r="D112" s="13"/>
      <c r="E112" s="13"/>
    </row>
    <row r="113" spans="1:8" x14ac:dyDescent="0.25">
      <c r="A113" s="13">
        <v>96</v>
      </c>
      <c r="B113" s="13"/>
      <c r="C113" s="13"/>
      <c r="D113" s="13"/>
      <c r="E113" s="13"/>
    </row>
    <row r="114" spans="1:8" x14ac:dyDescent="0.25">
      <c r="A114" s="13">
        <v>97</v>
      </c>
      <c r="B114" s="13"/>
      <c r="C114" s="13"/>
      <c r="D114" s="13"/>
      <c r="E114" s="13"/>
    </row>
    <row r="115" spans="1:8" x14ac:dyDescent="0.25">
      <c r="A115" s="13">
        <v>98</v>
      </c>
      <c r="B115" s="13"/>
      <c r="C115" s="13"/>
      <c r="D115" s="13"/>
      <c r="E115" s="13"/>
    </row>
    <row r="116" spans="1:8" x14ac:dyDescent="0.25">
      <c r="A116" s="13">
        <v>99</v>
      </c>
      <c r="B116" s="13"/>
      <c r="C116" s="13"/>
      <c r="D116" s="13"/>
      <c r="E116" s="13"/>
    </row>
    <row r="117" spans="1:8" x14ac:dyDescent="0.25">
      <c r="A117" s="13">
        <v>100</v>
      </c>
      <c r="B117" s="13"/>
      <c r="C117" s="13"/>
      <c r="D117" s="13"/>
      <c r="E117" s="13"/>
    </row>
    <row r="118" spans="1:8" x14ac:dyDescent="0.25">
      <c r="A118" s="13"/>
    </row>
    <row r="119" spans="1:8" x14ac:dyDescent="0.25">
      <c r="A119" s="2" t="s">
        <v>28</v>
      </c>
    </row>
    <row r="121" spans="1:8" ht="14.25" customHeight="1" x14ac:dyDescent="0.25">
      <c r="A121" s="65" t="s">
        <v>26</v>
      </c>
      <c r="B121" s="67" t="s">
        <v>15</v>
      </c>
      <c r="C121" s="67" t="s">
        <v>31</v>
      </c>
      <c r="D121" s="67"/>
      <c r="E121" s="67" t="s">
        <v>32</v>
      </c>
      <c r="F121" s="67"/>
      <c r="G121" s="67" t="s">
        <v>33</v>
      </c>
      <c r="H121" s="67"/>
    </row>
    <row r="122" spans="1:8" x14ac:dyDescent="0.25">
      <c r="A122" s="65"/>
      <c r="B122" s="67"/>
      <c r="C122" s="67"/>
      <c r="D122" s="67"/>
      <c r="E122" s="67"/>
      <c r="F122" s="67"/>
      <c r="G122" s="67"/>
      <c r="H122" s="67"/>
    </row>
    <row r="123" spans="1:8" x14ac:dyDescent="0.25">
      <c r="A123" s="65"/>
      <c r="B123" s="67"/>
      <c r="C123" s="67"/>
      <c r="D123" s="67"/>
      <c r="E123" s="67"/>
      <c r="F123" s="67"/>
      <c r="G123" s="67"/>
      <c r="H123" s="67"/>
    </row>
    <row r="124" spans="1:8" x14ac:dyDescent="0.25">
      <c r="A124" s="65"/>
      <c r="B124" s="67"/>
      <c r="C124" s="67"/>
      <c r="D124" s="67"/>
      <c r="E124" s="67"/>
      <c r="F124" s="67"/>
      <c r="G124" s="67"/>
      <c r="H124" s="67"/>
    </row>
    <row r="125" spans="1:8" x14ac:dyDescent="0.25">
      <c r="A125" s="65"/>
      <c r="B125" s="67"/>
      <c r="C125" s="67"/>
      <c r="D125" s="67"/>
      <c r="E125" s="67"/>
      <c r="F125" s="67"/>
      <c r="G125" s="67" t="s">
        <v>21</v>
      </c>
      <c r="H125" s="67" t="s">
        <v>22</v>
      </c>
    </row>
    <row r="126" spans="1:8" x14ac:dyDescent="0.25">
      <c r="A126" s="65"/>
      <c r="B126" s="67"/>
      <c r="C126" s="67"/>
      <c r="D126" s="67"/>
      <c r="E126" s="67"/>
      <c r="F126" s="67"/>
      <c r="G126" s="67"/>
      <c r="H126" s="67"/>
    </row>
    <row r="127" spans="1:8" x14ac:dyDescent="0.25">
      <c r="A127" s="15">
        <v>10</v>
      </c>
      <c r="B127" s="10" t="s">
        <v>17</v>
      </c>
      <c r="C127" s="68">
        <v>93</v>
      </c>
      <c r="D127" s="68"/>
      <c r="E127" s="68">
        <v>120</v>
      </c>
      <c r="F127" s="68"/>
      <c r="G127" s="11">
        <v>25</v>
      </c>
      <c r="H127" s="11">
        <v>28</v>
      </c>
    </row>
    <row r="128" spans="1:8" x14ac:dyDescent="0.25">
      <c r="A128" s="15">
        <v>11</v>
      </c>
      <c r="B128" s="11" t="s">
        <v>30</v>
      </c>
      <c r="C128" s="68">
        <v>102</v>
      </c>
      <c r="D128" s="68"/>
      <c r="E128" s="68">
        <v>112</v>
      </c>
      <c r="F128" s="68"/>
      <c r="G128" s="11">
        <v>14</v>
      </c>
      <c r="H128" s="11">
        <v>16</v>
      </c>
    </row>
    <row r="129" spans="1:8" x14ac:dyDescent="0.25">
      <c r="A129" s="15">
        <v>12</v>
      </c>
      <c r="B129" s="11" t="s">
        <v>29</v>
      </c>
      <c r="C129" s="68">
        <v>96</v>
      </c>
      <c r="D129" s="68"/>
      <c r="E129" s="68">
        <v>113</v>
      </c>
      <c r="F129" s="68"/>
      <c r="G129" s="11">
        <v>48</v>
      </c>
      <c r="H129" s="11">
        <v>52</v>
      </c>
    </row>
    <row r="130" spans="1:8" x14ac:dyDescent="0.25">
      <c r="A130" s="15">
        <v>20</v>
      </c>
      <c r="B130" s="10" t="s">
        <v>17</v>
      </c>
      <c r="C130" s="68">
        <v>82</v>
      </c>
      <c r="D130" s="68"/>
      <c r="E130" s="68">
        <v>104</v>
      </c>
      <c r="F130" s="68"/>
      <c r="G130" s="11">
        <v>40</v>
      </c>
      <c r="H130" s="11">
        <v>34</v>
      </c>
    </row>
    <row r="131" spans="1:8" x14ac:dyDescent="0.25">
      <c r="A131" s="15">
        <v>21</v>
      </c>
      <c r="B131" s="11" t="s">
        <v>30</v>
      </c>
      <c r="C131" s="68">
        <v>90</v>
      </c>
      <c r="D131" s="68"/>
      <c r="E131" s="68">
        <v>112</v>
      </c>
      <c r="F131" s="68"/>
      <c r="G131" s="11">
        <v>36</v>
      </c>
      <c r="H131" s="11">
        <v>36</v>
      </c>
    </row>
    <row r="132" spans="1:8" x14ac:dyDescent="0.25">
      <c r="A132" s="15">
        <v>22</v>
      </c>
      <c r="B132" s="11" t="s">
        <v>29</v>
      </c>
      <c r="C132" s="68">
        <v>88</v>
      </c>
      <c r="D132" s="68"/>
      <c r="E132" s="68">
        <v>106</v>
      </c>
      <c r="F132" s="68"/>
      <c r="G132" s="11">
        <v>62</v>
      </c>
      <c r="H132" s="11">
        <v>58</v>
      </c>
    </row>
    <row r="133" spans="1:8" x14ac:dyDescent="0.25">
      <c r="A133" s="15">
        <v>30</v>
      </c>
      <c r="B133" s="10" t="s">
        <v>17</v>
      </c>
      <c r="C133" s="68">
        <v>107</v>
      </c>
      <c r="D133" s="68"/>
      <c r="E133" s="68">
        <v>110</v>
      </c>
      <c r="F133" s="68"/>
      <c r="G133" s="11">
        <v>17</v>
      </c>
      <c r="H133" s="11">
        <v>20</v>
      </c>
    </row>
    <row r="134" spans="1:8" x14ac:dyDescent="0.25">
      <c r="A134" s="15">
        <v>31</v>
      </c>
      <c r="B134" s="11" t="s">
        <v>30</v>
      </c>
      <c r="C134" s="68">
        <v>91</v>
      </c>
      <c r="D134" s="68"/>
      <c r="E134" s="68">
        <v>105</v>
      </c>
      <c r="F134" s="68"/>
      <c r="G134" s="11">
        <v>43</v>
      </c>
      <c r="H134" s="11">
        <v>40</v>
      </c>
    </row>
    <row r="135" spans="1:8" x14ac:dyDescent="0.25">
      <c r="A135" s="15">
        <v>32</v>
      </c>
      <c r="B135" s="11" t="s">
        <v>29</v>
      </c>
      <c r="C135" s="68">
        <v>106</v>
      </c>
      <c r="D135" s="68"/>
      <c r="E135" s="68">
        <v>98</v>
      </c>
      <c r="F135" s="68"/>
      <c r="G135" s="11">
        <v>80</v>
      </c>
      <c r="H135" s="11">
        <v>83</v>
      </c>
    </row>
    <row r="136" spans="1:8" x14ac:dyDescent="0.25">
      <c r="A136" s="15">
        <v>40</v>
      </c>
      <c r="B136" s="10" t="s">
        <v>17</v>
      </c>
      <c r="C136" s="68">
        <v>87</v>
      </c>
      <c r="D136" s="68"/>
      <c r="E136" s="68">
        <v>104</v>
      </c>
      <c r="F136" s="68"/>
      <c r="G136" s="11">
        <v>54</v>
      </c>
      <c r="H136" s="11">
        <v>49</v>
      </c>
    </row>
    <row r="137" spans="1:8" x14ac:dyDescent="0.25">
      <c r="A137" s="15">
        <v>41</v>
      </c>
      <c r="B137" s="11" t="s">
        <v>30</v>
      </c>
      <c r="C137" s="68">
        <v>102</v>
      </c>
      <c r="D137" s="68"/>
      <c r="E137" s="68">
        <v>100</v>
      </c>
      <c r="F137" s="68"/>
      <c r="G137" s="11">
        <v>45</v>
      </c>
      <c r="H137" s="11">
        <v>46</v>
      </c>
    </row>
    <row r="138" spans="1:8" x14ac:dyDescent="0.25">
      <c r="A138" s="15">
        <v>42</v>
      </c>
      <c r="B138" s="11" t="s">
        <v>29</v>
      </c>
      <c r="C138" s="68">
        <v>108</v>
      </c>
      <c r="D138" s="68"/>
      <c r="E138" s="68">
        <v>97</v>
      </c>
      <c r="F138" s="68"/>
      <c r="G138" s="11">
        <v>20</v>
      </c>
      <c r="H138" s="11">
        <v>21</v>
      </c>
    </row>
    <row r="139" spans="1:8" x14ac:dyDescent="0.25">
      <c r="A139" s="15">
        <v>50</v>
      </c>
      <c r="B139" s="10" t="s">
        <v>17</v>
      </c>
      <c r="C139" s="68">
        <v>90</v>
      </c>
      <c r="D139" s="68"/>
      <c r="E139" s="68">
        <v>120</v>
      </c>
      <c r="F139" s="68"/>
      <c r="G139" s="11">
        <v>100</v>
      </c>
      <c r="H139" s="11">
        <v>108</v>
      </c>
    </row>
    <row r="140" spans="1:8" x14ac:dyDescent="0.25">
      <c r="A140" s="15">
        <v>51</v>
      </c>
      <c r="B140" s="11" t="s">
        <v>30</v>
      </c>
      <c r="C140" s="68">
        <v>92</v>
      </c>
      <c r="D140" s="68"/>
      <c r="E140" s="68">
        <v>114</v>
      </c>
      <c r="F140" s="68"/>
      <c r="G140" s="11">
        <v>150</v>
      </c>
      <c r="H140" s="11">
        <v>157</v>
      </c>
    </row>
    <row r="141" spans="1:8" x14ac:dyDescent="0.25">
      <c r="A141" s="15">
        <v>52</v>
      </c>
      <c r="B141" s="11" t="s">
        <v>29</v>
      </c>
      <c r="C141" s="68">
        <v>96</v>
      </c>
      <c r="D141" s="68"/>
      <c r="E141" s="68">
        <v>90</v>
      </c>
      <c r="F141" s="68"/>
      <c r="G141" s="11">
        <v>160</v>
      </c>
      <c r="H141" s="11">
        <v>185</v>
      </c>
    </row>
    <row r="142" spans="1:8" x14ac:dyDescent="0.25">
      <c r="A142" s="15">
        <v>60</v>
      </c>
      <c r="B142" s="10" t="s">
        <v>17</v>
      </c>
      <c r="C142" s="68">
        <v>100</v>
      </c>
      <c r="D142" s="68"/>
      <c r="E142" s="68">
        <v>91</v>
      </c>
      <c r="F142" s="68"/>
      <c r="G142" s="11">
        <v>70</v>
      </c>
      <c r="H142" s="11">
        <v>64</v>
      </c>
    </row>
    <row r="143" spans="1:8" x14ac:dyDescent="0.25">
      <c r="A143" s="15">
        <v>61</v>
      </c>
      <c r="B143" s="11" t="s">
        <v>30</v>
      </c>
      <c r="C143" s="68">
        <v>104</v>
      </c>
      <c r="D143" s="68"/>
      <c r="E143" s="68">
        <v>94</v>
      </c>
      <c r="F143" s="68"/>
      <c r="G143" s="11">
        <v>105</v>
      </c>
      <c r="H143" s="11">
        <v>103</v>
      </c>
    </row>
    <row r="144" spans="1:8" x14ac:dyDescent="0.25">
      <c r="A144" s="15">
        <v>62</v>
      </c>
      <c r="B144" s="11" t="s">
        <v>29</v>
      </c>
      <c r="C144" s="68">
        <v>98</v>
      </c>
      <c r="D144" s="68"/>
      <c r="E144" s="68">
        <v>96</v>
      </c>
      <c r="F144" s="68"/>
      <c r="G144" s="11">
        <v>140</v>
      </c>
      <c r="H144" s="11">
        <v>132</v>
      </c>
    </row>
    <row r="145" spans="1:8" x14ac:dyDescent="0.25">
      <c r="A145" s="15">
        <v>70</v>
      </c>
      <c r="B145" s="10" t="s">
        <v>17</v>
      </c>
      <c r="C145" s="68">
        <v>95</v>
      </c>
      <c r="D145" s="68"/>
      <c r="E145" s="68">
        <v>97</v>
      </c>
      <c r="F145" s="68"/>
      <c r="G145" s="11">
        <v>25</v>
      </c>
      <c r="H145" s="11">
        <v>23</v>
      </c>
    </row>
    <row r="146" spans="1:8" x14ac:dyDescent="0.25">
      <c r="A146" s="15">
        <v>71</v>
      </c>
      <c r="B146" s="11" t="s">
        <v>30</v>
      </c>
      <c r="C146" s="68">
        <v>82</v>
      </c>
      <c r="D146" s="68"/>
      <c r="E146" s="68">
        <v>104</v>
      </c>
      <c r="F146" s="68"/>
      <c r="G146" s="11">
        <v>40</v>
      </c>
      <c r="H146" s="11">
        <v>34</v>
      </c>
    </row>
    <row r="147" spans="1:8" x14ac:dyDescent="0.25">
      <c r="A147" s="15">
        <v>72</v>
      </c>
      <c r="B147" s="11" t="s">
        <v>29</v>
      </c>
      <c r="C147" s="68">
        <v>107</v>
      </c>
      <c r="D147" s="68"/>
      <c r="E147" s="68">
        <v>110</v>
      </c>
      <c r="F147" s="68"/>
      <c r="G147" s="11">
        <v>17</v>
      </c>
      <c r="H147" s="11">
        <v>20</v>
      </c>
    </row>
    <row r="148" spans="1:8" x14ac:dyDescent="0.25">
      <c r="A148" s="15">
        <v>80</v>
      </c>
      <c r="B148" s="10" t="s">
        <v>17</v>
      </c>
      <c r="C148" s="68">
        <v>102</v>
      </c>
      <c r="D148" s="68"/>
      <c r="E148" s="68">
        <v>104</v>
      </c>
      <c r="F148" s="68"/>
      <c r="G148" s="11">
        <v>34</v>
      </c>
      <c r="H148" s="11">
        <v>36</v>
      </c>
    </row>
    <row r="149" spans="1:8" x14ac:dyDescent="0.25">
      <c r="A149" s="15">
        <v>81</v>
      </c>
      <c r="B149" s="11" t="s">
        <v>30</v>
      </c>
      <c r="C149" s="68">
        <v>87</v>
      </c>
      <c r="D149" s="68"/>
      <c r="E149" s="68">
        <v>100</v>
      </c>
      <c r="F149" s="68"/>
      <c r="G149" s="11">
        <v>54</v>
      </c>
      <c r="H149" s="11">
        <v>47</v>
      </c>
    </row>
    <row r="150" spans="1:8" x14ac:dyDescent="0.25">
      <c r="A150" s="15">
        <v>82</v>
      </c>
      <c r="B150" s="11" t="s">
        <v>29</v>
      </c>
      <c r="C150" s="68">
        <v>95</v>
      </c>
      <c r="D150" s="68"/>
      <c r="E150" s="68">
        <v>96</v>
      </c>
      <c r="F150" s="68"/>
      <c r="G150" s="11">
        <v>48</v>
      </c>
      <c r="H150" s="11">
        <v>44</v>
      </c>
    </row>
    <row r="151" spans="1:8" x14ac:dyDescent="0.25">
      <c r="A151" s="15">
        <v>90</v>
      </c>
      <c r="B151" s="10" t="s">
        <v>17</v>
      </c>
      <c r="C151" s="68">
        <v>96</v>
      </c>
      <c r="D151" s="68"/>
      <c r="E151" s="68">
        <v>106</v>
      </c>
      <c r="F151" s="68"/>
      <c r="G151" s="11">
        <v>62</v>
      </c>
      <c r="H151" s="11">
        <v>63</v>
      </c>
    </row>
    <row r="152" spans="1:8" x14ac:dyDescent="0.25">
      <c r="A152" s="15">
        <v>91</v>
      </c>
      <c r="B152" s="11" t="s">
        <v>30</v>
      </c>
      <c r="C152" s="68">
        <v>90</v>
      </c>
      <c r="D152" s="68"/>
      <c r="E152" s="68">
        <v>102</v>
      </c>
      <c r="F152" s="68"/>
      <c r="G152" s="11">
        <v>100</v>
      </c>
      <c r="H152" s="11">
        <v>92</v>
      </c>
    </row>
    <row r="153" spans="1:8" x14ac:dyDescent="0.25">
      <c r="A153" s="15">
        <v>92</v>
      </c>
      <c r="B153" s="11" t="s">
        <v>29</v>
      </c>
      <c r="C153" s="68">
        <v>100</v>
      </c>
      <c r="D153" s="68"/>
      <c r="E153" s="68">
        <v>106</v>
      </c>
      <c r="F153" s="68"/>
      <c r="G153" s="11">
        <v>70</v>
      </c>
      <c r="H153" s="11">
        <v>74</v>
      </c>
    </row>
    <row r="154" spans="1:8" x14ac:dyDescent="0.25">
      <c r="A154" s="15">
        <v>100</v>
      </c>
      <c r="B154" s="10" t="s">
        <v>17</v>
      </c>
      <c r="C154" s="68">
        <v>86</v>
      </c>
      <c r="D154" s="68"/>
      <c r="E154" s="68">
        <v>108</v>
      </c>
      <c r="F154" s="68"/>
      <c r="G154" s="11">
        <v>240</v>
      </c>
      <c r="H154" s="11">
        <v>223</v>
      </c>
    </row>
    <row r="155" spans="1:8" x14ac:dyDescent="0.25">
      <c r="A155" s="15">
        <v>101</v>
      </c>
      <c r="B155" s="11" t="s">
        <v>30</v>
      </c>
      <c r="C155" s="68">
        <v>93</v>
      </c>
      <c r="D155" s="68"/>
      <c r="E155" s="68">
        <v>100</v>
      </c>
      <c r="F155" s="68"/>
      <c r="G155" s="11">
        <v>136</v>
      </c>
      <c r="H155" s="11">
        <v>126</v>
      </c>
    </row>
    <row r="156" spans="1:8" x14ac:dyDescent="0.25">
      <c r="A156" s="15">
        <v>102</v>
      </c>
      <c r="B156" s="11" t="s">
        <v>29</v>
      </c>
      <c r="C156" s="68">
        <v>98</v>
      </c>
      <c r="D156" s="68"/>
      <c r="E156" s="68">
        <v>111</v>
      </c>
      <c r="F156" s="68"/>
      <c r="G156" s="11">
        <v>182</v>
      </c>
      <c r="H156" s="11">
        <v>198</v>
      </c>
    </row>
  </sheetData>
  <mergeCells count="75">
    <mergeCell ref="E147:F147"/>
    <mergeCell ref="E148:F148"/>
    <mergeCell ref="E149:F149"/>
    <mergeCell ref="E155:F155"/>
    <mergeCell ref="E156:F156"/>
    <mergeCell ref="E150:F150"/>
    <mergeCell ref="E151:F151"/>
    <mergeCell ref="E152:F152"/>
    <mergeCell ref="E153:F153"/>
    <mergeCell ref="E154:F154"/>
    <mergeCell ref="E142:F142"/>
    <mergeCell ref="E143:F143"/>
    <mergeCell ref="E144:F144"/>
    <mergeCell ref="E145:F145"/>
    <mergeCell ref="E146:F146"/>
    <mergeCell ref="C153:D153"/>
    <mergeCell ref="C154:D154"/>
    <mergeCell ref="C155:D155"/>
    <mergeCell ref="C156:D156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C148:D148"/>
    <mergeCell ref="C149:D149"/>
    <mergeCell ref="C150:D150"/>
    <mergeCell ref="C151:D151"/>
    <mergeCell ref="C152:D152"/>
    <mergeCell ref="C130:D130"/>
    <mergeCell ref="C131:D131"/>
    <mergeCell ref="C137:D137"/>
    <mergeCell ref="C138:D138"/>
    <mergeCell ref="H125:H126"/>
    <mergeCell ref="C127:D127"/>
    <mergeCell ref="C128:D128"/>
    <mergeCell ref="E127:F127"/>
    <mergeCell ref="E128:F128"/>
    <mergeCell ref="C144:D144"/>
    <mergeCell ref="C145:D145"/>
    <mergeCell ref="C146:D146"/>
    <mergeCell ref="C147:D147"/>
    <mergeCell ref="C132:D132"/>
    <mergeCell ref="C133:D133"/>
    <mergeCell ref="C134:D134"/>
    <mergeCell ref="C135:D135"/>
    <mergeCell ref="C136:D136"/>
    <mergeCell ref="C139:D139"/>
    <mergeCell ref="C140:D140"/>
    <mergeCell ref="C141:D141"/>
    <mergeCell ref="C142:D142"/>
    <mergeCell ref="C143:D143"/>
    <mergeCell ref="B16:E16"/>
    <mergeCell ref="E121:F126"/>
    <mergeCell ref="E129:F129"/>
    <mergeCell ref="A3:A7"/>
    <mergeCell ref="B3:E4"/>
    <mergeCell ref="F3:I4"/>
    <mergeCell ref="B5:C7"/>
    <mergeCell ref="D5:E7"/>
    <mergeCell ref="F5:G7"/>
    <mergeCell ref="H5:I7"/>
    <mergeCell ref="B121:B126"/>
    <mergeCell ref="C121:D126"/>
    <mergeCell ref="C129:D129"/>
    <mergeCell ref="G121:H124"/>
    <mergeCell ref="G125:G126"/>
    <mergeCell ref="A121:A126"/>
  </mergeCells>
  <pageMargins left="0.39370078740157483" right="0.39370078740157483" top="0.74803149606299213" bottom="0.74803149606299213" header="0.31496062992125984" footer="0.31496062992125984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F17" sqref="F17"/>
    </sheetView>
  </sheetViews>
  <sheetFormatPr defaultRowHeight="13.8" x14ac:dyDescent="0.25"/>
  <cols>
    <col min="2" max="11" width="15.59765625" customWidth="1"/>
  </cols>
  <sheetData>
    <row r="1" spans="1:12" x14ac:dyDescent="0.25">
      <c r="A1" s="18" t="s">
        <v>8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9"/>
    </row>
    <row r="2" spans="1:12" ht="69.900000000000006" customHeight="1" x14ac:dyDescent="0.25">
      <c r="A2" s="17" t="s">
        <v>34</v>
      </c>
      <c r="B2" s="16" t="s">
        <v>6</v>
      </c>
      <c r="C2" s="16" t="s">
        <v>35</v>
      </c>
      <c r="D2" s="16" t="s">
        <v>36</v>
      </c>
      <c r="E2" s="16" t="s">
        <v>37</v>
      </c>
      <c r="F2" s="16" t="s">
        <v>38</v>
      </c>
      <c r="G2" s="16" t="s">
        <v>0</v>
      </c>
      <c r="H2" s="16" t="s">
        <v>7</v>
      </c>
      <c r="I2" s="16" t="s">
        <v>39</v>
      </c>
      <c r="J2" s="16" t="s">
        <v>40</v>
      </c>
      <c r="K2" s="16" t="s">
        <v>41</v>
      </c>
    </row>
    <row r="3" spans="1:12" ht="15" customHeight="1" x14ac:dyDescent="0.25">
      <c r="A3" s="17"/>
      <c r="B3" s="16" t="s">
        <v>42</v>
      </c>
      <c r="C3" s="16" t="s">
        <v>42</v>
      </c>
      <c r="D3" s="16" t="s">
        <v>42</v>
      </c>
      <c r="E3" s="16" t="s">
        <v>42</v>
      </c>
      <c r="F3" s="16" t="s">
        <v>42</v>
      </c>
      <c r="G3" s="16" t="s">
        <v>43</v>
      </c>
      <c r="H3" s="16" t="s">
        <v>43</v>
      </c>
      <c r="I3" s="16"/>
      <c r="J3" s="16" t="s">
        <v>43</v>
      </c>
      <c r="K3" s="16" t="s">
        <v>43</v>
      </c>
    </row>
    <row r="4" spans="1:12" x14ac:dyDescent="0.25">
      <c r="A4" s="18">
        <v>1985</v>
      </c>
      <c r="B4" s="18">
        <v>800</v>
      </c>
      <c r="C4" s="18">
        <v>900</v>
      </c>
      <c r="D4" s="18">
        <v>470</v>
      </c>
      <c r="E4" s="18">
        <v>10</v>
      </c>
      <c r="F4" s="18">
        <v>700</v>
      </c>
      <c r="G4" s="18">
        <v>650</v>
      </c>
      <c r="H4" s="18">
        <v>200</v>
      </c>
      <c r="I4" s="18">
        <v>500</v>
      </c>
      <c r="J4" s="18">
        <v>300</v>
      </c>
      <c r="K4" s="18">
        <v>880</v>
      </c>
    </row>
    <row r="5" spans="1:12" x14ac:dyDescent="0.25">
      <c r="A5" s="18">
        <v>1986</v>
      </c>
      <c r="B5" s="18">
        <v>864</v>
      </c>
      <c r="C5" s="18">
        <v>920</v>
      </c>
      <c r="D5" s="18">
        <v>500</v>
      </c>
      <c r="E5" s="18">
        <v>12</v>
      </c>
      <c r="F5" s="18">
        <v>784</v>
      </c>
      <c r="G5" s="18">
        <v>665</v>
      </c>
      <c r="H5" s="18">
        <v>212</v>
      </c>
      <c r="I5" s="18">
        <v>550</v>
      </c>
      <c r="J5" s="18">
        <v>349</v>
      </c>
      <c r="K5" s="18">
        <v>824</v>
      </c>
    </row>
    <row r="6" spans="1:12" x14ac:dyDescent="0.25">
      <c r="A6" s="18">
        <v>1987</v>
      </c>
      <c r="B6" s="18">
        <v>970</v>
      </c>
      <c r="C6" s="18">
        <v>981</v>
      </c>
      <c r="D6" s="18">
        <v>505</v>
      </c>
      <c r="E6" s="18">
        <v>8</v>
      </c>
      <c r="F6" s="18">
        <v>800</v>
      </c>
      <c r="G6" s="18">
        <v>640</v>
      </c>
      <c r="H6" s="18">
        <v>242</v>
      </c>
      <c r="I6" s="18">
        <v>602</v>
      </c>
      <c r="J6" s="18">
        <v>379</v>
      </c>
      <c r="K6" s="18">
        <v>750</v>
      </c>
    </row>
    <row r="7" spans="1:12" x14ac:dyDescent="0.25">
      <c r="A7" s="18">
        <v>1988</v>
      </c>
      <c r="B7" s="18">
        <v>1006</v>
      </c>
      <c r="C7" s="18">
        <v>1000</v>
      </c>
      <c r="D7" s="18">
        <v>533</v>
      </c>
      <c r="E7" s="18">
        <v>17</v>
      </c>
      <c r="F7" s="18">
        <v>966</v>
      </c>
      <c r="G7" s="18">
        <v>696</v>
      </c>
      <c r="H7" s="18">
        <v>239</v>
      </c>
      <c r="I7" s="18">
        <v>644</v>
      </c>
      <c r="J7" s="18">
        <v>450</v>
      </c>
      <c r="K7" s="18">
        <v>712</v>
      </c>
    </row>
    <row r="8" spans="1:12" x14ac:dyDescent="0.25">
      <c r="A8" s="18">
        <v>1989</v>
      </c>
      <c r="B8" s="18">
        <v>1035</v>
      </c>
      <c r="C8" s="18">
        <v>1060</v>
      </c>
      <c r="D8" s="18">
        <v>540</v>
      </c>
      <c r="E8" s="18">
        <v>24</v>
      </c>
      <c r="F8" s="18">
        <v>1082</v>
      </c>
      <c r="G8" s="18">
        <v>700</v>
      </c>
      <c r="H8" s="18">
        <v>254</v>
      </c>
      <c r="I8" s="18">
        <v>729</v>
      </c>
      <c r="J8" s="18">
        <v>501</v>
      </c>
      <c r="K8" s="18">
        <v>656</v>
      </c>
    </row>
    <row r="9" spans="1:12" x14ac:dyDescent="0.25">
      <c r="A9" s="18">
        <v>1990</v>
      </c>
      <c r="B9" s="18">
        <v>1174</v>
      </c>
      <c r="C9" s="18">
        <v>1122</v>
      </c>
      <c r="D9" s="18">
        <v>589</v>
      </c>
      <c r="E9" s="18">
        <v>21</v>
      </c>
      <c r="F9" s="18">
        <v>1212</v>
      </c>
      <c r="G9" s="18">
        <v>727</v>
      </c>
      <c r="H9" s="18">
        <v>298</v>
      </c>
      <c r="I9" s="18">
        <v>810</v>
      </c>
      <c r="J9" s="18">
        <v>581</v>
      </c>
      <c r="K9" s="18">
        <v>639</v>
      </c>
    </row>
    <row r="10" spans="1:12" x14ac:dyDescent="0.25">
      <c r="A10" s="18">
        <v>1991</v>
      </c>
      <c r="B10" s="18">
        <v>1287</v>
      </c>
      <c r="C10" s="18">
        <v>1141</v>
      </c>
      <c r="D10" s="18">
        <v>577</v>
      </c>
      <c r="E10" s="18">
        <v>30</v>
      </c>
      <c r="F10" s="18">
        <v>1300</v>
      </c>
      <c r="G10" s="18">
        <v>782</v>
      </c>
      <c r="H10" s="18">
        <v>284</v>
      </c>
      <c r="I10" s="18">
        <v>896</v>
      </c>
      <c r="J10" s="18">
        <v>600</v>
      </c>
      <c r="K10" s="18">
        <v>643</v>
      </c>
    </row>
    <row r="11" spans="1:12" x14ac:dyDescent="0.25">
      <c r="A11" s="18">
        <v>1992</v>
      </c>
      <c r="B11" s="18">
        <v>1341</v>
      </c>
      <c r="C11" s="18">
        <v>1160</v>
      </c>
      <c r="D11" s="18">
        <v>594</v>
      </c>
      <c r="E11" s="18">
        <v>38</v>
      </c>
      <c r="F11" s="18">
        <v>1506</v>
      </c>
      <c r="G11" s="18">
        <v>756</v>
      </c>
      <c r="H11" s="18">
        <v>300</v>
      </c>
      <c r="I11" s="18">
        <v>956</v>
      </c>
      <c r="J11" s="18">
        <v>648</v>
      </c>
      <c r="K11" s="18">
        <v>489</v>
      </c>
    </row>
    <row r="12" spans="1:12" x14ac:dyDescent="0.25">
      <c r="A12" s="18">
        <v>1993</v>
      </c>
      <c r="B12" s="18">
        <v>1475</v>
      </c>
      <c r="C12" s="18">
        <v>1222</v>
      </c>
      <c r="D12" s="18">
        <v>640</v>
      </c>
      <c r="E12" s="18">
        <v>43</v>
      </c>
      <c r="F12" s="18">
        <v>1687</v>
      </c>
      <c r="G12" s="18">
        <v>910</v>
      </c>
      <c r="H12" s="18">
        <v>319</v>
      </c>
      <c r="I12" s="18">
        <v>1084</v>
      </c>
      <c r="J12" s="18">
        <v>677</v>
      </c>
      <c r="K12" s="18">
        <v>429</v>
      </c>
    </row>
    <row r="13" spans="1:12" x14ac:dyDescent="0.25">
      <c r="A13" s="18">
        <v>1994</v>
      </c>
      <c r="B13" s="18">
        <v>1539</v>
      </c>
      <c r="C13" s="18">
        <v>1261</v>
      </c>
      <c r="D13" s="18">
        <v>628</v>
      </c>
      <c r="E13" s="18">
        <v>48</v>
      </c>
      <c r="F13" s="18">
        <v>1756</v>
      </c>
      <c r="G13" s="18">
        <v>786</v>
      </c>
      <c r="H13" s="18">
        <v>352</v>
      </c>
      <c r="I13" s="18">
        <v>1168</v>
      </c>
      <c r="J13" s="18">
        <v>748</v>
      </c>
      <c r="K13" s="18">
        <v>397</v>
      </c>
    </row>
    <row r="14" spans="1:12" x14ac:dyDescent="0.25">
      <c r="A14" s="18">
        <v>1995</v>
      </c>
      <c r="B14" s="18">
        <v>1712</v>
      </c>
      <c r="C14" s="18">
        <v>1300</v>
      </c>
      <c r="D14" s="18">
        <v>646</v>
      </c>
      <c r="E14" s="18">
        <v>63</v>
      </c>
      <c r="F14" s="18">
        <v>2060</v>
      </c>
      <c r="G14" s="18">
        <v>850</v>
      </c>
      <c r="H14" s="18">
        <v>362</v>
      </c>
      <c r="I14" s="18">
        <v>1300</v>
      </c>
      <c r="J14" s="18">
        <v>800</v>
      </c>
      <c r="K14" s="18">
        <v>321</v>
      </c>
    </row>
    <row r="15" spans="1:12" x14ac:dyDescent="0.25">
      <c r="A15" s="19"/>
    </row>
    <row r="16" spans="1:12" x14ac:dyDescent="0.25">
      <c r="A16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I11" sqref="I11"/>
    </sheetView>
  </sheetViews>
  <sheetFormatPr defaultRowHeight="13.8" x14ac:dyDescent="0.25"/>
  <cols>
    <col min="1" max="1" width="10.59765625" customWidth="1"/>
    <col min="2" max="3" width="12.59765625" customWidth="1"/>
    <col min="4" max="5" width="6.59765625" customWidth="1"/>
  </cols>
  <sheetData>
    <row r="1" spans="1:5" ht="14.25" customHeight="1" x14ac:dyDescent="0.25">
      <c r="A1" s="67" t="s">
        <v>3</v>
      </c>
      <c r="B1" s="67" t="s">
        <v>4</v>
      </c>
      <c r="C1" s="67"/>
    </row>
    <row r="2" spans="1:5" x14ac:dyDescent="0.25">
      <c r="A2" s="67"/>
      <c r="B2" s="67"/>
      <c r="C2" s="67"/>
    </row>
    <row r="3" spans="1:5" x14ac:dyDescent="0.25">
      <c r="A3" s="67"/>
      <c r="B3" s="67"/>
      <c r="C3" s="67"/>
    </row>
    <row r="4" spans="1:5" x14ac:dyDescent="0.25">
      <c r="A4" s="3">
        <v>1</v>
      </c>
      <c r="B4" s="3">
        <v>1</v>
      </c>
      <c r="C4" s="3">
        <v>2</v>
      </c>
    </row>
    <row r="5" spans="1:5" x14ac:dyDescent="0.25">
      <c r="A5" s="3">
        <v>2</v>
      </c>
      <c r="B5" s="3">
        <v>1</v>
      </c>
      <c r="C5" s="3">
        <v>3</v>
      </c>
    </row>
    <row r="6" spans="1:5" x14ac:dyDescent="0.25">
      <c r="A6" s="3">
        <v>3</v>
      </c>
      <c r="B6" s="3">
        <v>1</v>
      </c>
      <c r="C6" s="3">
        <v>4</v>
      </c>
    </row>
    <row r="7" spans="1:5" x14ac:dyDescent="0.25">
      <c r="A7" s="3">
        <v>4</v>
      </c>
      <c r="B7" s="3">
        <v>1</v>
      </c>
      <c r="C7" s="3">
        <v>5</v>
      </c>
    </row>
    <row r="8" spans="1:5" x14ac:dyDescent="0.25">
      <c r="A8" s="3">
        <v>5</v>
      </c>
      <c r="B8" s="3">
        <v>2</v>
      </c>
      <c r="C8" s="3">
        <v>3</v>
      </c>
    </row>
    <row r="9" spans="1:5" x14ac:dyDescent="0.25">
      <c r="A9" s="3">
        <v>6</v>
      </c>
      <c r="B9" s="3">
        <v>2</v>
      </c>
      <c r="C9" s="3">
        <v>4</v>
      </c>
    </row>
    <row r="10" spans="1:5" x14ac:dyDescent="0.25">
      <c r="A10" s="3">
        <v>7</v>
      </c>
      <c r="B10" s="3">
        <v>2</v>
      </c>
      <c r="C10" s="3">
        <v>5</v>
      </c>
    </row>
    <row r="11" spans="1:5" x14ac:dyDescent="0.25">
      <c r="A11" s="3">
        <v>8</v>
      </c>
      <c r="B11" s="3">
        <v>3</v>
      </c>
      <c r="C11" s="3">
        <v>4</v>
      </c>
    </row>
    <row r="12" spans="1:5" x14ac:dyDescent="0.25">
      <c r="A12" s="3">
        <v>9</v>
      </c>
      <c r="B12" s="3">
        <v>3</v>
      </c>
      <c r="C12" s="3">
        <v>5</v>
      </c>
    </row>
    <row r="13" spans="1:5" x14ac:dyDescent="0.25">
      <c r="A13" s="3">
        <v>10</v>
      </c>
      <c r="B13" s="3">
        <v>4</v>
      </c>
      <c r="C13" s="3">
        <v>5</v>
      </c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  <row r="51" spans="1:5" x14ac:dyDescent="0.25">
      <c r="A51" s="8"/>
      <c r="B51" s="8"/>
      <c r="C51" s="8"/>
      <c r="D51" s="8"/>
      <c r="E51" s="8"/>
    </row>
    <row r="52" spans="1:5" x14ac:dyDescent="0.25">
      <c r="A52" s="8"/>
      <c r="B52" s="8"/>
      <c r="C52" s="8"/>
      <c r="D52" s="8"/>
      <c r="E52" s="8"/>
    </row>
    <row r="53" spans="1:5" x14ac:dyDescent="0.25">
      <c r="A53" s="8"/>
      <c r="B53" s="8"/>
      <c r="C53" s="8"/>
      <c r="D53" s="8"/>
      <c r="E53" s="8"/>
    </row>
    <row r="54" spans="1:5" x14ac:dyDescent="0.25">
      <c r="A54" s="8"/>
      <c r="B54" s="8"/>
      <c r="C54" s="8"/>
      <c r="D54" s="8"/>
      <c r="E54" s="8"/>
    </row>
    <row r="55" spans="1:5" x14ac:dyDescent="0.25">
      <c r="A55" s="8"/>
      <c r="B55" s="8"/>
      <c r="C55" s="8"/>
      <c r="D55" s="8"/>
      <c r="E55" s="8"/>
    </row>
    <row r="56" spans="1:5" x14ac:dyDescent="0.25">
      <c r="A56" s="8"/>
      <c r="B56" s="8"/>
      <c r="C56" s="8"/>
      <c r="D56" s="8"/>
      <c r="E56" s="8"/>
    </row>
    <row r="57" spans="1:5" x14ac:dyDescent="0.25">
      <c r="A57" s="8"/>
      <c r="B57" s="8"/>
      <c r="C57" s="8"/>
      <c r="D57" s="8"/>
      <c r="E57" s="8"/>
    </row>
    <row r="58" spans="1:5" x14ac:dyDescent="0.25">
      <c r="A58" s="8"/>
      <c r="B58" s="8"/>
      <c r="C58" s="8"/>
      <c r="D58" s="8"/>
      <c r="E58" s="8"/>
    </row>
    <row r="59" spans="1:5" x14ac:dyDescent="0.25">
      <c r="A59" s="8"/>
      <c r="B59" s="8"/>
      <c r="C59" s="8"/>
      <c r="D59" s="8"/>
      <c r="E59" s="8"/>
    </row>
    <row r="60" spans="1:5" x14ac:dyDescent="0.25">
      <c r="A60" s="8"/>
      <c r="B60" s="8"/>
      <c r="C60" s="8"/>
      <c r="D60" s="8"/>
      <c r="E60" s="8"/>
    </row>
    <row r="61" spans="1:5" x14ac:dyDescent="0.25">
      <c r="A61" s="8"/>
      <c r="B61" s="8"/>
      <c r="C61" s="8"/>
      <c r="D61" s="8"/>
      <c r="E61" s="8"/>
    </row>
    <row r="62" spans="1:5" x14ac:dyDescent="0.25">
      <c r="A62" s="8"/>
      <c r="B62" s="8"/>
      <c r="C62" s="8"/>
      <c r="D62" s="8"/>
      <c r="E62" s="8"/>
    </row>
    <row r="63" spans="1:5" x14ac:dyDescent="0.25">
      <c r="A63" s="8"/>
      <c r="B63" s="8"/>
      <c r="C63" s="8"/>
      <c r="D63" s="8"/>
      <c r="E63" s="8"/>
    </row>
    <row r="64" spans="1:5" x14ac:dyDescent="0.25">
      <c r="A64" s="8"/>
      <c r="B64" s="8"/>
      <c r="C64" s="8"/>
      <c r="D64" s="8"/>
      <c r="E64" s="8"/>
    </row>
    <row r="65" spans="1:5" x14ac:dyDescent="0.25">
      <c r="A65" s="8"/>
      <c r="B65" s="8"/>
      <c r="C65" s="8"/>
      <c r="D65" s="8"/>
      <c r="E65" s="8"/>
    </row>
    <row r="66" spans="1:5" x14ac:dyDescent="0.25">
      <c r="A66" s="8"/>
      <c r="B66" s="8"/>
      <c r="C66" s="8"/>
      <c r="D66" s="8"/>
      <c r="E66" s="8"/>
    </row>
    <row r="67" spans="1:5" x14ac:dyDescent="0.25">
      <c r="A67" s="8"/>
      <c r="B67" s="8"/>
      <c r="C67" s="8"/>
      <c r="D67" s="8"/>
      <c r="E67" s="8"/>
    </row>
    <row r="68" spans="1:5" x14ac:dyDescent="0.25">
      <c r="A68" s="8"/>
      <c r="B68" s="8"/>
      <c r="C68" s="8"/>
      <c r="D68" s="8"/>
      <c r="E68" s="8"/>
    </row>
    <row r="69" spans="1:5" x14ac:dyDescent="0.25">
      <c r="A69" s="8"/>
      <c r="B69" s="8"/>
      <c r="C69" s="8"/>
      <c r="D69" s="8"/>
      <c r="E69" s="8"/>
    </row>
    <row r="70" spans="1:5" x14ac:dyDescent="0.25">
      <c r="A70" s="8"/>
      <c r="B70" s="8"/>
      <c r="C70" s="8"/>
      <c r="D70" s="8"/>
      <c r="E70" s="8"/>
    </row>
    <row r="71" spans="1:5" x14ac:dyDescent="0.25">
      <c r="A71" s="8"/>
      <c r="B71" s="8"/>
      <c r="C71" s="8"/>
      <c r="D71" s="8"/>
      <c r="E71" s="8"/>
    </row>
    <row r="72" spans="1:5" x14ac:dyDescent="0.25">
      <c r="A72" s="8"/>
      <c r="B72" s="8"/>
      <c r="C72" s="8"/>
      <c r="D72" s="8"/>
      <c r="E72" s="8"/>
    </row>
    <row r="73" spans="1:5" x14ac:dyDescent="0.25">
      <c r="A73" s="8"/>
      <c r="B73" s="8"/>
      <c r="C73" s="8"/>
      <c r="D73" s="8"/>
      <c r="E73" s="8"/>
    </row>
    <row r="74" spans="1:5" x14ac:dyDescent="0.25">
      <c r="A74" s="8"/>
      <c r="B74" s="8"/>
      <c r="C74" s="8"/>
      <c r="D74" s="8"/>
      <c r="E74" s="8"/>
    </row>
    <row r="75" spans="1:5" x14ac:dyDescent="0.25">
      <c r="A75" s="8"/>
      <c r="B75" s="8"/>
      <c r="C75" s="8"/>
      <c r="D75" s="8"/>
      <c r="E75" s="8"/>
    </row>
    <row r="76" spans="1:5" x14ac:dyDescent="0.25">
      <c r="A76" s="8"/>
      <c r="B76" s="8"/>
      <c r="C76" s="8"/>
      <c r="D76" s="8"/>
      <c r="E76" s="8"/>
    </row>
    <row r="77" spans="1:5" x14ac:dyDescent="0.25">
      <c r="A77" s="8"/>
      <c r="B77" s="8"/>
      <c r="C77" s="8"/>
      <c r="D77" s="8"/>
      <c r="E77" s="8"/>
    </row>
    <row r="78" spans="1:5" x14ac:dyDescent="0.25">
      <c r="A78" s="8"/>
      <c r="B78" s="8"/>
      <c r="C78" s="8"/>
      <c r="D78" s="8"/>
      <c r="E78" s="8"/>
    </row>
    <row r="79" spans="1:5" x14ac:dyDescent="0.25">
      <c r="A79" s="8"/>
      <c r="B79" s="8"/>
      <c r="C79" s="8"/>
      <c r="D79" s="8"/>
      <c r="E79" s="8"/>
    </row>
    <row r="80" spans="1:5" x14ac:dyDescent="0.25">
      <c r="A80" s="8"/>
      <c r="B80" s="8"/>
      <c r="C80" s="8"/>
      <c r="D80" s="8"/>
      <c r="E80" s="8"/>
    </row>
    <row r="81" spans="1:5" x14ac:dyDescent="0.25">
      <c r="A81" s="8"/>
      <c r="B81" s="8"/>
      <c r="C81" s="8"/>
      <c r="D81" s="8"/>
      <c r="E81" s="8"/>
    </row>
    <row r="82" spans="1:5" x14ac:dyDescent="0.25">
      <c r="A82" s="8"/>
      <c r="B82" s="8"/>
      <c r="C82" s="8"/>
      <c r="D82" s="8"/>
      <c r="E82" s="8"/>
    </row>
    <row r="83" spans="1:5" x14ac:dyDescent="0.25">
      <c r="A83" s="8"/>
      <c r="B83" s="8"/>
      <c r="C83" s="8"/>
      <c r="D83" s="8"/>
      <c r="E83" s="8"/>
    </row>
    <row r="84" spans="1:5" x14ac:dyDescent="0.25">
      <c r="A84" s="8"/>
      <c r="B84" s="8"/>
      <c r="C84" s="8"/>
      <c r="D84" s="8"/>
      <c r="E84" s="8"/>
    </row>
    <row r="85" spans="1:5" x14ac:dyDescent="0.25">
      <c r="A85" s="8"/>
      <c r="B85" s="8"/>
      <c r="C85" s="8"/>
      <c r="D85" s="8"/>
      <c r="E85" s="8"/>
    </row>
    <row r="86" spans="1:5" x14ac:dyDescent="0.25">
      <c r="A86" s="8"/>
      <c r="B86" s="8"/>
      <c r="C86" s="8"/>
      <c r="D86" s="8"/>
      <c r="E86" s="8"/>
    </row>
    <row r="87" spans="1:5" x14ac:dyDescent="0.25">
      <c r="A87" s="8"/>
      <c r="B87" s="8"/>
      <c r="C87" s="8"/>
      <c r="D87" s="8"/>
      <c r="E87" s="8"/>
    </row>
    <row r="88" spans="1:5" x14ac:dyDescent="0.25">
      <c r="A88" s="8"/>
      <c r="B88" s="8"/>
      <c r="C88" s="8"/>
      <c r="D88" s="8"/>
      <c r="E88" s="8"/>
    </row>
    <row r="89" spans="1:5" x14ac:dyDescent="0.25">
      <c r="A89" s="8"/>
      <c r="B89" s="8"/>
      <c r="C89" s="8"/>
      <c r="D89" s="8"/>
      <c r="E89" s="8"/>
    </row>
    <row r="90" spans="1:5" x14ac:dyDescent="0.25">
      <c r="A90" s="8"/>
      <c r="B90" s="8"/>
      <c r="C90" s="8"/>
      <c r="D90" s="8"/>
      <c r="E90" s="8"/>
    </row>
    <row r="91" spans="1:5" x14ac:dyDescent="0.25">
      <c r="A91" s="8"/>
      <c r="B91" s="8"/>
      <c r="C91" s="8"/>
      <c r="D91" s="8"/>
      <c r="E91" s="8"/>
    </row>
    <row r="92" spans="1:5" x14ac:dyDescent="0.25">
      <c r="A92" s="8"/>
      <c r="B92" s="8"/>
      <c r="C92" s="8"/>
      <c r="D92" s="8"/>
      <c r="E92" s="8"/>
    </row>
    <row r="93" spans="1:5" x14ac:dyDescent="0.25">
      <c r="A93" s="8"/>
      <c r="B93" s="8"/>
      <c r="C93" s="8"/>
      <c r="D93" s="8"/>
      <c r="E93" s="8"/>
    </row>
    <row r="94" spans="1:5" x14ac:dyDescent="0.25">
      <c r="A94" s="8"/>
      <c r="B94" s="8"/>
      <c r="C94" s="8"/>
      <c r="D94" s="8"/>
      <c r="E94" s="8"/>
    </row>
    <row r="95" spans="1:5" x14ac:dyDescent="0.25">
      <c r="A95" s="8"/>
      <c r="B95" s="8"/>
      <c r="C95" s="8"/>
      <c r="D95" s="8"/>
      <c r="E95" s="8"/>
    </row>
    <row r="96" spans="1:5" x14ac:dyDescent="0.25">
      <c r="A96" s="8"/>
      <c r="B96" s="8"/>
      <c r="C96" s="8"/>
      <c r="D96" s="8"/>
      <c r="E96" s="8"/>
    </row>
    <row r="97" spans="1:5" x14ac:dyDescent="0.25">
      <c r="A97" s="8"/>
      <c r="B97" s="8"/>
      <c r="C97" s="8"/>
      <c r="D97" s="8"/>
      <c r="E97" s="8"/>
    </row>
    <row r="98" spans="1:5" x14ac:dyDescent="0.25">
      <c r="A98" s="8"/>
      <c r="B98" s="8"/>
      <c r="C98" s="8"/>
      <c r="D98" s="8"/>
      <c r="E98" s="8"/>
    </row>
    <row r="99" spans="1:5" x14ac:dyDescent="0.25">
      <c r="A99" s="8"/>
      <c r="B99" s="8"/>
      <c r="C99" s="8"/>
      <c r="D99" s="8"/>
      <c r="E99" s="8"/>
    </row>
    <row r="100" spans="1:5" x14ac:dyDescent="0.25">
      <c r="A100" s="8"/>
      <c r="B100" s="8"/>
      <c r="C100" s="8"/>
      <c r="D100" s="8"/>
      <c r="E100" s="8"/>
    </row>
    <row r="101" spans="1:5" x14ac:dyDescent="0.25">
      <c r="A101" s="8"/>
      <c r="B101" s="8"/>
      <c r="C101" s="8"/>
      <c r="D101" s="8"/>
      <c r="E101" s="8"/>
    </row>
    <row r="102" spans="1:5" x14ac:dyDescent="0.25">
      <c r="A102" s="8"/>
      <c r="B102" s="8"/>
      <c r="C102" s="8"/>
      <c r="D102" s="8"/>
      <c r="E102" s="8"/>
    </row>
    <row r="103" spans="1:5" x14ac:dyDescent="0.25">
      <c r="A103" s="8"/>
      <c r="B103" s="8"/>
      <c r="C103" s="8"/>
      <c r="D103" s="8"/>
      <c r="E103" s="8"/>
    </row>
  </sheetData>
  <mergeCells count="2">
    <mergeCell ref="A1:A3"/>
    <mergeCell ref="B1:C3"/>
  </mergeCells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A31" workbookViewId="0">
      <selection activeCell="F2" sqref="F2:F6"/>
    </sheetView>
  </sheetViews>
  <sheetFormatPr defaultRowHeight="13.8" x14ac:dyDescent="0.25"/>
  <cols>
    <col min="1" max="1" width="12.59765625" customWidth="1"/>
    <col min="2" max="6" width="15.59765625" customWidth="1"/>
  </cols>
  <sheetData>
    <row r="1" spans="1:6" x14ac:dyDescent="0.25">
      <c r="A1" s="5" t="s">
        <v>2</v>
      </c>
      <c r="B1" s="3">
        <v>1</v>
      </c>
      <c r="C1" s="3">
        <v>2</v>
      </c>
      <c r="D1" s="3">
        <v>3</v>
      </c>
      <c r="E1" s="3">
        <v>4</v>
      </c>
      <c r="F1" s="4">
        <v>5</v>
      </c>
    </row>
    <row r="2" spans="1:6" x14ac:dyDescent="0.25">
      <c r="A2" s="67" t="s">
        <v>1</v>
      </c>
      <c r="B2" s="67" t="s">
        <v>9</v>
      </c>
      <c r="C2" s="67" t="s">
        <v>11</v>
      </c>
      <c r="D2" s="67" t="s">
        <v>13</v>
      </c>
      <c r="E2" s="67" t="s">
        <v>12</v>
      </c>
      <c r="F2" s="67" t="s">
        <v>10</v>
      </c>
    </row>
    <row r="3" spans="1:6" x14ac:dyDescent="0.25">
      <c r="A3" s="67"/>
      <c r="B3" s="67"/>
      <c r="C3" s="67"/>
      <c r="D3" s="67"/>
      <c r="E3" s="67"/>
      <c r="F3" s="67"/>
    </row>
    <row r="4" spans="1:6" x14ac:dyDescent="0.25">
      <c r="A4" s="67"/>
      <c r="B4" s="67"/>
      <c r="C4" s="67"/>
      <c r="D4" s="67"/>
      <c r="E4" s="67"/>
      <c r="F4" s="67"/>
    </row>
    <row r="5" spans="1:6" x14ac:dyDescent="0.25">
      <c r="A5" s="67"/>
      <c r="B5" s="67"/>
      <c r="C5" s="67"/>
      <c r="D5" s="67"/>
      <c r="E5" s="67"/>
      <c r="F5" s="67"/>
    </row>
    <row r="6" spans="1:6" x14ac:dyDescent="0.25">
      <c r="A6" s="67"/>
      <c r="B6" s="67"/>
      <c r="C6" s="67"/>
      <c r="D6" s="67"/>
      <c r="E6" s="67"/>
      <c r="F6" s="67"/>
    </row>
    <row r="7" spans="1:6" x14ac:dyDescent="0.25">
      <c r="A7" s="3">
        <v>1</v>
      </c>
      <c r="B7" s="3">
        <v>20</v>
      </c>
      <c r="C7" s="3">
        <v>17</v>
      </c>
      <c r="D7" s="3">
        <v>7</v>
      </c>
      <c r="E7" s="3">
        <v>80</v>
      </c>
      <c r="F7" s="3">
        <v>320</v>
      </c>
    </row>
    <row r="8" spans="1:6" x14ac:dyDescent="0.25">
      <c r="A8" s="3">
        <v>2</v>
      </c>
      <c r="B8" s="3">
        <v>50</v>
      </c>
      <c r="C8" s="3">
        <v>20</v>
      </c>
      <c r="D8" s="3">
        <v>5</v>
      </c>
      <c r="E8" s="3">
        <v>105</v>
      </c>
      <c r="F8" s="3">
        <v>611</v>
      </c>
    </row>
    <row r="9" spans="1:6" x14ac:dyDescent="0.25">
      <c r="A9" s="3">
        <v>3</v>
      </c>
      <c r="B9" s="3">
        <v>80</v>
      </c>
      <c r="C9" s="3">
        <v>19</v>
      </c>
      <c r="D9" s="3">
        <v>1</v>
      </c>
      <c r="E9" s="3">
        <v>100</v>
      </c>
      <c r="F9" s="3">
        <v>840</v>
      </c>
    </row>
    <row r="10" spans="1:6" x14ac:dyDescent="0.25">
      <c r="A10" s="3">
        <v>4</v>
      </c>
      <c r="B10" s="3">
        <v>35</v>
      </c>
      <c r="C10" s="3">
        <v>17</v>
      </c>
      <c r="D10" s="3">
        <v>7</v>
      </c>
      <c r="E10" s="3">
        <v>94</v>
      </c>
      <c r="F10" s="3">
        <v>482</v>
      </c>
    </row>
    <row r="11" spans="1:6" x14ac:dyDescent="0.25">
      <c r="A11" s="3">
        <v>5</v>
      </c>
      <c r="B11" s="3">
        <v>115</v>
      </c>
      <c r="C11" s="3">
        <v>20</v>
      </c>
      <c r="D11" s="3">
        <v>2</v>
      </c>
      <c r="E11" s="3">
        <v>112</v>
      </c>
      <c r="F11" s="3">
        <v>1050</v>
      </c>
    </row>
    <row r="12" spans="1:6" x14ac:dyDescent="0.25">
      <c r="A12" s="3">
        <v>6</v>
      </c>
      <c r="B12" s="3">
        <v>40</v>
      </c>
      <c r="C12" s="3">
        <v>19</v>
      </c>
      <c r="D12" s="3">
        <v>5</v>
      </c>
      <c r="E12" s="3">
        <v>108</v>
      </c>
      <c r="F12" s="3">
        <v>499</v>
      </c>
    </row>
    <row r="13" spans="1:6" x14ac:dyDescent="0.25">
      <c r="A13" s="3">
        <v>7</v>
      </c>
      <c r="B13" s="3">
        <v>40</v>
      </c>
      <c r="C13" s="3">
        <v>19</v>
      </c>
      <c r="D13" s="3">
        <v>4</v>
      </c>
      <c r="E13" s="3">
        <v>100</v>
      </c>
      <c r="F13" s="3">
        <v>505</v>
      </c>
    </row>
    <row r="14" spans="1:6" x14ac:dyDescent="0.25">
      <c r="A14" s="3">
        <v>8</v>
      </c>
      <c r="B14" s="3">
        <v>50</v>
      </c>
      <c r="C14" s="3">
        <v>19</v>
      </c>
      <c r="D14" s="3">
        <v>4</v>
      </c>
      <c r="E14" s="3">
        <v>88</v>
      </c>
      <c r="F14" s="3">
        <v>521</v>
      </c>
    </row>
    <row r="15" spans="1:6" x14ac:dyDescent="0.25">
      <c r="A15" s="3">
        <v>9</v>
      </c>
      <c r="B15" s="3">
        <v>30</v>
      </c>
      <c r="C15" s="3">
        <v>17</v>
      </c>
      <c r="D15" s="3">
        <v>7</v>
      </c>
      <c r="E15" s="3">
        <v>92</v>
      </c>
      <c r="F15" s="3">
        <v>412</v>
      </c>
    </row>
    <row r="16" spans="1:6" x14ac:dyDescent="0.25">
      <c r="A16" s="3">
        <v>10</v>
      </c>
      <c r="B16" s="3">
        <v>35</v>
      </c>
      <c r="C16" s="3">
        <v>17</v>
      </c>
      <c r="D16" s="3">
        <v>7</v>
      </c>
      <c r="E16" s="3">
        <v>90</v>
      </c>
      <c r="F16" s="3">
        <v>405</v>
      </c>
    </row>
    <row r="17" spans="1:6" x14ac:dyDescent="0.25">
      <c r="A17" s="3">
        <v>11</v>
      </c>
      <c r="B17" s="3">
        <v>70</v>
      </c>
      <c r="C17" s="3">
        <v>19</v>
      </c>
      <c r="D17" s="3">
        <v>2</v>
      </c>
      <c r="E17" s="3">
        <v>92</v>
      </c>
      <c r="F17" s="3">
        <v>788</v>
      </c>
    </row>
    <row r="18" spans="1:6" x14ac:dyDescent="0.25">
      <c r="A18" s="3">
        <v>12</v>
      </c>
      <c r="B18" s="3">
        <v>120</v>
      </c>
      <c r="C18" s="3">
        <v>21</v>
      </c>
      <c r="D18" s="3">
        <v>1</v>
      </c>
      <c r="E18" s="3">
        <v>101</v>
      </c>
      <c r="F18" s="3">
        <v>1280</v>
      </c>
    </row>
    <row r="19" spans="1:6" x14ac:dyDescent="0.25">
      <c r="A19" s="3">
        <v>13</v>
      </c>
      <c r="B19" s="3">
        <v>100</v>
      </c>
      <c r="C19" s="3">
        <v>20</v>
      </c>
      <c r="D19" s="3">
        <v>2</v>
      </c>
      <c r="E19" s="3">
        <v>98</v>
      </c>
      <c r="F19" s="3">
        <v>990</v>
      </c>
    </row>
    <row r="20" spans="1:6" x14ac:dyDescent="0.25">
      <c r="A20" s="3">
        <v>14</v>
      </c>
      <c r="B20" s="3">
        <v>70</v>
      </c>
      <c r="C20" s="3">
        <v>19</v>
      </c>
      <c r="D20" s="3">
        <v>7</v>
      </c>
      <c r="E20" s="3">
        <v>95</v>
      </c>
      <c r="F20" s="3">
        <v>810</v>
      </c>
    </row>
    <row r="21" spans="1:6" x14ac:dyDescent="0.25">
      <c r="A21" s="3">
        <v>15</v>
      </c>
      <c r="B21" s="3">
        <v>65</v>
      </c>
      <c r="C21" s="3">
        <v>19</v>
      </c>
      <c r="D21" s="3">
        <v>5</v>
      </c>
      <c r="E21" s="3">
        <v>90</v>
      </c>
      <c r="F21" s="3">
        <v>750</v>
      </c>
    </row>
    <row r="22" spans="1:6" x14ac:dyDescent="0.25">
      <c r="A22" s="3">
        <v>16</v>
      </c>
      <c r="B22" s="3">
        <v>80</v>
      </c>
      <c r="C22" s="3">
        <v>19</v>
      </c>
      <c r="D22" s="3">
        <v>2</v>
      </c>
      <c r="E22" s="3">
        <v>95</v>
      </c>
      <c r="F22" s="3">
        <v>924</v>
      </c>
    </row>
    <row r="23" spans="1:6" x14ac:dyDescent="0.25">
      <c r="A23" s="3">
        <v>17</v>
      </c>
      <c r="B23" s="3">
        <v>150</v>
      </c>
      <c r="C23" s="3">
        <v>21</v>
      </c>
      <c r="D23" s="3">
        <v>1</v>
      </c>
      <c r="E23" s="3">
        <v>109</v>
      </c>
      <c r="F23" s="3">
        <v>1950</v>
      </c>
    </row>
    <row r="24" spans="1:6" x14ac:dyDescent="0.25">
      <c r="A24" s="3">
        <v>18</v>
      </c>
      <c r="B24" s="3">
        <v>50</v>
      </c>
      <c r="C24" s="3">
        <v>18</v>
      </c>
      <c r="D24" s="3">
        <v>5</v>
      </c>
      <c r="E24" s="3">
        <v>90</v>
      </c>
      <c r="F24" s="3">
        <v>590</v>
      </c>
    </row>
    <row r="25" spans="1:6" x14ac:dyDescent="0.25">
      <c r="A25" s="3">
        <v>19</v>
      </c>
      <c r="B25" s="3">
        <v>60</v>
      </c>
      <c r="C25" s="3">
        <v>20</v>
      </c>
      <c r="D25" s="3">
        <v>3</v>
      </c>
      <c r="E25" s="3">
        <v>97</v>
      </c>
      <c r="F25" s="3">
        <v>722</v>
      </c>
    </row>
    <row r="26" spans="1:6" x14ac:dyDescent="0.25">
      <c r="A26" s="3">
        <v>20</v>
      </c>
      <c r="B26" s="3">
        <v>50</v>
      </c>
      <c r="C26" s="3">
        <v>19</v>
      </c>
      <c r="D26" s="3">
        <v>5</v>
      </c>
      <c r="E26" s="3">
        <v>90</v>
      </c>
      <c r="F26" s="3">
        <v>540</v>
      </c>
    </row>
    <row r="27" spans="1:6" x14ac:dyDescent="0.25">
      <c r="A27" s="3">
        <v>21</v>
      </c>
      <c r="B27" s="3">
        <v>60</v>
      </c>
      <c r="C27" s="3">
        <v>19</v>
      </c>
      <c r="D27" s="3">
        <v>5</v>
      </c>
      <c r="E27" s="3">
        <v>87</v>
      </c>
      <c r="F27" s="3">
        <v>700</v>
      </c>
    </row>
    <row r="28" spans="1:6" x14ac:dyDescent="0.25">
      <c r="A28" s="3">
        <v>22</v>
      </c>
      <c r="B28" s="3">
        <v>90</v>
      </c>
      <c r="C28" s="3">
        <v>20</v>
      </c>
      <c r="D28" s="3">
        <v>5</v>
      </c>
      <c r="E28" s="3">
        <v>100</v>
      </c>
      <c r="F28" s="3">
        <v>980</v>
      </c>
    </row>
    <row r="29" spans="1:6" x14ac:dyDescent="0.25">
      <c r="A29" s="3">
        <v>23</v>
      </c>
      <c r="B29" s="3">
        <v>40</v>
      </c>
      <c r="C29" s="3">
        <v>19</v>
      </c>
      <c r="D29" s="3">
        <v>6</v>
      </c>
      <c r="E29" s="3">
        <v>98</v>
      </c>
      <c r="F29" s="3">
        <v>490</v>
      </c>
    </row>
    <row r="30" spans="1:6" x14ac:dyDescent="0.25">
      <c r="A30" s="3">
        <v>24</v>
      </c>
      <c r="B30" s="3">
        <v>25</v>
      </c>
      <c r="C30" s="3">
        <v>20</v>
      </c>
      <c r="D30" s="3">
        <v>5</v>
      </c>
      <c r="E30" s="3">
        <v>89</v>
      </c>
      <c r="F30" s="3">
        <v>375</v>
      </c>
    </row>
    <row r="31" spans="1:6" x14ac:dyDescent="0.25">
      <c r="A31" s="3">
        <v>25</v>
      </c>
      <c r="B31" s="3">
        <v>85</v>
      </c>
      <c r="C31" s="3">
        <v>18</v>
      </c>
      <c r="D31" s="3">
        <v>3</v>
      </c>
      <c r="E31" s="3">
        <v>90</v>
      </c>
      <c r="F31" s="3">
        <v>910</v>
      </c>
    </row>
    <row r="32" spans="1:6" x14ac:dyDescent="0.25">
      <c r="A32" s="3">
        <v>26</v>
      </c>
      <c r="B32" s="3">
        <v>75</v>
      </c>
      <c r="C32" s="3">
        <v>19</v>
      </c>
      <c r="D32" s="3">
        <v>4</v>
      </c>
      <c r="E32" s="3">
        <v>97</v>
      </c>
      <c r="F32" s="3">
        <v>845</v>
      </c>
    </row>
    <row r="33" spans="1:6" x14ac:dyDescent="0.25">
      <c r="A33" s="3">
        <v>27</v>
      </c>
      <c r="B33" s="3">
        <v>175</v>
      </c>
      <c r="C33" s="3">
        <v>21</v>
      </c>
      <c r="D33" s="3">
        <v>4</v>
      </c>
      <c r="E33" s="3">
        <v>108</v>
      </c>
      <c r="F33" s="3">
        <v>2400</v>
      </c>
    </row>
    <row r="34" spans="1:6" x14ac:dyDescent="0.25">
      <c r="A34" s="3">
        <v>28</v>
      </c>
      <c r="B34" s="3">
        <v>100</v>
      </c>
      <c r="C34" s="3">
        <v>20</v>
      </c>
      <c r="D34" s="3">
        <v>2</v>
      </c>
      <c r="E34" s="3">
        <v>102</v>
      </c>
      <c r="F34" s="3">
        <v>1100</v>
      </c>
    </row>
    <row r="35" spans="1:6" x14ac:dyDescent="0.25">
      <c r="A35" s="3">
        <v>29</v>
      </c>
      <c r="B35" s="3">
        <v>40</v>
      </c>
      <c r="C35" s="3">
        <v>18</v>
      </c>
      <c r="D35" s="3">
        <v>7</v>
      </c>
      <c r="E35" s="3">
        <v>88</v>
      </c>
      <c r="F35" s="3">
        <v>470</v>
      </c>
    </row>
    <row r="36" spans="1:6" x14ac:dyDescent="0.25">
      <c r="A36" s="3">
        <v>30</v>
      </c>
      <c r="B36" s="3">
        <v>50</v>
      </c>
      <c r="C36" s="3">
        <v>18</v>
      </c>
      <c r="D36" s="3">
        <v>6</v>
      </c>
      <c r="E36" s="3">
        <v>96</v>
      </c>
      <c r="F36" s="3">
        <v>588</v>
      </c>
    </row>
    <row r="37" spans="1:6" x14ac:dyDescent="0.25">
      <c r="A37" s="3">
        <v>31</v>
      </c>
      <c r="B37" s="3">
        <v>75</v>
      </c>
      <c r="C37" s="3">
        <v>19</v>
      </c>
      <c r="D37" s="3">
        <v>3</v>
      </c>
      <c r="E37" s="3">
        <v>92</v>
      </c>
      <c r="F37" s="3">
        <v>860</v>
      </c>
    </row>
    <row r="38" spans="1:6" x14ac:dyDescent="0.25">
      <c r="A38" s="3">
        <v>32</v>
      </c>
      <c r="B38" s="3">
        <v>25</v>
      </c>
      <c r="C38" s="3">
        <v>18</v>
      </c>
      <c r="D38" s="3">
        <v>5</v>
      </c>
      <c r="E38" s="3">
        <v>102</v>
      </c>
      <c r="F38" s="3">
        <v>395</v>
      </c>
    </row>
    <row r="39" spans="1:6" x14ac:dyDescent="0.25">
      <c r="A39" s="3">
        <v>33</v>
      </c>
      <c r="B39" s="3">
        <v>95</v>
      </c>
      <c r="C39" s="3">
        <v>21</v>
      </c>
      <c r="D39" s="3">
        <v>2</v>
      </c>
      <c r="E39" s="3">
        <v>115</v>
      </c>
      <c r="F39" s="3">
        <v>1000</v>
      </c>
    </row>
    <row r="40" spans="1:6" x14ac:dyDescent="0.25">
      <c r="A40" s="3">
        <v>34</v>
      </c>
      <c r="B40" s="3">
        <v>60</v>
      </c>
      <c r="C40" s="3">
        <v>19</v>
      </c>
      <c r="D40" s="3">
        <v>6</v>
      </c>
      <c r="E40" s="3">
        <v>90</v>
      </c>
      <c r="F40" s="3">
        <v>640</v>
      </c>
    </row>
    <row r="41" spans="1:6" x14ac:dyDescent="0.25">
      <c r="A41" s="3">
        <v>35</v>
      </c>
      <c r="B41" s="3">
        <v>70</v>
      </c>
      <c r="C41" s="3">
        <v>18</v>
      </c>
      <c r="D41" s="3">
        <v>3</v>
      </c>
      <c r="E41" s="3">
        <v>92</v>
      </c>
      <c r="F41" s="3">
        <v>805</v>
      </c>
    </row>
    <row r="42" spans="1:6" x14ac:dyDescent="0.25">
      <c r="A42" s="3">
        <v>36</v>
      </c>
      <c r="B42" s="3">
        <v>85</v>
      </c>
      <c r="C42" s="3">
        <v>20</v>
      </c>
      <c r="D42" s="3">
        <v>2</v>
      </c>
      <c r="E42" s="3">
        <v>95</v>
      </c>
      <c r="F42" s="3">
        <v>920</v>
      </c>
    </row>
    <row r="43" spans="1:6" x14ac:dyDescent="0.25">
      <c r="A43" s="3">
        <v>37</v>
      </c>
      <c r="B43" s="3">
        <v>170</v>
      </c>
      <c r="C43" s="3">
        <v>21</v>
      </c>
      <c r="D43" s="3">
        <v>1</v>
      </c>
      <c r="E43" s="3">
        <v>108</v>
      </c>
      <c r="F43" s="3">
        <v>2125</v>
      </c>
    </row>
    <row r="44" spans="1:6" x14ac:dyDescent="0.25">
      <c r="A44" s="3">
        <v>38</v>
      </c>
      <c r="B44" s="3">
        <v>120</v>
      </c>
      <c r="C44" s="3">
        <v>21</v>
      </c>
      <c r="D44" s="3">
        <v>3</v>
      </c>
      <c r="E44" s="3">
        <v>95</v>
      </c>
      <c r="F44" s="3">
        <v>1400</v>
      </c>
    </row>
    <row r="45" spans="1:6" x14ac:dyDescent="0.25">
      <c r="A45" s="3">
        <v>39</v>
      </c>
      <c r="B45" s="3">
        <v>160</v>
      </c>
      <c r="C45" s="3">
        <v>21</v>
      </c>
      <c r="D45" s="3">
        <v>1</v>
      </c>
      <c r="E45" s="3">
        <v>99</v>
      </c>
      <c r="F45" s="3">
        <v>1850</v>
      </c>
    </row>
    <row r="46" spans="1:6" x14ac:dyDescent="0.25">
      <c r="A46" s="3">
        <v>40</v>
      </c>
      <c r="B46" s="3">
        <v>50</v>
      </c>
      <c r="C46" s="3">
        <v>19</v>
      </c>
      <c r="D46" s="3">
        <v>3</v>
      </c>
      <c r="E46" s="3">
        <v>97</v>
      </c>
      <c r="F46" s="3">
        <v>770</v>
      </c>
    </row>
    <row r="47" spans="1:6" x14ac:dyDescent="0.25">
      <c r="A47" s="3">
        <v>41</v>
      </c>
      <c r="B47" s="3">
        <v>80</v>
      </c>
      <c r="C47" s="3">
        <v>20</v>
      </c>
      <c r="D47" s="3">
        <v>2</v>
      </c>
      <c r="E47" s="3">
        <v>102</v>
      </c>
      <c r="F47" s="3">
        <v>905</v>
      </c>
    </row>
    <row r="48" spans="1:6" x14ac:dyDescent="0.25">
      <c r="A48" s="3">
        <v>42</v>
      </c>
      <c r="B48" s="3">
        <v>20</v>
      </c>
      <c r="C48" s="3">
        <v>18</v>
      </c>
      <c r="D48" s="3">
        <v>7</v>
      </c>
      <c r="E48" s="3">
        <v>95</v>
      </c>
      <c r="F48" s="3">
        <v>355</v>
      </c>
    </row>
    <row r="49" spans="1:6" x14ac:dyDescent="0.25">
      <c r="A49" s="3">
        <v>43</v>
      </c>
      <c r="B49" s="3">
        <v>55</v>
      </c>
      <c r="C49" s="3">
        <v>19</v>
      </c>
      <c r="D49" s="3">
        <v>5</v>
      </c>
      <c r="E49" s="3">
        <v>90</v>
      </c>
      <c r="F49" s="3">
        <v>610</v>
      </c>
    </row>
    <row r="50" spans="1:6" x14ac:dyDescent="0.25">
      <c r="A50" s="3">
        <v>44</v>
      </c>
      <c r="B50" s="3">
        <v>70</v>
      </c>
      <c r="C50" s="3">
        <v>20</v>
      </c>
      <c r="D50" s="3">
        <v>6</v>
      </c>
      <c r="E50" s="3">
        <v>101</v>
      </c>
      <c r="F50" s="3">
        <v>697</v>
      </c>
    </row>
    <row r="51" spans="1:6" x14ac:dyDescent="0.25">
      <c r="A51" s="3">
        <v>45</v>
      </c>
      <c r="B51" s="3">
        <v>80</v>
      </c>
      <c r="C51" s="3">
        <v>20</v>
      </c>
      <c r="D51" s="3">
        <v>2</v>
      </c>
      <c r="E51" s="3">
        <v>104</v>
      </c>
      <c r="F51" s="3">
        <v>900</v>
      </c>
    </row>
    <row r="52" spans="1:6" x14ac:dyDescent="0.25">
      <c r="A52" s="3">
        <v>46</v>
      </c>
      <c r="B52" s="3">
        <v>100</v>
      </c>
      <c r="C52" s="3">
        <v>21</v>
      </c>
      <c r="D52" s="3">
        <v>1</v>
      </c>
      <c r="E52" s="3">
        <v>120</v>
      </c>
      <c r="F52" s="3">
        <v>1025</v>
      </c>
    </row>
    <row r="53" spans="1:6" x14ac:dyDescent="0.25">
      <c r="A53" s="3">
        <v>47</v>
      </c>
      <c r="B53" s="3">
        <v>60</v>
      </c>
      <c r="C53" s="3">
        <v>20</v>
      </c>
      <c r="D53" s="3">
        <v>6</v>
      </c>
      <c r="E53" s="3">
        <v>101</v>
      </c>
      <c r="F53" s="3">
        <v>697</v>
      </c>
    </row>
    <row r="54" spans="1:6" x14ac:dyDescent="0.25">
      <c r="A54" s="3">
        <v>48</v>
      </c>
      <c r="B54" s="3">
        <v>50</v>
      </c>
      <c r="C54" s="3">
        <v>18</v>
      </c>
      <c r="D54" s="3">
        <v>2</v>
      </c>
      <c r="E54" s="3">
        <v>95</v>
      </c>
      <c r="F54" s="3">
        <v>570</v>
      </c>
    </row>
    <row r="55" spans="1:6" x14ac:dyDescent="0.25">
      <c r="A55" s="3">
        <v>49</v>
      </c>
      <c r="B55" s="3">
        <v>70</v>
      </c>
      <c r="C55" s="3">
        <v>19</v>
      </c>
      <c r="D55" s="3">
        <v>4</v>
      </c>
      <c r="E55" s="3">
        <v>98</v>
      </c>
      <c r="F55" s="3">
        <v>800</v>
      </c>
    </row>
    <row r="56" spans="1:6" x14ac:dyDescent="0.25">
      <c r="A56" s="3">
        <v>50</v>
      </c>
      <c r="B56" s="3">
        <v>160</v>
      </c>
      <c r="C56" s="3">
        <v>21</v>
      </c>
      <c r="D56" s="3">
        <v>1</v>
      </c>
      <c r="E56" s="3">
        <v>108</v>
      </c>
      <c r="F56" s="3">
        <v>2100</v>
      </c>
    </row>
    <row r="57" spans="1:6" x14ac:dyDescent="0.25">
      <c r="A57" s="8"/>
      <c r="B57" s="8"/>
      <c r="C57" s="8"/>
      <c r="D57" s="8"/>
      <c r="E57" s="8"/>
      <c r="F57" s="8"/>
    </row>
    <row r="58" spans="1:6" x14ac:dyDescent="0.25">
      <c r="A58" s="8"/>
      <c r="B58" s="8"/>
      <c r="C58" s="8"/>
      <c r="D58" s="8"/>
      <c r="E58" s="8"/>
      <c r="F58" s="8"/>
    </row>
    <row r="59" spans="1:6" x14ac:dyDescent="0.25">
      <c r="A59" s="8"/>
      <c r="B59" s="8"/>
      <c r="C59" s="8"/>
      <c r="D59" s="8"/>
      <c r="E59" s="8"/>
      <c r="F59" s="8"/>
    </row>
    <row r="60" spans="1:6" x14ac:dyDescent="0.25">
      <c r="A60" s="8"/>
      <c r="B60" s="8"/>
      <c r="C60" s="8"/>
      <c r="D60" s="8"/>
      <c r="E60" s="8"/>
      <c r="F60" s="8"/>
    </row>
    <row r="61" spans="1:6" x14ac:dyDescent="0.25">
      <c r="A61" s="8"/>
      <c r="B61" s="8"/>
      <c r="C61" s="8"/>
      <c r="D61" s="8"/>
      <c r="E61" s="8"/>
      <c r="F61" s="8"/>
    </row>
    <row r="62" spans="1:6" x14ac:dyDescent="0.25">
      <c r="A62" s="8"/>
      <c r="B62" s="8"/>
      <c r="C62" s="8"/>
      <c r="D62" s="8"/>
      <c r="E62" s="8"/>
      <c r="F62" s="8"/>
    </row>
    <row r="63" spans="1:6" x14ac:dyDescent="0.25">
      <c r="A63" s="8"/>
      <c r="B63" s="8"/>
      <c r="C63" s="8"/>
      <c r="D63" s="8"/>
      <c r="E63" s="8"/>
      <c r="F63" s="8"/>
    </row>
    <row r="64" spans="1:6" x14ac:dyDescent="0.25">
      <c r="A64" s="8"/>
      <c r="B64" s="8"/>
      <c r="C64" s="8"/>
      <c r="D64" s="8"/>
      <c r="E64" s="8"/>
      <c r="F64" s="8"/>
    </row>
    <row r="65" spans="1:6" x14ac:dyDescent="0.25">
      <c r="A65" s="8"/>
      <c r="B65" s="8"/>
      <c r="C65" s="8"/>
      <c r="D65" s="8"/>
      <c r="E65" s="8"/>
      <c r="F65" s="8"/>
    </row>
    <row r="66" spans="1:6" x14ac:dyDescent="0.25">
      <c r="A66" s="8"/>
      <c r="B66" s="8"/>
      <c r="C66" s="8"/>
      <c r="D66" s="8"/>
      <c r="E66" s="8"/>
      <c r="F66" s="8"/>
    </row>
    <row r="67" spans="1:6" x14ac:dyDescent="0.25">
      <c r="A67" s="8"/>
      <c r="B67" s="8"/>
      <c r="C67" s="8"/>
      <c r="D67" s="8"/>
      <c r="E67" s="8"/>
      <c r="F67" s="8"/>
    </row>
    <row r="68" spans="1:6" x14ac:dyDescent="0.25">
      <c r="A68" s="8"/>
      <c r="B68" s="8"/>
      <c r="C68" s="8"/>
      <c r="D68" s="8"/>
      <c r="E68" s="8"/>
      <c r="F68" s="8"/>
    </row>
    <row r="69" spans="1:6" x14ac:dyDescent="0.25">
      <c r="A69" s="8"/>
      <c r="B69" s="8"/>
      <c r="C69" s="8"/>
      <c r="D69" s="8"/>
      <c r="E69" s="8"/>
      <c r="F69" s="8"/>
    </row>
    <row r="70" spans="1:6" x14ac:dyDescent="0.25">
      <c r="A70" s="8"/>
      <c r="B70" s="8"/>
      <c r="C70" s="8"/>
      <c r="D70" s="8"/>
      <c r="E70" s="8"/>
      <c r="F70" s="8"/>
    </row>
    <row r="71" spans="1:6" x14ac:dyDescent="0.25">
      <c r="A71" s="8"/>
      <c r="B71" s="8"/>
      <c r="C71" s="8"/>
      <c r="D71" s="8"/>
      <c r="E71" s="8"/>
      <c r="F71" s="8"/>
    </row>
    <row r="72" spans="1:6" x14ac:dyDescent="0.25">
      <c r="A72" s="8"/>
      <c r="B72" s="8"/>
      <c r="C72" s="8"/>
      <c r="D72" s="8"/>
      <c r="E72" s="8"/>
      <c r="F72" s="8"/>
    </row>
    <row r="73" spans="1:6" x14ac:dyDescent="0.25">
      <c r="A73" s="8"/>
      <c r="B73" s="8"/>
      <c r="C73" s="8"/>
      <c r="D73" s="8"/>
      <c r="E73" s="8"/>
      <c r="F73" s="8"/>
    </row>
    <row r="74" spans="1:6" x14ac:dyDescent="0.25">
      <c r="A74" s="8"/>
      <c r="B74" s="8"/>
      <c r="C74" s="8"/>
      <c r="D74" s="8"/>
      <c r="E74" s="8"/>
      <c r="F74" s="8"/>
    </row>
    <row r="75" spans="1:6" x14ac:dyDescent="0.25">
      <c r="A75" s="8"/>
      <c r="B75" s="8"/>
      <c r="C75" s="8"/>
      <c r="D75" s="8"/>
      <c r="E75" s="8"/>
      <c r="F75" s="8"/>
    </row>
    <row r="76" spans="1:6" x14ac:dyDescent="0.25">
      <c r="A76" s="8"/>
      <c r="B76" s="8"/>
      <c r="C76" s="8"/>
      <c r="D76" s="8"/>
      <c r="E76" s="8"/>
      <c r="F76" s="8"/>
    </row>
    <row r="77" spans="1:6" x14ac:dyDescent="0.25">
      <c r="A77" s="8"/>
      <c r="B77" s="8"/>
      <c r="C77" s="8"/>
      <c r="D77" s="8"/>
      <c r="E77" s="8"/>
      <c r="F77" s="8"/>
    </row>
    <row r="78" spans="1:6" x14ac:dyDescent="0.25">
      <c r="A78" s="8"/>
      <c r="B78" s="8"/>
      <c r="C78" s="8"/>
      <c r="D78" s="8"/>
      <c r="E78" s="8"/>
      <c r="F78" s="8"/>
    </row>
    <row r="79" spans="1:6" x14ac:dyDescent="0.25">
      <c r="A79" s="8"/>
      <c r="B79" s="8"/>
      <c r="C79" s="8"/>
      <c r="D79" s="8"/>
      <c r="E79" s="8"/>
      <c r="F79" s="8"/>
    </row>
    <row r="80" spans="1:6" x14ac:dyDescent="0.25">
      <c r="A80" s="8"/>
      <c r="B80" s="8"/>
      <c r="C80" s="8"/>
      <c r="D80" s="8"/>
      <c r="E80" s="8"/>
      <c r="F80" s="8"/>
    </row>
    <row r="81" spans="1:6" x14ac:dyDescent="0.25">
      <c r="A81" s="8"/>
      <c r="B81" s="8"/>
      <c r="C81" s="8"/>
      <c r="D81" s="8"/>
      <c r="E81" s="8"/>
      <c r="F81" s="8"/>
    </row>
    <row r="82" spans="1:6" x14ac:dyDescent="0.25">
      <c r="A82" s="8"/>
      <c r="B82" s="8"/>
      <c r="C82" s="8"/>
      <c r="D82" s="8"/>
      <c r="E82" s="8"/>
      <c r="F82" s="8"/>
    </row>
    <row r="83" spans="1:6" x14ac:dyDescent="0.25">
      <c r="A83" s="8"/>
      <c r="B83" s="8"/>
      <c r="C83" s="8"/>
      <c r="D83" s="8"/>
      <c r="E83" s="8"/>
      <c r="F83" s="8"/>
    </row>
    <row r="84" spans="1:6" x14ac:dyDescent="0.25">
      <c r="A84" s="8"/>
      <c r="B84" s="8"/>
      <c r="C84" s="8"/>
      <c r="D84" s="8"/>
      <c r="E84" s="8"/>
      <c r="F84" s="8"/>
    </row>
    <row r="85" spans="1:6" x14ac:dyDescent="0.25">
      <c r="A85" s="8"/>
      <c r="B85" s="8"/>
      <c r="C85" s="8"/>
      <c r="D85" s="8"/>
      <c r="E85" s="8"/>
      <c r="F85" s="8"/>
    </row>
    <row r="86" spans="1:6" x14ac:dyDescent="0.25">
      <c r="A86" s="8"/>
      <c r="B86" s="8"/>
      <c r="C86" s="8"/>
      <c r="D86" s="8"/>
      <c r="E86" s="8"/>
      <c r="F86" s="8"/>
    </row>
    <row r="87" spans="1:6" x14ac:dyDescent="0.25">
      <c r="A87" s="8"/>
      <c r="B87" s="8"/>
      <c r="C87" s="8"/>
      <c r="D87" s="8"/>
      <c r="E87" s="8"/>
      <c r="F87" s="8"/>
    </row>
    <row r="88" spans="1:6" x14ac:dyDescent="0.25">
      <c r="A88" s="8"/>
      <c r="B88" s="8"/>
      <c r="C88" s="8"/>
      <c r="D88" s="8"/>
      <c r="E88" s="8"/>
      <c r="F88" s="8"/>
    </row>
    <row r="89" spans="1:6" x14ac:dyDescent="0.25">
      <c r="A89" s="8"/>
      <c r="B89" s="8"/>
      <c r="C89" s="8"/>
      <c r="D89" s="8"/>
      <c r="E89" s="8"/>
      <c r="F89" s="8"/>
    </row>
    <row r="90" spans="1:6" x14ac:dyDescent="0.25">
      <c r="A90" s="8"/>
      <c r="B90" s="8"/>
      <c r="C90" s="8"/>
      <c r="D90" s="8"/>
      <c r="E90" s="8"/>
      <c r="F90" s="8"/>
    </row>
    <row r="91" spans="1:6" x14ac:dyDescent="0.25">
      <c r="A91" s="8"/>
      <c r="B91" s="8"/>
      <c r="C91" s="8"/>
      <c r="D91" s="8"/>
      <c r="E91" s="8"/>
      <c r="F91" s="8"/>
    </row>
    <row r="92" spans="1:6" x14ac:dyDescent="0.25">
      <c r="A92" s="8"/>
      <c r="B92" s="8"/>
      <c r="C92" s="8"/>
      <c r="D92" s="8"/>
      <c r="E92" s="8"/>
      <c r="F92" s="8"/>
    </row>
    <row r="93" spans="1:6" x14ac:dyDescent="0.25">
      <c r="A93" s="8"/>
      <c r="B93" s="8"/>
      <c r="C93" s="8"/>
      <c r="D93" s="8"/>
      <c r="E93" s="8"/>
      <c r="F93" s="8"/>
    </row>
    <row r="94" spans="1:6" x14ac:dyDescent="0.25">
      <c r="A94" s="8"/>
      <c r="B94" s="8"/>
      <c r="C94" s="8"/>
      <c r="D94" s="8"/>
      <c r="E94" s="8"/>
      <c r="F94" s="8"/>
    </row>
    <row r="95" spans="1:6" x14ac:dyDescent="0.25">
      <c r="A95" s="8"/>
      <c r="B95" s="8"/>
      <c r="C95" s="8"/>
      <c r="D95" s="8"/>
      <c r="E95" s="8"/>
      <c r="F95" s="8"/>
    </row>
    <row r="96" spans="1:6" x14ac:dyDescent="0.25">
      <c r="A96" s="8"/>
      <c r="B96" s="8"/>
      <c r="C96" s="8"/>
      <c r="D96" s="8"/>
      <c r="E96" s="8"/>
      <c r="F96" s="8"/>
    </row>
    <row r="97" spans="1:6" x14ac:dyDescent="0.25">
      <c r="A97" s="8"/>
      <c r="B97" s="8"/>
      <c r="C97" s="8"/>
      <c r="D97" s="8"/>
      <c r="E97" s="8"/>
      <c r="F97" s="8"/>
    </row>
    <row r="98" spans="1:6" x14ac:dyDescent="0.25">
      <c r="A98" s="8"/>
      <c r="B98" s="8"/>
      <c r="C98" s="8"/>
      <c r="D98" s="8"/>
      <c r="E98" s="8"/>
      <c r="F98" s="8"/>
    </row>
    <row r="99" spans="1:6" x14ac:dyDescent="0.25">
      <c r="A99" s="8"/>
      <c r="B99" s="8"/>
      <c r="C99" s="8"/>
      <c r="D99" s="8"/>
      <c r="E99" s="8"/>
      <c r="F99" s="8"/>
    </row>
    <row r="100" spans="1:6" x14ac:dyDescent="0.25">
      <c r="A100" s="8"/>
      <c r="B100" s="8"/>
      <c r="C100" s="8"/>
      <c r="D100" s="8"/>
      <c r="E100" s="8"/>
      <c r="F100" s="8"/>
    </row>
    <row r="101" spans="1:6" x14ac:dyDescent="0.25">
      <c r="A101" s="8"/>
      <c r="B101" s="8"/>
      <c r="C101" s="8"/>
      <c r="D101" s="8"/>
      <c r="E101" s="8"/>
      <c r="F101" s="8"/>
    </row>
    <row r="102" spans="1:6" x14ac:dyDescent="0.25">
      <c r="A102" s="8"/>
      <c r="B102" s="8"/>
      <c r="C102" s="8"/>
      <c r="D102" s="8"/>
      <c r="E102" s="8"/>
      <c r="F102" s="8"/>
    </row>
    <row r="103" spans="1:6" x14ac:dyDescent="0.25">
      <c r="A103" s="8"/>
      <c r="B103" s="8"/>
      <c r="C103" s="8"/>
      <c r="D103" s="8"/>
      <c r="E103" s="8"/>
      <c r="F103" s="8"/>
    </row>
    <row r="104" spans="1:6" x14ac:dyDescent="0.25">
      <c r="A104" s="8"/>
      <c r="B104" s="8"/>
      <c r="C104" s="8"/>
      <c r="D104" s="8"/>
      <c r="E104" s="8"/>
      <c r="F104" s="8"/>
    </row>
    <row r="105" spans="1:6" x14ac:dyDescent="0.25">
      <c r="A105" s="8"/>
      <c r="B105" s="8"/>
      <c r="C105" s="8"/>
      <c r="D105" s="8"/>
      <c r="E105" s="8"/>
      <c r="F105" s="8"/>
    </row>
    <row r="107" spans="1:6" x14ac:dyDescent="0.25">
      <c r="A107" s="1"/>
      <c r="F107" s="1"/>
    </row>
  </sheetData>
  <mergeCells count="6">
    <mergeCell ref="C2:C6"/>
    <mergeCell ref="A2:A6"/>
    <mergeCell ref="B2:B6"/>
    <mergeCell ref="F2:F6"/>
    <mergeCell ref="E2:E6"/>
    <mergeCell ref="D2:D6"/>
  </mergeCells>
  <phoneticPr fontId="1" type="noConversion"/>
  <pageMargins left="0.75" right="0.75" top="1" bottom="1" header="0.5" footer="0.5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13</vt:i4>
      </vt:variant>
    </vt:vector>
  </HeadingPairs>
  <TitlesOfParts>
    <vt:vector size="24" baseType="lpstr">
      <vt:lpstr>1</vt:lpstr>
      <vt:lpstr>Моделирование бином. распр.</vt:lpstr>
      <vt:lpstr>Моделирование норм. распр.</vt:lpstr>
      <vt:lpstr>Моделирование показ. распр.</vt:lpstr>
      <vt:lpstr>Лист1</vt:lpstr>
      <vt:lpstr>Интегралы</vt:lpstr>
      <vt:lpstr>Данные</vt:lpstr>
      <vt:lpstr>Дан K2.1</vt:lpstr>
      <vt:lpstr>Дан K2.3</vt:lpstr>
      <vt:lpstr>Таб 1</vt:lpstr>
      <vt:lpstr>Приложение</vt:lpstr>
      <vt:lpstr>данм</vt:lpstr>
      <vt:lpstr>Курс</vt:lpstr>
      <vt:lpstr>Прибыль</vt:lpstr>
      <vt:lpstr>Приложение</vt:lpstr>
      <vt:lpstr>результат</vt:lpstr>
      <vt:lpstr>результатм</vt:lpstr>
      <vt:lpstr>Таб1</vt:lpstr>
      <vt:lpstr>таб2</vt:lpstr>
      <vt:lpstr>таб3</vt:lpstr>
      <vt:lpstr>таб6</vt:lpstr>
      <vt:lpstr>табб5</vt:lpstr>
      <vt:lpstr>фактор</vt:lpstr>
      <vt:lpstr>факторм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Дмитрий Ивченков</cp:lastModifiedBy>
  <cp:lastPrinted>2008-04-03T16:03:25Z</cp:lastPrinted>
  <dcterms:created xsi:type="dcterms:W3CDTF">2007-03-28T10:40:39Z</dcterms:created>
  <dcterms:modified xsi:type="dcterms:W3CDTF">2023-12-18T10:09:24Z</dcterms:modified>
</cp:coreProperties>
</file>