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3"/>
  </bookViews>
  <sheets>
    <sheet name="Автозаполнение" sheetId="1" r:id="rId1"/>
    <sheet name="Относительные ссылки" sheetId="2" r:id="rId2"/>
    <sheet name="Ведомость" sheetId="3" r:id="rId3"/>
    <sheet name="Абсолютные ссылки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/>
  <c r="G4" i="2"/>
  <c r="F4"/>
  <c r="E4"/>
  <c r="C14" i="4" l="1"/>
  <c r="D14"/>
  <c r="D7"/>
  <c r="D8"/>
  <c r="D9"/>
  <c r="D10"/>
  <c r="D11"/>
  <c r="D12"/>
  <c r="D13"/>
  <c r="G5" i="2"/>
  <c r="G6"/>
  <c r="G7"/>
  <c r="G8"/>
  <c r="G9"/>
  <c r="G10"/>
  <c r="G11"/>
  <c r="G12"/>
  <c r="G13"/>
  <c r="F7"/>
  <c r="F6"/>
  <c r="F5"/>
  <c r="F8"/>
  <c r="F9"/>
  <c r="F10"/>
  <c r="F11"/>
  <c r="F12"/>
  <c r="F13"/>
  <c r="E5"/>
  <c r="E6"/>
  <c r="E7"/>
  <c r="E8"/>
  <c r="E9"/>
  <c r="E10"/>
  <c r="E11"/>
  <c r="E12"/>
  <c r="E13"/>
</calcChain>
</file>

<file path=xl/sharedStrings.xml><?xml version="1.0" encoding="utf-8"?>
<sst xmlns="http://schemas.openxmlformats.org/spreadsheetml/2006/main" count="175" uniqueCount="101">
  <si>
    <t>повтор</t>
  </si>
  <si>
    <t>Тип 1</t>
  </si>
  <si>
    <t>Понедельник</t>
  </si>
  <si>
    <t>ПН</t>
  </si>
  <si>
    <t>Январь</t>
  </si>
  <si>
    <t>ЯНВ</t>
  </si>
  <si>
    <t>Тип 2</t>
  </si>
  <si>
    <t>Тип 3</t>
  </si>
  <si>
    <t>Тип 4</t>
  </si>
  <si>
    <t>Тип 5</t>
  </si>
  <si>
    <t>Тип 6</t>
  </si>
  <si>
    <t>Тип 7</t>
  </si>
  <si>
    <t>Тип 8</t>
  </si>
  <si>
    <t>Тип 9</t>
  </si>
  <si>
    <t>Тип 10</t>
  </si>
  <si>
    <t>Тип 11</t>
  </si>
  <si>
    <t>Тип 12</t>
  </si>
  <si>
    <t>Тип 13</t>
  </si>
  <si>
    <t>Тип 14</t>
  </si>
  <si>
    <t>Тип 15</t>
  </si>
  <si>
    <t>Тип 16</t>
  </si>
  <si>
    <t>Тип 17</t>
  </si>
  <si>
    <t>Тип 18</t>
  </si>
  <si>
    <t>Тип 19</t>
  </si>
  <si>
    <t>Тип 20</t>
  </si>
  <si>
    <t>Тип 21</t>
  </si>
  <si>
    <t>Тип 22</t>
  </si>
  <si>
    <t>Тип 23</t>
  </si>
  <si>
    <t>Тип 24</t>
  </si>
  <si>
    <t>Тип 25</t>
  </si>
  <si>
    <t>Тип 26</t>
  </si>
  <si>
    <t>Тип 27</t>
  </si>
  <si>
    <t>Тип 28</t>
  </si>
  <si>
    <t>Вторник</t>
  </si>
  <si>
    <t>Среда</t>
  </si>
  <si>
    <t>Четверг</t>
  </si>
  <si>
    <t>Пятница</t>
  </si>
  <si>
    <t>Суббота</t>
  </si>
  <si>
    <t>Воскресенье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</si>
  <si>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</si>
  <si>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</si>
  <si>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</si>
  <si>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</si>
  <si>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</si>
  <si>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</si>
  <si>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</si>
  <si>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</si>
  <si>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</si>
  <si>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</si>
  <si>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</si>
  <si>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</si>
  <si>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</si>
  <si>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</si>
  <si>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</si>
  <si>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</si>
  <si>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</si>
  <si>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</si>
  <si>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</si>
  <si>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</si>
  <si>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</si>
  <si>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</si>
  <si>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</si>
  <si>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</si>
  <si>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</si>
  <si>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</si>
  <si>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</si>
  <si>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</si>
  <si>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Примеры вариантов автозаполнения данными</t>
  </si>
  <si>
    <t>Васильев О.Г.</t>
  </si>
  <si>
    <t>Абрамов И.П.</t>
  </si>
  <si>
    <t>Дмитриева О.В.</t>
  </si>
  <si>
    <t>Коротков А.С.</t>
  </si>
  <si>
    <t>Морозова С.В.</t>
  </si>
  <si>
    <t>Никитина Т.А.</t>
  </si>
  <si>
    <t>Потапов М.М.</t>
  </si>
  <si>
    <t>Розов В.В.</t>
  </si>
  <si>
    <t>Старикова К.И.</t>
  </si>
  <si>
    <t>Трифонова И.И.</t>
  </si>
  <si>
    <t>№       п /п</t>
  </si>
  <si>
    <t>Ф.И.О.</t>
  </si>
  <si>
    <t>Оплата в день</t>
  </si>
  <si>
    <t>Отработано дней</t>
  </si>
  <si>
    <t>Всего начислено</t>
  </si>
  <si>
    <t>Удержано (13%)</t>
  </si>
  <si>
    <t>Получено на руки</t>
  </si>
  <si>
    <t>Ведомость начисления заработной платы</t>
  </si>
  <si>
    <t>Расход бензина</t>
  </si>
  <si>
    <t>Город</t>
  </si>
  <si>
    <t>Тула</t>
  </si>
  <si>
    <t>Рязань</t>
  </si>
  <si>
    <t>Астрахань</t>
  </si>
  <si>
    <t>Архангельск</t>
  </si>
  <si>
    <t>Кострома</t>
  </si>
  <si>
    <t>Саратов</t>
  </si>
  <si>
    <t>Воронеж</t>
  </si>
  <si>
    <t>Волгоград</t>
  </si>
  <si>
    <t>Расстояние (км)</t>
  </si>
  <si>
    <t>Расход бензина АИ-92(л)</t>
  </si>
  <si>
    <t>Итог в руб.</t>
  </si>
  <si>
    <t>ИТОГО</t>
  </si>
  <si>
    <t>Стоимость бензина АИ-92(руб.)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</si>
</sst>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3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>
                <a:solidFill>
                  <a:sysClr val="windowText" lastClr="000000"/>
                </a:solidFill>
              </a:rPr>
              <a:t>Начисление</a:t>
            </a:r>
            <a:r>
              <a:rPr lang="ru-RU" sz="1600" b="1" i="0" baseline="0">
                <a:solidFill>
                  <a:sysClr val="windowText" lastClr="000000"/>
                </a:solidFill>
              </a:rPr>
              <a:t> заработной платы</a:t>
            </a:r>
            <a:endParaRPr lang="ru-RU" sz="1600" b="1" i="0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'Относительные ссылки'!$E$3</c:f>
              <c:strCache>
                <c:ptCount val="1"/>
                <c:pt idx="0">
                  <c:v>Всего начислено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'Относительные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'Относительные ссылки'!$E$4:$E$13</c:f>
              <c:numCache>
                <c:formatCode>#,##0.00\ "₽"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F6-40EF-9342-8E53D82A9D17}"/>
            </c:ext>
          </c:extLst>
        </c:ser>
        <c:ser>
          <c:idx val="1"/>
          <c:order val="1"/>
          <c:tx>
            <c:strRef>
              <c:f>'Относительные ссылки'!$G$3</c:f>
              <c:strCache>
                <c:ptCount val="1"/>
                <c:pt idx="0">
                  <c:v>Получено на руки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'Относительные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'Относительные ссылки'!$G$4:$G$13</c:f>
              <c:numCache>
                <c:formatCode>#,##0.00\ "₽"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F6-40EF-9342-8E53D82A9D17}"/>
            </c:ext>
          </c:extLst>
        </c:ser>
        <c:dLbls/>
        <c:axId val="182270208"/>
        <c:axId val="182288384"/>
      </c:barChart>
      <c:catAx>
        <c:axId val="1822702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88384"/>
        <c:crosses val="autoZero"/>
        <c:lblAlgn val="ctr"/>
        <c:lblOffset val="100"/>
      </c:catAx>
      <c:valAx>
        <c:axId val="182288384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\ &quot;₽&quot;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687" cy="606028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7069770-5059-4374-AF0D-CAE9692D19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B3" sqref="B3"/>
    </sheetView>
  </sheetViews>
  <sheetFormatPr defaultRowHeight="14.25"/>
  <cols>
    <col min="6" max="6" width="13.1328125" customWidth="1"/>
    <col min="7" max="7" width="11.73046875" customWidth="1"/>
    <col min="8" max="8" width="13.59765625" bestFit="1" customWidth="1"/>
  </cols>
  <sheetData>
    <row r="1" spans="1:11">
      <c r="A1" s="5" t="s">
        <v>67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>
      <c r="A3" s="1" t="s">
        <v>0</v>
      </c>
      <c r="B3" s="1">
        <v>12</v>
      </c>
      <c r="C3" s="1">
        <v>12</v>
      </c>
      <c r="D3" s="1">
        <v>1</v>
      </c>
      <c r="E3" s="1" t="s">
        <v>1</v>
      </c>
      <c r="F3" s="2">
        <v>45200</v>
      </c>
      <c r="G3" s="2">
        <v>44967</v>
      </c>
      <c r="H3" s="1" t="s">
        <v>2</v>
      </c>
      <c r="I3" s="1" t="s">
        <v>3</v>
      </c>
      <c r="J3" s="1" t="s">
        <v>4</v>
      </c>
      <c r="K3" s="1" t="s">
        <v>5</v>
      </c>
    </row>
    <row r="4" spans="1:11">
      <c r="A4" s="1"/>
      <c r="B4" s="1">
        <v>13</v>
      </c>
      <c r="C4" s="1">
        <v>15</v>
      </c>
      <c r="D4" s="1">
        <v>2</v>
      </c>
      <c r="E4" s="1" t="s">
        <v>6</v>
      </c>
      <c r="F4" s="2">
        <v>45201</v>
      </c>
      <c r="G4" s="2">
        <v>44974</v>
      </c>
      <c r="H4" s="1" t="s">
        <v>33</v>
      </c>
      <c r="I4" s="1" t="s">
        <v>39</v>
      </c>
      <c r="J4" s="1" t="s">
        <v>45</v>
      </c>
      <c r="K4" s="1" t="s">
        <v>56</v>
      </c>
    </row>
    <row r="5" spans="1:11">
      <c r="A5" s="1"/>
      <c r="B5" s="1">
        <v>14</v>
      </c>
      <c r="C5" s="1">
        <v>18</v>
      </c>
      <c r="D5" s="1">
        <v>3</v>
      </c>
      <c r="E5" s="1" t="s">
        <v>7</v>
      </c>
      <c r="F5" s="2">
        <v>45202</v>
      </c>
      <c r="G5" s="2">
        <v>44981</v>
      </c>
      <c r="H5" s="1" t="s">
        <v>34</v>
      </c>
      <c r="I5" s="1" t="s">
        <v>40</v>
      </c>
      <c r="J5" s="1" t="s">
        <v>46</v>
      </c>
      <c r="K5" s="1" t="s">
        <v>57</v>
      </c>
    </row>
    <row r="6" spans="1:11">
      <c r="A6" s="1"/>
      <c r="B6" s="1">
        <v>15</v>
      </c>
      <c r="C6" s="1">
        <v>21</v>
      </c>
      <c r="D6" s="1">
        <v>4</v>
      </c>
      <c r="E6" s="1" t="s">
        <v>8</v>
      </c>
      <c r="F6" s="2">
        <v>45203</v>
      </c>
      <c r="G6" s="2">
        <v>44988</v>
      </c>
      <c r="H6" s="1" t="s">
        <v>35</v>
      </c>
      <c r="I6" s="1" t="s">
        <v>41</v>
      </c>
      <c r="J6" s="1" t="s">
        <v>47</v>
      </c>
      <c r="K6" s="1" t="s">
        <v>58</v>
      </c>
    </row>
    <row r="7" spans="1:11">
      <c r="A7" s="1"/>
      <c r="B7" s="1">
        <v>16</v>
      </c>
      <c r="C7" s="1">
        <v>24</v>
      </c>
      <c r="D7" s="1">
        <v>5</v>
      </c>
      <c r="E7" s="1" t="s">
        <v>9</v>
      </c>
      <c r="F7" s="2">
        <v>45204</v>
      </c>
      <c r="G7" s="2">
        <v>44995</v>
      </c>
      <c r="H7" s="1" t="s">
        <v>36</v>
      </c>
      <c r="I7" s="1" t="s">
        <v>42</v>
      </c>
      <c r="J7" s="1" t="s">
        <v>48</v>
      </c>
      <c r="K7" s="1" t="s">
        <v>59</v>
      </c>
    </row>
    <row r="8" spans="1:11">
      <c r="A8" s="1"/>
      <c r="B8" s="1">
        <v>17</v>
      </c>
      <c r="C8" s="1">
        <v>27</v>
      </c>
      <c r="D8" s="1">
        <v>6</v>
      </c>
      <c r="E8" s="1" t="s">
        <v>10</v>
      </c>
      <c r="F8" s="2">
        <v>45205</v>
      </c>
      <c r="G8" s="2">
        <v>45002</v>
      </c>
      <c r="H8" s="1" t="s">
        <v>37</v>
      </c>
      <c r="I8" s="1" t="s">
        <v>43</v>
      </c>
      <c r="J8" s="1" t="s">
        <v>49</v>
      </c>
      <c r="K8" s="1" t="s">
        <v>60</v>
      </c>
    </row>
    <row r="9" spans="1:11">
      <c r="A9" s="1"/>
      <c r="B9" s="1">
        <v>18</v>
      </c>
      <c r="C9" s="1">
        <v>30</v>
      </c>
      <c r="D9" s="1">
        <v>7</v>
      </c>
      <c r="E9" s="1" t="s">
        <v>11</v>
      </c>
      <c r="F9" s="2">
        <v>45206</v>
      </c>
      <c r="G9" s="2">
        <v>45009</v>
      </c>
      <c r="H9" s="1" t="s">
        <v>38</v>
      </c>
      <c r="I9" s="1" t="s">
        <v>44</v>
      </c>
      <c r="J9" s="1" t="s">
        <v>50</v>
      </c>
      <c r="K9" s="1" t="s">
        <v>61</v>
      </c>
    </row>
    <row r="10" spans="1:11">
      <c r="A10" s="1"/>
      <c r="B10" s="1">
        <v>19</v>
      </c>
      <c r="C10" s="1">
        <v>33</v>
      </c>
      <c r="D10" s="1">
        <v>8</v>
      </c>
      <c r="E10" s="1" t="s">
        <v>12</v>
      </c>
      <c r="F10" s="2">
        <v>45207</v>
      </c>
      <c r="G10" s="2">
        <v>45016</v>
      </c>
      <c r="H10" s="1" t="s">
        <v>2</v>
      </c>
      <c r="I10" s="1" t="s">
        <v>3</v>
      </c>
      <c r="J10" s="1" t="s">
        <v>51</v>
      </c>
      <c r="K10" s="1" t="s">
        <v>62</v>
      </c>
    </row>
    <row r="11" spans="1:11">
      <c r="A11" s="1"/>
      <c r="B11" s="1">
        <v>20</v>
      </c>
      <c r="C11" s="1">
        <v>36</v>
      </c>
      <c r="D11" s="1">
        <v>9</v>
      </c>
      <c r="E11" s="1" t="s">
        <v>13</v>
      </c>
      <c r="F11" s="2">
        <v>45208</v>
      </c>
      <c r="G11" s="2">
        <v>45023</v>
      </c>
      <c r="H11" s="1" t="s">
        <v>33</v>
      </c>
      <c r="I11" s="1" t="s">
        <v>39</v>
      </c>
      <c r="J11" s="1" t="s">
        <v>52</v>
      </c>
      <c r="K11" s="1" t="s">
        <v>63</v>
      </c>
    </row>
    <row r="12" spans="1:11">
      <c r="A12" s="1"/>
      <c r="B12" s="1">
        <v>21</v>
      </c>
      <c r="C12" s="1">
        <v>39</v>
      </c>
      <c r="D12" s="1">
        <v>10</v>
      </c>
      <c r="E12" s="1" t="s">
        <v>14</v>
      </c>
      <c r="F12" s="2">
        <v>45209</v>
      </c>
      <c r="G12" s="2">
        <v>45030</v>
      </c>
      <c r="H12" s="1" t="s">
        <v>34</v>
      </c>
      <c r="I12" s="1" t="s">
        <v>40</v>
      </c>
      <c r="J12" s="1" t="s">
        <v>53</v>
      </c>
      <c r="K12" s="1" t="s">
        <v>64</v>
      </c>
    </row>
    <row r="13" spans="1:11">
      <c r="A13" s="1"/>
      <c r="B13" s="1">
        <v>22</v>
      </c>
      <c r="C13" s="1">
        <v>42</v>
      </c>
      <c r="D13" s="1">
        <v>11</v>
      </c>
      <c r="E13" s="1" t="s">
        <v>15</v>
      </c>
      <c r="F13" s="2">
        <v>45210</v>
      </c>
      <c r="G13" s="2">
        <v>45037</v>
      </c>
      <c r="H13" s="1" t="s">
        <v>35</v>
      </c>
      <c r="I13" s="1" t="s">
        <v>41</v>
      </c>
      <c r="J13" s="1" t="s">
        <v>54</v>
      </c>
      <c r="K13" s="1" t="s">
        <v>65</v>
      </c>
    </row>
    <row r="14" spans="1:11">
      <c r="A14" s="1"/>
      <c r="B14" s="1">
        <v>23</v>
      </c>
      <c r="C14" s="1">
        <v>45</v>
      </c>
      <c r="D14" s="1">
        <v>12</v>
      </c>
      <c r="E14" s="1" t="s">
        <v>16</v>
      </c>
      <c r="F14" s="2">
        <v>45211</v>
      </c>
      <c r="G14" s="2">
        <v>45044</v>
      </c>
      <c r="H14" s="1" t="s">
        <v>36</v>
      </c>
      <c r="I14" s="1" t="s">
        <v>42</v>
      </c>
      <c r="J14" s="1" t="s">
        <v>55</v>
      </c>
      <c r="K14" s="1" t="s">
        <v>66</v>
      </c>
    </row>
    <row r="15" spans="1:11">
      <c r="A15" s="1"/>
      <c r="B15" s="1">
        <v>24</v>
      </c>
      <c r="C15" s="1">
        <v>48</v>
      </c>
      <c r="D15" s="1">
        <v>13</v>
      </c>
      <c r="E15" s="1" t="s">
        <v>17</v>
      </c>
      <c r="F15" s="2">
        <v>45212</v>
      </c>
      <c r="G15" s="2">
        <v>45051</v>
      </c>
      <c r="H15" s="1" t="s">
        <v>37</v>
      </c>
      <c r="I15" s="1" t="s">
        <v>43</v>
      </c>
      <c r="J15" s="1" t="s">
        <v>4</v>
      </c>
      <c r="K15" s="1" t="s">
        <v>5</v>
      </c>
    </row>
    <row r="16" spans="1:11">
      <c r="A16" s="1"/>
      <c r="B16" s="1">
        <v>25</v>
      </c>
      <c r="C16" s="1">
        <v>51</v>
      </c>
      <c r="D16" s="1">
        <v>14</v>
      </c>
      <c r="E16" s="1" t="s">
        <v>18</v>
      </c>
      <c r="F16" s="2">
        <v>45213</v>
      </c>
      <c r="G16" s="2">
        <v>45058</v>
      </c>
      <c r="H16" s="1" t="s">
        <v>38</v>
      </c>
      <c r="I16" s="1" t="s">
        <v>44</v>
      </c>
      <c r="J16" s="1" t="s">
        <v>45</v>
      </c>
      <c r="K16" s="1" t="s">
        <v>56</v>
      </c>
    </row>
    <row r="17" spans="1:11">
      <c r="A17" s="1"/>
      <c r="B17" s="1">
        <v>26</v>
      </c>
      <c r="C17" s="1">
        <v>54</v>
      </c>
      <c r="D17" s="1">
        <v>15</v>
      </c>
      <c r="E17" s="1" t="s">
        <v>19</v>
      </c>
      <c r="F17" s="2">
        <v>45214</v>
      </c>
      <c r="G17" s="2">
        <v>45065</v>
      </c>
      <c r="H17" s="1" t="s">
        <v>2</v>
      </c>
      <c r="I17" s="1" t="s">
        <v>3</v>
      </c>
      <c r="J17" s="1" t="s">
        <v>46</v>
      </c>
      <c r="K17" s="1" t="s">
        <v>57</v>
      </c>
    </row>
    <row r="18" spans="1:11">
      <c r="A18" s="1"/>
      <c r="B18" s="1">
        <v>27</v>
      </c>
      <c r="C18" s="1">
        <v>57</v>
      </c>
      <c r="D18" s="1">
        <v>16</v>
      </c>
      <c r="E18" s="1" t="s">
        <v>20</v>
      </c>
      <c r="F18" s="2">
        <v>45215</v>
      </c>
      <c r="G18" s="2">
        <v>45072</v>
      </c>
      <c r="H18" s="1" t="s">
        <v>33</v>
      </c>
      <c r="I18" s="1" t="s">
        <v>39</v>
      </c>
      <c r="J18" s="1" t="s">
        <v>47</v>
      </c>
      <c r="K18" s="1" t="s">
        <v>58</v>
      </c>
    </row>
    <row r="19" spans="1:11">
      <c r="A19" s="1"/>
      <c r="B19" s="1">
        <v>28</v>
      </c>
      <c r="C19" s="1">
        <v>60</v>
      </c>
      <c r="D19" s="1">
        <v>17</v>
      </c>
      <c r="E19" s="1" t="s">
        <v>21</v>
      </c>
      <c r="F19" s="2">
        <v>45216</v>
      </c>
      <c r="G19" s="2">
        <v>45079</v>
      </c>
      <c r="H19" s="1" t="s">
        <v>34</v>
      </c>
      <c r="I19" s="1" t="s">
        <v>40</v>
      </c>
      <c r="J19" s="1" t="s">
        <v>48</v>
      </c>
      <c r="K19" s="1" t="s">
        <v>59</v>
      </c>
    </row>
    <row r="20" spans="1:11">
      <c r="A20" s="1"/>
      <c r="B20" s="1">
        <v>29</v>
      </c>
      <c r="C20" s="1">
        <v>63</v>
      </c>
      <c r="D20" s="1">
        <v>18</v>
      </c>
      <c r="E20" s="1" t="s">
        <v>22</v>
      </c>
      <c r="F20" s="2">
        <v>45217</v>
      </c>
      <c r="G20" s="2">
        <v>45086</v>
      </c>
      <c r="H20" s="1" t="s">
        <v>35</v>
      </c>
      <c r="I20" s="1" t="s">
        <v>41</v>
      </c>
      <c r="J20" s="1" t="s">
        <v>49</v>
      </c>
      <c r="K20" s="1" t="s">
        <v>60</v>
      </c>
    </row>
    <row r="21" spans="1:11">
      <c r="A21" s="1"/>
      <c r="B21" s="1">
        <v>30</v>
      </c>
      <c r="C21" s="1">
        <v>66</v>
      </c>
      <c r="D21" s="1">
        <v>19</v>
      </c>
      <c r="E21" s="1" t="s">
        <v>23</v>
      </c>
      <c r="F21" s="2">
        <v>45218</v>
      </c>
      <c r="G21" s="2">
        <v>45093</v>
      </c>
      <c r="H21" s="1" t="s">
        <v>36</v>
      </c>
      <c r="I21" s="1" t="s">
        <v>42</v>
      </c>
      <c r="J21" s="1" t="s">
        <v>50</v>
      </c>
      <c r="K21" s="1" t="s">
        <v>61</v>
      </c>
    </row>
    <row r="22" spans="1:11">
      <c r="A22" s="1"/>
      <c r="B22" s="1">
        <v>31</v>
      </c>
      <c r="C22" s="1">
        <v>69</v>
      </c>
      <c r="D22" s="1">
        <v>20</v>
      </c>
      <c r="E22" s="1" t="s">
        <v>24</v>
      </c>
      <c r="F22" s="2">
        <v>45219</v>
      </c>
      <c r="G22" s="2">
        <v>45100</v>
      </c>
      <c r="H22" s="1" t="s">
        <v>37</v>
      </c>
      <c r="I22" s="1" t="s">
        <v>43</v>
      </c>
      <c r="J22" s="1" t="s">
        <v>51</v>
      </c>
      <c r="K22" s="1" t="s">
        <v>62</v>
      </c>
    </row>
    <row r="23" spans="1:11">
      <c r="A23" s="1"/>
      <c r="B23" s="1">
        <v>32</v>
      </c>
      <c r="C23" s="1">
        <v>72</v>
      </c>
      <c r="D23" s="1">
        <v>21</v>
      </c>
      <c r="E23" s="1" t="s">
        <v>25</v>
      </c>
      <c r="F23" s="2">
        <v>45220</v>
      </c>
      <c r="G23" s="2">
        <v>45107</v>
      </c>
      <c r="H23" s="1" t="s">
        <v>38</v>
      </c>
      <c r="I23" s="1" t="s">
        <v>44</v>
      </c>
      <c r="J23" s="1" t="s">
        <v>52</v>
      </c>
      <c r="K23" s="1" t="s">
        <v>63</v>
      </c>
    </row>
    <row r="24" spans="1:11">
      <c r="A24" s="1"/>
      <c r="B24" s="1">
        <v>33</v>
      </c>
      <c r="C24" s="1">
        <v>75</v>
      </c>
      <c r="D24" s="1">
        <v>22</v>
      </c>
      <c r="E24" s="1" t="s">
        <v>26</v>
      </c>
      <c r="F24" s="2">
        <v>45221</v>
      </c>
      <c r="G24" s="2">
        <v>45114</v>
      </c>
      <c r="H24" s="1" t="s">
        <v>2</v>
      </c>
      <c r="I24" s="1" t="s">
        <v>3</v>
      </c>
      <c r="J24" s="1" t="s">
        <v>53</v>
      </c>
      <c r="K24" s="1" t="s">
        <v>64</v>
      </c>
    </row>
    <row r="25" spans="1:11">
      <c r="A25" s="1"/>
      <c r="B25" s="1">
        <v>34</v>
      </c>
      <c r="C25" s="1">
        <v>78</v>
      </c>
      <c r="D25" s="1">
        <v>23</v>
      </c>
      <c r="E25" s="1" t="s">
        <v>27</v>
      </c>
      <c r="F25" s="2">
        <v>45222</v>
      </c>
      <c r="G25" s="2">
        <v>45121</v>
      </c>
      <c r="H25" s="1" t="s">
        <v>33</v>
      </c>
      <c r="I25" s="1" t="s">
        <v>39</v>
      </c>
      <c r="J25" s="1" t="s">
        <v>54</v>
      </c>
      <c r="K25" s="1" t="s">
        <v>65</v>
      </c>
    </row>
    <row r="26" spans="1:11">
      <c r="A26" s="1"/>
      <c r="B26" s="1">
        <v>35</v>
      </c>
      <c r="C26" s="1">
        <v>81</v>
      </c>
      <c r="D26" s="1">
        <v>24</v>
      </c>
      <c r="E26" s="1" t="s">
        <v>28</v>
      </c>
      <c r="F26" s="2">
        <v>45223</v>
      </c>
      <c r="G26" s="2">
        <v>45128</v>
      </c>
      <c r="H26" s="1" t="s">
        <v>34</v>
      </c>
      <c r="I26" s="1" t="s">
        <v>40</v>
      </c>
      <c r="J26" s="1" t="s">
        <v>55</v>
      </c>
      <c r="K26" s="1" t="s">
        <v>66</v>
      </c>
    </row>
    <row r="27" spans="1:11">
      <c r="A27" s="1"/>
      <c r="B27" s="1">
        <v>36</v>
      </c>
      <c r="C27" s="1">
        <v>84</v>
      </c>
      <c r="D27" s="1">
        <v>25</v>
      </c>
      <c r="E27" s="1" t="s">
        <v>29</v>
      </c>
      <c r="F27" s="2">
        <v>45224</v>
      </c>
      <c r="G27" s="2">
        <v>45135</v>
      </c>
      <c r="H27" s="1" t="s">
        <v>35</v>
      </c>
      <c r="I27" s="1" t="s">
        <v>41</v>
      </c>
      <c r="J27" s="1" t="s">
        <v>4</v>
      </c>
      <c r="K27" s="1" t="s">
        <v>5</v>
      </c>
    </row>
    <row r="28" spans="1:11">
      <c r="A28" s="1"/>
      <c r="B28" s="1">
        <v>37</v>
      </c>
      <c r="C28" s="1">
        <v>87</v>
      </c>
      <c r="D28" s="1">
        <v>26</v>
      </c>
      <c r="E28" s="1" t="s">
        <v>30</v>
      </c>
      <c r="F28" s="2">
        <v>45225</v>
      </c>
      <c r="G28" s="2">
        <v>45142</v>
      </c>
      <c r="H28" s="1" t="s">
        <v>36</v>
      </c>
      <c r="I28" s="1" t="s">
        <v>42</v>
      </c>
      <c r="J28" s="1" t="s">
        <v>45</v>
      </c>
      <c r="K28" s="1" t="s">
        <v>56</v>
      </c>
    </row>
    <row r="29" spans="1:11">
      <c r="A29" s="1"/>
      <c r="B29" s="1">
        <v>38</v>
      </c>
      <c r="C29" s="1">
        <v>90</v>
      </c>
      <c r="D29" s="1">
        <v>27</v>
      </c>
      <c r="E29" s="1" t="s">
        <v>31</v>
      </c>
      <c r="F29" s="2">
        <v>45226</v>
      </c>
      <c r="G29" s="2">
        <v>45149</v>
      </c>
      <c r="H29" s="1" t="s">
        <v>37</v>
      </c>
      <c r="I29" s="1" t="s">
        <v>43</v>
      </c>
      <c r="J29" s="1" t="s">
        <v>46</v>
      </c>
      <c r="K29" s="1" t="s">
        <v>57</v>
      </c>
    </row>
    <row r="30" spans="1:11">
      <c r="A30" s="1"/>
      <c r="B30" s="1">
        <v>39</v>
      </c>
      <c r="C30" s="1">
        <v>93</v>
      </c>
      <c r="D30" s="1">
        <v>28</v>
      </c>
      <c r="E30" s="1" t="s">
        <v>32</v>
      </c>
      <c r="F30" s="2">
        <v>45227</v>
      </c>
      <c r="G30" s="2">
        <v>45156</v>
      </c>
      <c r="H30" s="1" t="s">
        <v>38</v>
      </c>
      <c r="I30" s="1" t="s">
        <v>44</v>
      </c>
      <c r="J30" s="1" t="s">
        <v>47</v>
      </c>
      <c r="K30" s="1" t="s">
        <v>58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E47" sqref="E47"/>
    </sheetView>
  </sheetViews>
  <sheetFormatPr defaultRowHeight="13.9"/>
  <cols>
    <col min="1" max="1" width="7" style="9" customWidth="1"/>
    <col min="2" max="2" width="17.1328125" style="9" customWidth="1"/>
    <col min="3" max="3" width="13.3984375" style="9" customWidth="1"/>
    <col min="4" max="4" width="14.59765625" style="9" customWidth="1"/>
    <col min="5" max="5" width="14.265625" style="9" customWidth="1"/>
    <col min="6" max="6" width="13.86328125" style="9" customWidth="1"/>
    <col min="7" max="7" width="11.3984375" style="9" customWidth="1"/>
    <col min="8" max="16384" width="9.06640625" style="9"/>
  </cols>
  <sheetData>
    <row r="1" spans="1:7">
      <c r="A1" s="7" t="s">
        <v>85</v>
      </c>
      <c r="B1" s="8"/>
      <c r="C1" s="8"/>
      <c r="D1" s="8"/>
      <c r="E1" s="8"/>
      <c r="F1" s="8"/>
      <c r="G1" s="8"/>
    </row>
    <row r="3" spans="1:7" ht="27">
      <c r="A3" s="3" t="s">
        <v>78</v>
      </c>
      <c r="B3" s="4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</row>
    <row r="4" spans="1:7">
      <c r="A4" s="10">
        <v>1</v>
      </c>
      <c r="B4" s="10" t="s">
        <v>69</v>
      </c>
      <c r="C4" s="11">
        <v>720</v>
      </c>
      <c r="D4" s="10">
        <v>22</v>
      </c>
      <c r="E4" s="11">
        <f xml:space="preserve"> C4*D4</f>
        <v>15840</v>
      </c>
      <c r="F4" s="11">
        <f>E4*13%</f>
        <v>2059.2000000000003</v>
      </c>
      <c r="G4" s="11">
        <f>E4-F4</f>
        <v>13780.8</v>
      </c>
    </row>
    <row r="5" spans="1:7">
      <c r="A5" s="10">
        <v>2</v>
      </c>
      <c r="B5" s="10" t="s">
        <v>68</v>
      </c>
      <c r="C5" s="11">
        <v>770</v>
      </c>
      <c r="D5" s="10">
        <v>15</v>
      </c>
      <c r="E5" s="11">
        <f t="shared" ref="E5:E13" si="0" xml:space="preserve"> C5*D5</f>
        <v>11550</v>
      </c>
      <c r="F5" s="11">
        <f>E5*13%</f>
        <v>1501.5</v>
      </c>
      <c r="G5" s="11">
        <f t="shared" ref="G5:G13" si="1">E5-F5</f>
        <v>10048.5</v>
      </c>
    </row>
    <row r="6" spans="1:7">
      <c r="A6" s="10">
        <v>3</v>
      </c>
      <c r="B6" s="10" t="s">
        <v>70</v>
      </c>
      <c r="C6" s="11">
        <v>820</v>
      </c>
      <c r="D6" s="10">
        <v>16</v>
      </c>
      <c r="E6" s="11">
        <f t="shared" si="0"/>
        <v>13120</v>
      </c>
      <c r="F6" s="11">
        <f>E6*13%</f>
        <v>1705.6000000000001</v>
      </c>
      <c r="G6" s="11">
        <f t="shared" si="1"/>
        <v>11414.4</v>
      </c>
    </row>
    <row r="7" spans="1:7">
      <c r="A7" s="10">
        <v>4</v>
      </c>
      <c r="B7" s="10" t="s">
        <v>71</v>
      </c>
      <c r="C7" s="11">
        <v>820</v>
      </c>
      <c r="D7" s="10">
        <v>21</v>
      </c>
      <c r="E7" s="11">
        <f t="shared" si="0"/>
        <v>17220</v>
      </c>
      <c r="F7" s="11">
        <f>E7*13%</f>
        <v>2238.6</v>
      </c>
      <c r="G7" s="11">
        <f t="shared" si="1"/>
        <v>14981.4</v>
      </c>
    </row>
    <row r="8" spans="1:7">
      <c r="A8" s="10">
        <v>5</v>
      </c>
      <c r="B8" s="10" t="s">
        <v>72</v>
      </c>
      <c r="C8" s="11">
        <v>770</v>
      </c>
      <c r="D8" s="10">
        <v>20</v>
      </c>
      <c r="E8" s="11">
        <f t="shared" si="0"/>
        <v>15400</v>
      </c>
      <c r="F8" s="11">
        <f t="shared" ref="F8:F13" si="2">E8*13%</f>
        <v>2002</v>
      </c>
      <c r="G8" s="11">
        <f t="shared" si="1"/>
        <v>13398</v>
      </c>
    </row>
    <row r="9" spans="1:7">
      <c r="A9" s="10">
        <v>6</v>
      </c>
      <c r="B9" s="10" t="s">
        <v>73</v>
      </c>
      <c r="C9" s="11">
        <v>720</v>
      </c>
      <c r="D9" s="10">
        <v>19</v>
      </c>
      <c r="E9" s="11">
        <f t="shared" si="0"/>
        <v>13680</v>
      </c>
      <c r="F9" s="11">
        <f t="shared" si="2"/>
        <v>1778.4</v>
      </c>
      <c r="G9" s="11">
        <f t="shared" si="1"/>
        <v>11901.6</v>
      </c>
    </row>
    <row r="10" spans="1:7">
      <c r="A10" s="10">
        <v>7</v>
      </c>
      <c r="B10" s="10" t="s">
        <v>74</v>
      </c>
      <c r="C10" s="11">
        <v>720</v>
      </c>
      <c r="D10" s="10">
        <v>14</v>
      </c>
      <c r="E10" s="11">
        <f t="shared" si="0"/>
        <v>10080</v>
      </c>
      <c r="F10" s="11">
        <f t="shared" si="2"/>
        <v>1310.4000000000001</v>
      </c>
      <c r="G10" s="11">
        <f t="shared" si="1"/>
        <v>8769.6</v>
      </c>
    </row>
    <row r="11" spans="1:7">
      <c r="A11" s="10">
        <v>8</v>
      </c>
      <c r="B11" s="10" t="s">
        <v>75</v>
      </c>
      <c r="C11" s="11">
        <v>820</v>
      </c>
      <c r="D11" s="10">
        <v>16</v>
      </c>
      <c r="E11" s="11">
        <f t="shared" si="0"/>
        <v>13120</v>
      </c>
      <c r="F11" s="11">
        <f t="shared" si="2"/>
        <v>1705.6000000000001</v>
      </c>
      <c r="G11" s="11">
        <f t="shared" si="1"/>
        <v>11414.4</v>
      </c>
    </row>
    <row r="12" spans="1:7">
      <c r="A12" s="10">
        <v>9</v>
      </c>
      <c r="B12" s="10" t="s">
        <v>76</v>
      </c>
      <c r="C12" s="11">
        <v>770</v>
      </c>
      <c r="D12" s="10">
        <v>12</v>
      </c>
      <c r="E12" s="11">
        <f t="shared" si="0"/>
        <v>9240</v>
      </c>
      <c r="F12" s="11">
        <f t="shared" si="2"/>
        <v>1201.2</v>
      </c>
      <c r="G12" s="11">
        <f t="shared" si="1"/>
        <v>8038.8</v>
      </c>
    </row>
    <row r="13" spans="1:7">
      <c r="A13" s="10">
        <v>10</v>
      </c>
      <c r="B13" s="10" t="s">
        <v>77</v>
      </c>
      <c r="C13" s="11">
        <v>820</v>
      </c>
      <c r="D13" s="10">
        <v>22</v>
      </c>
      <c r="E13" s="11">
        <f t="shared" si="0"/>
        <v>18040</v>
      </c>
      <c r="F13" s="11">
        <f t="shared" si="2"/>
        <v>2345.2000000000003</v>
      </c>
      <c r="G13" s="11">
        <f t="shared" si="1"/>
        <v>15694.8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C14" sqref="C14"/>
    </sheetView>
  </sheetViews>
  <sheetFormatPr defaultRowHeight="14.25"/>
  <cols>
    <col min="1" max="1" width="13.265625" customWidth="1"/>
    <col min="2" max="2" width="16.59765625" customWidth="1"/>
    <col min="3" max="3" width="16.86328125" customWidth="1"/>
    <col min="4" max="4" width="13.73046875" customWidth="1"/>
  </cols>
  <sheetData>
    <row r="1" spans="1:4">
      <c r="A1" s="7" t="s">
        <v>86</v>
      </c>
      <c r="B1" s="8"/>
      <c r="C1" s="8"/>
      <c r="D1" s="8"/>
    </row>
    <row r="2" spans="1:4">
      <c r="A2" s="9"/>
      <c r="B2" s="9"/>
      <c r="C2" s="9"/>
      <c r="D2" s="9"/>
    </row>
    <row r="3" spans="1:4">
      <c r="A3" s="8" t="s">
        <v>100</v>
      </c>
      <c r="B3" s="8"/>
      <c r="C3" s="12">
        <v>48.6</v>
      </c>
      <c r="D3" s="9"/>
    </row>
    <row r="4" spans="1:4">
      <c r="A4" s="9"/>
      <c r="B4" s="9"/>
      <c r="C4" s="9"/>
      <c r="D4" s="9"/>
    </row>
    <row r="5" spans="1:4" ht="27">
      <c r="A5" s="4" t="s">
        <v>87</v>
      </c>
      <c r="B5" s="3" t="s">
        <v>96</v>
      </c>
      <c r="C5" s="3" t="s">
        <v>97</v>
      </c>
      <c r="D5" s="4" t="s">
        <v>98</v>
      </c>
    </row>
    <row r="6" spans="1:4">
      <c r="A6" s="13" t="s">
        <v>88</v>
      </c>
      <c r="B6" s="14">
        <v>187</v>
      </c>
      <c r="C6" s="14">
        <v>20</v>
      </c>
      <c r="D6" s="15">
        <f>$C$3*C6</f>
        <v>972</v>
      </c>
    </row>
    <row r="7" spans="1:4">
      <c r="A7" s="13" t="s">
        <v>89</v>
      </c>
      <c r="B7" s="14">
        <v>190</v>
      </c>
      <c r="C7" s="14">
        <v>20</v>
      </c>
      <c r="D7" s="15">
        <f t="shared" ref="D7:D13" si="0">$C$3*C7</f>
        <v>972</v>
      </c>
    </row>
    <row r="8" spans="1:4">
      <c r="A8" s="13" t="s">
        <v>90</v>
      </c>
      <c r="B8" s="14">
        <v>1450</v>
      </c>
      <c r="C8" s="14">
        <v>140</v>
      </c>
      <c r="D8" s="15">
        <f t="shared" si="0"/>
        <v>6804</v>
      </c>
    </row>
    <row r="9" spans="1:4">
      <c r="A9" s="13" t="s">
        <v>91</v>
      </c>
      <c r="B9" s="14">
        <v>1025</v>
      </c>
      <c r="C9" s="14">
        <v>120</v>
      </c>
      <c r="D9" s="15">
        <f t="shared" si="0"/>
        <v>5832</v>
      </c>
    </row>
    <row r="10" spans="1:4">
      <c r="A10" s="13" t="s">
        <v>92</v>
      </c>
      <c r="B10" s="14">
        <v>310</v>
      </c>
      <c r="C10" s="14">
        <v>30</v>
      </c>
      <c r="D10" s="15">
        <f t="shared" si="0"/>
        <v>1458</v>
      </c>
    </row>
    <row r="11" spans="1:4">
      <c r="A11" s="13" t="s">
        <v>93</v>
      </c>
      <c r="B11" s="14">
        <v>720</v>
      </c>
      <c r="C11" s="14">
        <v>75</v>
      </c>
      <c r="D11" s="15">
        <f t="shared" si="0"/>
        <v>3645</v>
      </c>
    </row>
    <row r="12" spans="1:4">
      <c r="A12" s="13" t="s">
        <v>94</v>
      </c>
      <c r="B12" s="14">
        <v>482</v>
      </c>
      <c r="C12" s="14">
        <v>50</v>
      </c>
      <c r="D12" s="15">
        <f t="shared" si="0"/>
        <v>2430</v>
      </c>
    </row>
    <row r="13" spans="1:4">
      <c r="A13" s="13" t="s">
        <v>95</v>
      </c>
      <c r="B13" s="14">
        <v>1020</v>
      </c>
      <c r="C13" s="14">
        <v>110</v>
      </c>
      <c r="D13" s="15">
        <f t="shared" si="0"/>
        <v>5346</v>
      </c>
    </row>
    <row r="14" spans="1:4">
      <c r="A14" s="9"/>
      <c r="B14" s="16" t="s">
        <v>99</v>
      </c>
      <c r="C14" s="17">
        <f t="shared" ref="C14:D14" si="1">SUM(C6:C13)</f>
        <v>565</v>
      </c>
      <c r="D14" s="18">
        <f t="shared" si="1"/>
        <v>27459</v>
      </c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</sheetData>
  <mergeCells count="2">
    <mergeCell ref="A1:D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Автозаполнение</vt:lpstr>
      <vt:lpstr>Относительные ссылки</vt:lpstr>
      <vt:lpstr>Абсолютные ссылки</vt:lpstr>
      <vt:lpstr>Ведомость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Student</cp:lastModifiedBy>
  <dcterms:created xsi:type="dcterms:W3CDTF">2015-06-05T18:19:34Z</dcterms:created>
  <dcterms:modified xsi:type="dcterms:W3CDTF">2025-10-06T12:38:41Z</dcterms:modified>
</cp:coreProperties>
</file>