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ayo #1" sheetId="1" r:id="rId4"/>
    <sheet state="visible" name="Ensayo #2" sheetId="2" r:id="rId5"/>
    <sheet state="visible" name="Ensayo #3" sheetId="3" r:id="rId6"/>
    <sheet state="hidden" name="Ensayo #1 - Auxiliar para anali" sheetId="4" r:id="rId7"/>
    <sheet state="hidden" name="Ensayo #1 - Para analisis R" sheetId="5" r:id="rId8"/>
    <sheet state="hidden" name="Ensayo #2 - Auxiliar para anali" sheetId="6" r:id="rId9"/>
    <sheet state="hidden" name="Ensayo #2 - Para analisis R" sheetId="7" r:id="rId10"/>
    <sheet state="hidden" name="Ensayo #3 - Auxiliar para anali" sheetId="8" r:id="rId11"/>
    <sheet state="hidden" name="Ensayo #3 - Para analisis R" sheetId="9" r:id="rId12"/>
    <sheet state="visible" name="Ensayo #4" sheetId="10" r:id="rId13"/>
    <sheet state="visible" name="Ensayo #5" sheetId="11" r:id="rId14"/>
    <sheet state="visible" name="Ensayo #6" sheetId="12" r:id="rId15"/>
    <sheet state="hidden" name="Ensayo #4 - Auxiliar para anali" sheetId="13" r:id="rId16"/>
    <sheet state="hidden" name="Ensayo #4 - Para analisis R" sheetId="14" r:id="rId17"/>
    <sheet state="hidden" name="Ensayo #6 - Auxiliar para anali" sheetId="15" r:id="rId18"/>
    <sheet state="hidden" name="Ensayo #6 - Para analisis R" sheetId="16" r:id="rId19"/>
    <sheet state="visible" name="Ensayo #7" sheetId="17" r:id="rId20"/>
    <sheet state="hidden" name="Ensayo #7 - Auxiliar para anali" sheetId="18" r:id="rId21"/>
    <sheet state="hidden" name="Ensayo #7 - Para analisis R" sheetId="19" r:id="rId22"/>
    <sheet state="visible" name="Ensayo #8" sheetId="20" r:id="rId23"/>
    <sheet state="hidden" name="Ensayo #8 - Auxiliar para anali" sheetId="21" r:id="rId24"/>
    <sheet state="hidden" name="Ensayo #8 - Para analisis R" sheetId="22" r:id="rId25"/>
    <sheet state="visible" name="Ensayo #9" sheetId="23" r:id="rId26"/>
    <sheet state="hidden" name="Ensayo #9 - Auxiliar para anali" sheetId="24" r:id="rId27"/>
    <sheet state="hidden" name="Ensayo #9 - Para analisis R" sheetId="25" r:id="rId28"/>
    <sheet state="visible" name="Ensayo #10" sheetId="26" r:id="rId29"/>
    <sheet state="hidden" name="Ensayo #10 - Auxiliar para anal" sheetId="27" r:id="rId30"/>
    <sheet state="hidden" name="Ensayo #10 - Para analisis R" sheetId="28" r:id="rId31"/>
    <sheet state="visible" name="Ensayo #11" sheetId="29" r:id="rId32"/>
    <sheet state="hidden" name="Ensayo #11 - Auxiliar para anal" sheetId="30" r:id="rId33"/>
    <sheet state="hidden" name="Ensayo #11 - Para analisis R" sheetId="31" r:id="rId34"/>
    <sheet state="visible" name="Ensayo #12" sheetId="32" r:id="rId35"/>
    <sheet state="hidden" name="Ensayo #12 - Auxiliar para anal" sheetId="33" r:id="rId36"/>
    <sheet state="visible" name="Ensayo #12 - Para analisis R" sheetId="34" r:id="rId37"/>
    <sheet state="visible" name="Ensayo #13" sheetId="35" r:id="rId38"/>
    <sheet state="hidden" name="Ensayo #13 - Auxiliar para anal" sheetId="36" r:id="rId39"/>
    <sheet state="visible" name="Ensayo #13 - Para analisis R" sheetId="37" r:id="rId4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1">
      <text>
        <t xml:space="preserve">El  18/3 la tapa de eppendorf estaba conidiada, lo que explica la abrupta muerte
	-Nicolas Salvatore
INDEPENDIENTEMENTE DE ESO LO QUE SURGIÓ DE ALLÍ ES QUE EL LÍQUIDO AÚN CONTENÍA CONIDIOS O ALGO QUE PERMITIÓ QUE CREZCA
	-Daniela Goffré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Y por esto, con más razón hacerlo por duplicado: Uno de los extractos sí tiene actividad y el otro no. Lo que daría problemas en la reproducibilidad de los ensayos ... ¿Quizás usar una colonia como la de "Casa Patricia" o "Casa Dani" como control positivo al saber se mueren con el tratamiento para RECS y Rocha?
	-Nicolas Salvatore
SI, AGREGAR UN CONTROL "POSITIVO" PARA LA CONDICIÓN DE MAYOR VOLUMEN CON HORMIGAS DE CASA PF O DANI
	-Daniela Goffré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¿Por qué largué de "Casa Patricia" en conjunto? El extracto era nuevo y debido a lo que ocurrió con una de los extractos (Bb+Q N°1) que no tuvo actividad, así que había que tener un "Control +" del ensayo y usar dicha colonia con la misma cantidad de cebo tóxico que la colonia que se estaba poniendo a prueba.
	-Nicolas Salvatore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7">
      <text>
        <t xml:space="preserve">No están bebiendo el cebo tóxico : ¿Descubrieron la trampa? jajajaj
	-Nicolas Salvatore</t>
      </text>
    </comment>
  </commentList>
</comments>
</file>

<file path=xl/sharedStrings.xml><?xml version="1.0" encoding="utf-8"?>
<sst xmlns="http://schemas.openxmlformats.org/spreadsheetml/2006/main" count="1940" uniqueCount="327">
  <si>
    <t xml:space="preserve">Nido L. humile </t>
  </si>
  <si>
    <t xml:space="preserve">RECS T01 E9 + E10 </t>
  </si>
  <si>
    <t>Recolección</t>
  </si>
  <si>
    <t>Fecha ensayo</t>
  </si>
  <si>
    <t>Extracto de micotoxinas</t>
  </si>
  <si>
    <t xml:space="preserve">Fecha Finalización </t>
  </si>
  <si>
    <t>Volumen Usado</t>
  </si>
  <si>
    <t>100 uL</t>
  </si>
  <si>
    <t>Tratamiento</t>
  </si>
  <si>
    <t>Dia 0</t>
  </si>
  <si>
    <t>Día 1</t>
  </si>
  <si>
    <t>Día 2</t>
  </si>
  <si>
    <t>Día 3</t>
  </si>
  <si>
    <t>Día 4</t>
  </si>
  <si>
    <t>N°(Vivas)</t>
  </si>
  <si>
    <t>N°(muertas)</t>
  </si>
  <si>
    <t>N°(Muertas)</t>
  </si>
  <si>
    <t>Control Sacarosa 25%m/V</t>
  </si>
  <si>
    <t>-</t>
  </si>
  <si>
    <t>Bb 100%</t>
  </si>
  <si>
    <t>Bb : Sac 75 : 25</t>
  </si>
  <si>
    <t>Bb : Sac 50 : 50</t>
  </si>
  <si>
    <t>Bb : Sac 25 : 75</t>
  </si>
  <si>
    <t>Bb + Q 100%</t>
  </si>
  <si>
    <t>Bb + Q : Sac 75 : 25</t>
  </si>
  <si>
    <t>Bb + Q : Sac 50 : 50</t>
  </si>
  <si>
    <t>Bb + Q : Sac 25 : 75</t>
  </si>
  <si>
    <t xml:space="preserve">MODELO INVERTIDO PARA QUE PONGAS LA INFO DE LA MORTALIDAD, QUE TE VA CALCULANDO EL % DE SUPERV PARA HACER LUEGO LAS CURVAS DE LOS ENSAYOS QUE DEFINAMOS </t>
  </si>
  <si>
    <t>Fecha revision</t>
  </si>
  <si>
    <t>Dias hasta muerte</t>
  </si>
  <si>
    <t>Cant muertas</t>
  </si>
  <si>
    <t>Cant vivas</t>
  </si>
  <si>
    <t>% super</t>
  </si>
  <si>
    <t>ETC</t>
  </si>
  <si>
    <t>%Supervivencia</t>
  </si>
  <si>
    <t>"Casa Dani"</t>
  </si>
  <si>
    <t>200 uL</t>
  </si>
  <si>
    <t>Dia 0 (Vivas)</t>
  </si>
  <si>
    <t>Día 5</t>
  </si>
  <si>
    <t>Día 6</t>
  </si>
  <si>
    <t>Día 7</t>
  </si>
  <si>
    <t>Día 8</t>
  </si>
  <si>
    <t>Día 9</t>
  </si>
  <si>
    <t>Día 10 (vivas)</t>
  </si>
  <si>
    <t>Control Agua</t>
  </si>
  <si>
    <t>Fin de semana</t>
  </si>
  <si>
    <t>Feriado y fin de semana largo</t>
  </si>
  <si>
    <t>150 uL</t>
  </si>
  <si>
    <t xml:space="preserve">Día 10 </t>
  </si>
  <si>
    <t>Día 11 (Vivas)</t>
  </si>
  <si>
    <t>MUERTE NO ASOCIADA A LÍQUIDO (HUBO CONIDIACIÓN EN EL TUBO Y MURIERON POR ESA RAZÓN)</t>
  </si>
  <si>
    <t>tiempo_dias</t>
  </si>
  <si>
    <t>#Muertas</t>
  </si>
  <si>
    <t>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</si>
  <si>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</si>
  <si>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</t>
  </si>
  <si>
    <t>1^1^1^1^1^1^1^1^1^1^1^1^1^1^1^1^1^1^1^1^1^1^1^1^1^1^1^1^1^1^1^1^1^1^1^1^1^1^1^1^1^1^1^1^1^1^1^1^1^1^1^1^1^1^1^1^1^</t>
  </si>
  <si>
    <t>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</si>
  <si>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</si>
  <si>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</t>
  </si>
  <si>
    <t>1^1^1^1^1^1^1^1^1^1^1^1^1^1^1^1^1^1^1^1^1^1^1^1^1^1^1^1^1^1^1^1^1^1^1^1^1^1^1^1^1^1^1^</t>
  </si>
  <si>
    <t>1^1^1^1^1^1^1^1^1^1^1^1^1^1^1^1^1^1^1^1^1^1^1^1^1^1^1^1^1^1^1^1^1^1^1^1^1^1^1^1^1^1^1^1^1^1^1^1^1^1^1^1^1^1^1^1^1^1^1^1^1^1^1^1^1^1^1^1^</t>
  </si>
  <si>
    <t>1^1^1^1^1^1^1^1^1^1^1^1^1^1^1^1^1^1^1^1^1^1^</t>
  </si>
  <si>
    <t>1^1^1^1^1^1^1^1^1^1^1^1^1^1^1^1^1^1^1^1^1^1^1^</t>
  </si>
  <si>
    <t>1^1^1^1^1^1^1^1^1^1^1^1^1^1^1^1^1^1^1^1^1^1^1^1^1^1^1^</t>
  </si>
  <si>
    <t>1^1^1^1^1^1^1^1^1^1^1^1^1^1^1^1^1^1^1^1^1^1^1^1^1^1^1^1^1^1^1^1^1^1^1^1^1^1^1^1^1^1^1^1^1^</t>
  </si>
  <si>
    <t>1^1^1^1^1^1^1^1^</t>
  </si>
  <si>
    <t>1^1^1^1^1^1^1^1^1^1^1^1^1^1^1^1^1^1^1^1^1^1^1^1^1^1^1^1^1^1^1^1^1^1^1^1^1^1^1^1^1^1^1^1^1^1^1^1^1^1^1^1^1^1^1^1^1^1^1^1^1^1^</t>
  </si>
  <si>
    <t>1^1^1^1^1^1^1^1^1^1^1^1^1^1^1^1^1^1^1^1^1^1^1^1^1^1^1^1^1^1^1^1^1^1^1^1^1^1^1^1^1^1^1^1^1^1^1^1^1^1^1^1^1^1^1^</t>
  </si>
  <si>
    <t>1^1^1^1^1^1^1^1^1^1^1^1^1^1^1^1^1^1^1^1^1^1^1^1^1^1^1^1^1^1^1^1^1^1^1^1^1^1^1^1^1^1^1^1^1^1^</t>
  </si>
  <si>
    <t>0^</t>
  </si>
  <si>
    <t>1^1^1^</t>
  </si>
  <si>
    <t>1^1^</t>
  </si>
  <si>
    <t>1^1^1^1^1^1^1^1^1^1^1^</t>
  </si>
  <si>
    <t>1^1^1^1^</t>
  </si>
  <si>
    <t>1^1^1^1^1^1^</t>
  </si>
  <si>
    <t>1^1^1^1^1^1^1^1^1^</t>
  </si>
  <si>
    <t>1^1^1^1^1^1^1^1^1^1^1^1^1^1^1^1^1^1^1^</t>
  </si>
  <si>
    <t>1^1^1^1^1^1^1^1^1^1^1^1^1^1^1^1^1^1^1^1^</t>
  </si>
  <si>
    <t>1^</t>
  </si>
  <si>
    <t>1^1^1^1^1^1^1^1^1^1^1^1^1^</t>
  </si>
  <si>
    <t>1^1^1^1^1^1^1^</t>
  </si>
  <si>
    <t>1^1^1^1^1^1^1^1^1^1^1^1^1^1^1^1^1^</t>
  </si>
  <si>
    <t>1^1^1^1^1^1^1^1^1^1^</t>
  </si>
  <si>
    <t>1^1^1^1^1^</t>
  </si>
  <si>
    <t>1^1^1^1^1^1^1^1^1^1^1^1^</t>
  </si>
  <si>
    <t>"Casa Patricia"</t>
  </si>
  <si>
    <t>Día 11</t>
  </si>
  <si>
    <t>Día 12</t>
  </si>
  <si>
    <t>Día 13</t>
  </si>
  <si>
    <t>Día 14</t>
  </si>
  <si>
    <t>Día 15</t>
  </si>
  <si>
    <t>Día 16</t>
  </si>
  <si>
    <t>Día 17</t>
  </si>
  <si>
    <t>Día 18 (vIvas)</t>
  </si>
  <si>
    <t>Bb+Q N°1</t>
  </si>
  <si>
    <t xml:space="preserve">Bb+Q N°2 </t>
  </si>
  <si>
    <t xml:space="preserve">Bb +Q N°1	</t>
  </si>
  <si>
    <t xml:space="preserve">Bb +Q N°2        </t>
  </si>
  <si>
    <t>Extracto de micotoxinas ("Bb+Q N°2")</t>
  </si>
  <si>
    <t>Control de evaporación</t>
  </si>
  <si>
    <t>Ensayo</t>
  </si>
  <si>
    <t>Código</t>
  </si>
  <si>
    <t>Significado</t>
  </si>
  <si>
    <t>Tubo</t>
  </si>
  <si>
    <t>Peso inicial (g)</t>
  </si>
  <si>
    <t>Peso a 21,1 h (g)</t>
  </si>
  <si>
    <t>Evaporación (g)</t>
  </si>
  <si>
    <t>Peso a 3 h (g)</t>
  </si>
  <si>
    <t>Peso a 21.1 h (g)</t>
  </si>
  <si>
    <t>Evaporación + Consumo a 3 h (g)</t>
  </si>
  <si>
    <t>Evaporación + Consumo a 21.1 h (g)</t>
  </si>
  <si>
    <t xml:space="preserve">Consumo a 21.1 h (g) - Evaporación </t>
  </si>
  <si>
    <t>Consumo promedio a 21,1 h (g)</t>
  </si>
  <si>
    <t>A.1 - 3</t>
  </si>
  <si>
    <t>Tubo control sin hormiga de 10 uL (3 replicas)</t>
  </si>
  <si>
    <t>HA</t>
  </si>
  <si>
    <t>B. 1 - 3</t>
  </si>
  <si>
    <t>Tubo control sin hormiga de 25 uL (3 replicas)</t>
  </si>
  <si>
    <t>A.1</t>
  </si>
  <si>
    <t>HA.1</t>
  </si>
  <si>
    <t>HB</t>
  </si>
  <si>
    <t>C. 1 - 3</t>
  </si>
  <si>
    <t>Tubo control sin hormiga de 50 uL (3 replicas)</t>
  </si>
  <si>
    <t>A.2</t>
  </si>
  <si>
    <t>HA.2</t>
  </si>
  <si>
    <t>HC</t>
  </si>
  <si>
    <t>D. 1 - 3</t>
  </si>
  <si>
    <t>Tubo control sin hormiga de 75 uL (3 replicas)</t>
  </si>
  <si>
    <t>A.3</t>
  </si>
  <si>
    <t>HA.3</t>
  </si>
  <si>
    <t>HD</t>
  </si>
  <si>
    <t>E. 1 - 3</t>
  </si>
  <si>
    <t>Tubo control sin hormiga de 100 uL (3 replicas)</t>
  </si>
  <si>
    <t>B.1</t>
  </si>
  <si>
    <t>HA.4</t>
  </si>
  <si>
    <t>HE</t>
  </si>
  <si>
    <t>HA.1 - 15</t>
  </si>
  <si>
    <t>Ensayo con hormiga de 10 uL (15 replicas)</t>
  </si>
  <si>
    <t>B.2</t>
  </si>
  <si>
    <t>HA.5</t>
  </si>
  <si>
    <t>HB. .1 - 15</t>
  </si>
  <si>
    <t>Ensayo con hormiga de 25 uL (15 replicas)</t>
  </si>
  <si>
    <t>B.3</t>
  </si>
  <si>
    <t>HA.6</t>
  </si>
  <si>
    <t>HC. .1 - 15</t>
  </si>
  <si>
    <t>Ensayo con hormiga de 50 uL (15 replicas)</t>
  </si>
  <si>
    <t>C.1</t>
  </si>
  <si>
    <t>HA.7</t>
  </si>
  <si>
    <t>HD. .1 - 15</t>
  </si>
  <si>
    <t>Ensayo con hormiga de 75 uL (15 replicas)</t>
  </si>
  <si>
    <t>C.2</t>
  </si>
  <si>
    <t>HA.8</t>
  </si>
  <si>
    <t>HE. 1 - 15</t>
  </si>
  <si>
    <t>Ensayo con hormiga de 100 uL (15 replicas)</t>
  </si>
  <si>
    <t>C.3</t>
  </si>
  <si>
    <t>HA.9</t>
  </si>
  <si>
    <t>D.1</t>
  </si>
  <si>
    <t>HA.10</t>
  </si>
  <si>
    <t>D.2</t>
  </si>
  <si>
    <t>HA.11</t>
  </si>
  <si>
    <t>D.3</t>
  </si>
  <si>
    <t>HA.12</t>
  </si>
  <si>
    <t>E.1</t>
  </si>
  <si>
    <t>HA.13</t>
  </si>
  <si>
    <t>E.2</t>
  </si>
  <si>
    <t>HA.14</t>
  </si>
  <si>
    <t>E.3</t>
  </si>
  <si>
    <t>HA.15</t>
  </si>
  <si>
    <t>HB.1</t>
  </si>
  <si>
    <t>Densidad  Extracto (Bb+Q N°2)</t>
  </si>
  <si>
    <t>HB.2</t>
  </si>
  <si>
    <t>HB.3</t>
  </si>
  <si>
    <t>Evaporación promedio</t>
  </si>
  <si>
    <t>HB.4</t>
  </si>
  <si>
    <t>A</t>
  </si>
  <si>
    <t>HB.5</t>
  </si>
  <si>
    <t>B</t>
  </si>
  <si>
    <t>HB.6</t>
  </si>
  <si>
    <t>C</t>
  </si>
  <si>
    <t>HB.7</t>
  </si>
  <si>
    <t>D</t>
  </si>
  <si>
    <t>HB.8</t>
  </si>
  <si>
    <t>E</t>
  </si>
  <si>
    <t>HB.9</t>
  </si>
  <si>
    <t>HB.10</t>
  </si>
  <si>
    <t>HB.11</t>
  </si>
  <si>
    <t>HB.12</t>
  </si>
  <si>
    <t>HB.13</t>
  </si>
  <si>
    <t>HB.14</t>
  </si>
  <si>
    <t>HB.15</t>
  </si>
  <si>
    <t>HC.1</t>
  </si>
  <si>
    <t>HC.2</t>
  </si>
  <si>
    <t>HC.3</t>
  </si>
  <si>
    <t>HC.4</t>
  </si>
  <si>
    <t>HC.5</t>
  </si>
  <si>
    <t>HC.6</t>
  </si>
  <si>
    <t>HC.7</t>
  </si>
  <si>
    <t>HC.8</t>
  </si>
  <si>
    <t>HC.9</t>
  </si>
  <si>
    <t>HC.10</t>
  </si>
  <si>
    <t>HC.11</t>
  </si>
  <si>
    <t>HC.12</t>
  </si>
  <si>
    <t>HC.13</t>
  </si>
  <si>
    <t>HC.14</t>
  </si>
  <si>
    <t>HC.15</t>
  </si>
  <si>
    <t>HD.1</t>
  </si>
  <si>
    <t>HD.2</t>
  </si>
  <si>
    <t>HD.3</t>
  </si>
  <si>
    <t>HD.4</t>
  </si>
  <si>
    <t>HD.5</t>
  </si>
  <si>
    <t>HD.6</t>
  </si>
  <si>
    <t>HD.7</t>
  </si>
  <si>
    <t>HD.8</t>
  </si>
  <si>
    <t>HD.9</t>
  </si>
  <si>
    <t>HD.10</t>
  </si>
  <si>
    <t>HD.11</t>
  </si>
  <si>
    <t>HD.12</t>
  </si>
  <si>
    <t>HD.13</t>
  </si>
  <si>
    <t>HD.14</t>
  </si>
  <si>
    <t>HD.15</t>
  </si>
  <si>
    <t>HE.1</t>
  </si>
  <si>
    <t>HE.2</t>
  </si>
  <si>
    <t>HE.3</t>
  </si>
  <si>
    <t>HE.4</t>
  </si>
  <si>
    <t>HE.5</t>
  </si>
  <si>
    <t>HE.6</t>
  </si>
  <si>
    <t>HE.7</t>
  </si>
  <si>
    <t>HE.8</t>
  </si>
  <si>
    <t>HE.9</t>
  </si>
  <si>
    <t>HE.10</t>
  </si>
  <si>
    <t>HE.11</t>
  </si>
  <si>
    <t>HE.12</t>
  </si>
  <si>
    <t>HE.13</t>
  </si>
  <si>
    <t>HE.14</t>
  </si>
  <si>
    <t>HE.15</t>
  </si>
  <si>
    <t>Referencias del color:</t>
  </si>
  <si>
    <t>Murio ahogada</t>
  </si>
  <si>
    <t>Desapareció hormiga (?)</t>
  </si>
  <si>
    <t>Día 10</t>
  </si>
  <si>
    <t>Día 13 (Vivas)</t>
  </si>
  <si>
    <t>Bb+Q N°2 300 ul</t>
  </si>
  <si>
    <t>Bb+Q N°2 450 ul</t>
  </si>
  <si>
    <t>Bb+Q N°2 600 ul</t>
  </si>
  <si>
    <t>Bb+Q N°2 750 ul</t>
  </si>
  <si>
    <t>SOLO ESTA CANTIDAD QUEDARON DE VIVAS NO?</t>
  </si>
  <si>
    <t>Si, lo que está marcado es lo que quedaron de vivas</t>
  </si>
  <si>
    <t>Bb +Q N°2 300 uL</t>
  </si>
  <si>
    <t>ESTE ENSAYO TUVO UNA FUGA DE HORMIGAS EL DÍA 19/4</t>
  </si>
  <si>
    <t>Bb + Q N°1</t>
  </si>
  <si>
    <t>Bb + Q N°2</t>
  </si>
  <si>
    <t>1^1^1^1^1^1^1^1^1^1^1^1^1^1^1^1^1^1^1^1^1^1^1^1^1^1^</t>
  </si>
  <si>
    <t>1^1^1^1^1^1^1^1^1^1^1^1^1^1^1^1^1^1^1^1^1^1^1^1^</t>
  </si>
  <si>
    <t>1^1^1^1^1^1^1^1^1^1^1^1^1^1^1^1^</t>
  </si>
  <si>
    <t>Bb +   Q  N°1</t>
  </si>
  <si>
    <t>Bb +   Q  N°2</t>
  </si>
  <si>
    <t>Bb +Q N°2 450 uL</t>
  </si>
  <si>
    <t>Bb +Q N°2 600 uL</t>
  </si>
  <si>
    <t>Bb +Q N°2 750 uL</t>
  </si>
  <si>
    <t>1^1^1^1^1^1^1^1^1^1^1^1^1^1^1^1^1^1^</t>
  </si>
  <si>
    <t>1^1^1^1^1^1^1^1^1^1^1^1^1^1^1^1^1^1^1^1^1^1^1^1^1^1^1^1^1^1^1^1^1^1^1^1^1^1^1^1^1^1^1^1^1^1^1^1^1^1^1^1^1^1^1^1^1^1^1^1^1^1^1^1^1^1^1^1^1^1^1^1^1^1^1^1^1^1^1^1^1^1^1^1^1^1^1^1^1^1^1^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</si>
  <si>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</si>
  <si>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1^1^1^1^1^1^1^1^1^1^1^1^1^1^1^1^1^1^1^1^1^1^1^1^1^1^1^1^1^1^1^1^1^1^1^1^1^1^1^1^1^1^1^1^1^1^1^1^1^1^1^1^1^1^1^1^1^1^1^1^1^1^1^1^1^1^1^1^1^1^1^1^1^1^1^1^1^1^1^1^1^1^1^1^1^</t>
  </si>
  <si>
    <t xml:space="preserve">Extracto de micotoxinas </t>
  </si>
  <si>
    <t>AQUÍ HAY UN ERROR, Y ES QUE SI PUSISTE HORMIGAS DEL 15/4 EN EL CONTROL, TAMBIÉN DEBERÍAN HABER IDO PROPORCIONALMENTE HORMIGAS DE ESA FECHA A LA CAJA TRAT. EN RPINCIPIO JUGÓ LA "SUERTE" DE QUE HAYAS TENIDO POCA MORTALIDAD EN EL CONTROL O QUE EL TRAT HAYA SIDO LO SUFICIENTEMENTE EFECTIVO PARA NO DETECTAR ESTE PROBLEMA, PERO TENELO EN CUENTA PARA EL FUTURO</t>
  </si>
  <si>
    <t>Caja Control "Casa Dani"</t>
  </si>
  <si>
    <t>50 del 21/04/24 + 55 del 15/04/24</t>
  </si>
  <si>
    <t>Caja Bb + Q 450 ul "Casa Dani"</t>
  </si>
  <si>
    <t>105 del 21/04/24</t>
  </si>
  <si>
    <t>Día 8 (Vivas)</t>
  </si>
  <si>
    <t>Control Sac. 25 %m/V ("Casa Patricia")</t>
  </si>
  <si>
    <t>Control Sac. 25 %m/V ("Casa Dani")</t>
  </si>
  <si>
    <t>Bb+Q 450 ul "Casa Dani"</t>
  </si>
  <si>
    <t>Bb+Q 450 ul "Casa Patricia"</t>
  </si>
  <si>
    <t>Control Sacarosa 25%m/V ("Casa Patricia")</t>
  </si>
  <si>
    <t>Control Sacarosa 25%m/V ("Casa Dani")</t>
  </si>
  <si>
    <t>Bb+Q N°2 450 ul "Casa Patricia"</t>
  </si>
  <si>
    <t>Bb+Q N°2 450 ul "Casa Dani"</t>
  </si>
  <si>
    <t>1^1^1^1^1^1^1^1^1^1^1^1^1^1^1^</t>
  </si>
  <si>
    <t>1^1^1^1^1^1^1^1^1^1^1^1^1^1^1^1^1^1^1^1^1^1^1^1^1^1^1^1^1^1^1^</t>
  </si>
  <si>
    <t>1^1^1^1^1^1^1^1^1^1^1^1^1^1^1^1^1^1^1^1^1^1^1^1^1^1^1^1^1^1^1^1^1^</t>
  </si>
  <si>
    <t>1^1^1^1^1^1^1^1^1^1^1^1^1^1^1^1^1^1^1^1^1^1^1^1^1^1^1^1^1^1^1^1^1^1^1^1^1^</t>
  </si>
  <si>
    <t>Día 7 (Vivas)</t>
  </si>
  <si>
    <t>Día 7 (Muertas)</t>
  </si>
  <si>
    <t>Control PGB+Q</t>
  </si>
  <si>
    <t>Bb+Q N°2 150 ul</t>
  </si>
  <si>
    <t>Paro de transportes</t>
  </si>
  <si>
    <t>Bb +Q N°2 150 uL</t>
  </si>
  <si>
    <t>Control Sacarosa PGB + Q</t>
  </si>
  <si>
    <t>1^1^1^1^1^1^1^1^1^1^1^1^1^1^1^1^1^1^1^1^1^1^1^1^1^1^1^1^1^1^1^1^1^1^1^1^1^1^1^1^1^1^</t>
  </si>
  <si>
    <t>1^1^1^1^1^1^1^1^1^1^1^1^1^1^1^1^1^1^1^1^1^1^1^1^1^1^1^1^1^1^1^1^1^1^1^1^1^1^1^1^1^1^1^1^1^1^1^1^1^1^1^1^1^1^1^1^1^1^1^</t>
  </si>
  <si>
    <t>1^1^1^1^1^1^1^1^1^1^1^1^1^1^1^1^1^1^1^1^1^1^1^1^1^1^1^1^1^1^1^1^1^1^1^1^1^1^1^1^1^1^1^1^1^1^1^1^1^1^1^1^1^1^1^1^1^1^1^1^1^</t>
  </si>
  <si>
    <t>1^1^1^1^1^1^1^1^1^1^1^1^1^1^1^1^1^1^1^1^1^1^1^1^1^1^1^1^1^1^1^1^1^1^1^1^1^1^1^1^1^1^1^1^1^1^1^1^1^1^1^1^1^1^1^1^1^1^1^1^1^1^1^1^1^1^1^1^1^</t>
  </si>
  <si>
    <t>1^1^1^1^1^1^1^1^1^1^1^1^1^1^1^1^1^1^1^1^1^1^1^1^1^1^1^1^</t>
  </si>
  <si>
    <t>Control PGB + Q</t>
  </si>
  <si>
    <t>Extracto de micotoxinas ("Bb+Q")</t>
  </si>
  <si>
    <t>1^1^1^1^1^1^1^1^1^1^1^1^1^1^1^1^1^1^1^1^1^1^1^1^1^1^1^1^1^1^1^1^1^1^1^1^1^1^1^1^1^1^1^1^1^1^1^1^1^1^1^</t>
  </si>
  <si>
    <t>1^1^1^1^1^1^1^1^1^1^1^1^1^1^1^1^1^1^1^1^1^1^1^1^1^</t>
  </si>
  <si>
    <t>1^1^1^1^1^1^1^1^1^1^1^1^1^1^1^1^1^1^1^1^1^1^1^1^1^1^1^1^1^1^1^1^1^1^1^1^1^1^1^1^1^1^1^1^</t>
  </si>
  <si>
    <t>1^1^1^1^1^1^1^1^1^1^1^1^1^1^1^1^1^1^1^1^1^</t>
  </si>
  <si>
    <t>1^1^1^1^1^1^1^1^1^1^1^1^1^1^1^1^1^1^1^1^1^1^1^1^1^1^1^1^1^1^1^1^1^1^1^1^1^1^1^</t>
  </si>
  <si>
    <t>1^1^1^1^1^1^1^1^1^1^1^1^1^1^1^1^1^1^1^1^1^1^1^1^1^1^1^1^1^1^1^1^1^1^1^1^1^1^1^1^1^1^1^1^1^1^1^1^1^</t>
  </si>
  <si>
    <t>RECS S.C.</t>
  </si>
  <si>
    <t>estas fechas estan mal o las indicadas arriba de todo</t>
  </si>
  <si>
    <t>1^1^1^1^1^1^1^1^1^1^1^1^1^1^1^1^1^1^1^1^1^1^1^1^1^1^1^1^1^1^1^1^1^1^1^1^1^1^1^1^</t>
  </si>
  <si>
    <t>1^1^1^1^1^1^1^1^1^1^1^1^1^1^1^1^1^1^1^1^1^1^1^1^1^1^1^1^1^1^1^1^1^1^1^1^1^1^1^1^1^</t>
  </si>
  <si>
    <t>1^1^1^1^1^1^1^1^1^1^1^1^1^1^1^1^1^1^1^1^1^1^1^1^1^1^1^1^1^1^1^1^1^1^1^1^1^1^1^1^1^1^1^1^1^1^1^</t>
  </si>
  <si>
    <t>1^1^1^1^1^1^1^1^1^1^1^1^1^1^1^1^1^1^1^1^1^1^1^1^1^1^1^1^1^1^1^1^1^1^1^1^1^1^</t>
  </si>
  <si>
    <t>1^1^1^1^1^1^1^1^1^1^1^1^1^1^</t>
  </si>
  <si>
    <t>"Casa Patri"</t>
  </si>
  <si>
    <t>Extracto de micotoxinas ("Bb+Q ")</t>
  </si>
  <si>
    <t>1^1^1^1^1^1^1^1^1^1^1^1^1^1^1^1^1^1^1^1^1^1^1^1^1^1^1^1^1^1^1^1^</t>
  </si>
  <si>
    <t>Extracto de micotoxinas ("Bb")</t>
  </si>
  <si>
    <t>Día 11 (Muertas)</t>
  </si>
  <si>
    <t>Control PGB</t>
  </si>
  <si>
    <t>Bb 150 uL</t>
  </si>
  <si>
    <t>Bb 300 uL</t>
  </si>
  <si>
    <t>Bb 450 ul</t>
  </si>
  <si>
    <t>Bb 600 ul</t>
  </si>
  <si>
    <t>Bb 750 ul</t>
  </si>
  <si>
    <t xml:space="preserve">Control Sacarosa PGB </t>
  </si>
  <si>
    <t>Bb  300 uL</t>
  </si>
  <si>
    <t>Bb 450 uL</t>
  </si>
  <si>
    <t>Bb  600 uL</t>
  </si>
  <si>
    <t>Bb  750 uL</t>
  </si>
  <si>
    <t>1^1^1^1^1^1^1^1^1^1^1^1^1^1^1^1^1^1^1^1^1^1^1^1^1^1^1^1^1^1^1^1^1^1^1^1^1^1^1^1^1^1^1^1^1^1^1^1^1^1^1^1^1^1^1^1^</t>
  </si>
  <si>
    <t>1^1^1^1^1^1^1^1^1^1^1^1^1^1^1^1^1^1^1^1^1^1^1^1^1^1^1^1^1^1^1^1^1^1^1^1^1^1^1^1^1^1^1^1^1^1^1^1^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</si>
</sst>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"/>
    <numFmt numFmtId="165" formatCode="d/m"/>
    <numFmt numFmtId="166" formatCode="d/m/yyyy"/>
    <numFmt numFmtId="167" formatCode="d/m h:mm"/>
    <numFmt numFmtId="168" formatCode="0.0000"/>
    <numFmt numFmtId="169" formatCode="dd/mm/yy"/>
  </numFmts>
  <fonts count="20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rgb="FFFF0000"/>
      <name val="Arial"/>
      <scheme val="minor"/>
    </font>
    <font>
      <sz val="11.0"/>
      <color rgb="FFFF0000"/>
      <name val="Calibri"/>
    </font>
    <font>
      <b/>
      <sz val="11.0"/>
      <color rgb="FFFF0000"/>
      <name val="Calibri"/>
    </font>
    <font>
      <sz val="9.0"/>
      <color rgb="FF000000"/>
      <name val="&quot;Google Sans Mono&quot;"/>
    </font>
    <font>
      <sz val="12.0"/>
      <color rgb="FF1F1F1F"/>
      <name val="&quot;Google Sans Text&quot;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1F1F1F"/>
      <name val="Times New Roman"/>
    </font>
    <font>
      <color theme="1"/>
      <name val="Arial"/>
    </font>
    <font>
      <color rgb="FF980000"/>
      <name val="Arial"/>
      <scheme val="minor"/>
    </font>
    <font>
      <sz val="12.0"/>
      <color rgb="FF1F1F1F"/>
      <name val="Times New Roman"/>
    </font>
    <font>
      <color theme="1"/>
      <name val="Times New Roman"/>
    </font>
    <font>
      <color rgb="FFCC0000"/>
      <name val="Arial"/>
      <scheme val="minor"/>
    </font>
    <font>
      <sz val="9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2" fillId="2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2" fillId="0" fontId="1" numFmtId="165" xfId="0" applyAlignment="1" applyBorder="1" applyFont="1" applyNumberForma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 vertical="center"/>
    </xf>
    <xf borderId="2" fillId="2" fontId="3" numFmtId="165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2" fillId="2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3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0" fillId="0" fontId="6" numFmtId="0" xfId="0" applyFont="1"/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5" numFmtId="166" xfId="0" applyAlignment="1" applyBorder="1" applyFont="1" applyNumberFormat="1">
      <alignment horizontal="center" readingOrder="0" shrinkToFit="0" vertical="center" wrapText="0"/>
    </xf>
    <xf borderId="2" fillId="0" fontId="4" numFmtId="2" xfId="0" applyAlignment="1" applyBorder="1" applyFont="1" applyNumberFormat="1">
      <alignment horizontal="center" readingOrder="0" shrinkToFit="0" vertical="center" wrapText="0"/>
    </xf>
    <xf borderId="0" fillId="0" fontId="1" numFmtId="165" xfId="0" applyAlignment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3" fillId="3" fontId="1" numFmtId="165" xfId="0" applyAlignment="1" applyBorder="1" applyFont="1" applyNumberFormat="1">
      <alignment horizontal="center" readingOrder="0" vertical="center"/>
    </xf>
    <xf borderId="2" fillId="3" fontId="1" numFmtId="165" xfId="0" applyAlignment="1" applyBorder="1" applyFont="1" applyNumberFormat="1">
      <alignment horizontal="center" readingOrder="0" vertical="center"/>
    </xf>
    <xf borderId="2" fillId="4" fontId="1" numFmtId="165" xfId="0" applyAlignment="1" applyBorder="1" applyFont="1" applyNumberFormat="1">
      <alignment horizontal="center" readingOrder="0" vertical="center"/>
    </xf>
    <xf borderId="0" fillId="4" fontId="1" numFmtId="165" xfId="0" applyAlignment="1" applyFont="1" applyNumberForma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6" numFmtId="0" xfId="0" applyAlignment="1" applyFont="1">
      <alignment readingOrder="0"/>
    </xf>
    <xf borderId="2" fillId="0" fontId="7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vertical="center"/>
    </xf>
    <xf borderId="0" fillId="0" fontId="1" numFmtId="0" xfId="0" applyFont="1"/>
    <xf borderId="3" fillId="4" fontId="10" numFmtId="0" xfId="0" applyAlignment="1" applyBorder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167" xfId="0" applyAlignment="1" applyBorder="1" applyFont="1" applyNumberFormat="1">
      <alignment horizontal="center" readingOrder="0" vertical="center"/>
    </xf>
    <xf borderId="2" fillId="0" fontId="1" numFmtId="168" xfId="0" applyAlignment="1" applyBorder="1" applyFont="1" applyNumberFormat="1">
      <alignment horizontal="center" vertical="center"/>
    </xf>
    <xf borderId="2" fillId="0" fontId="1" numFmtId="168" xfId="0" applyAlignment="1" applyBorder="1" applyFont="1" applyNumberFormat="1">
      <alignment horizontal="center" readingOrder="0" vertical="center"/>
    </xf>
    <xf borderId="2" fillId="0" fontId="1" numFmtId="168" xfId="0" applyAlignment="1" applyBorder="1" applyFont="1" applyNumberFormat="1">
      <alignment horizontal="center"/>
    </xf>
    <xf borderId="2" fillId="2" fontId="1" numFmtId="168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readingOrder="0" vertical="center"/>
    </xf>
    <xf borderId="0" fillId="0" fontId="1" numFmtId="168" xfId="0" applyFont="1" applyNumberFormat="1"/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2" fillId="5" fontId="1" numFmtId="0" xfId="0" applyAlignment="1" applyBorder="1" applyFill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0" fillId="0" fontId="15" numFmtId="0" xfId="0" applyAlignment="1" applyFont="1">
      <alignment readingOrder="0"/>
    </xf>
    <xf borderId="0" fillId="5" fontId="1" numFmtId="0" xfId="0" applyFont="1"/>
    <xf borderId="0" fillId="6" fontId="1" numFmtId="0" xfId="0" applyFont="1"/>
    <xf borderId="2" fillId="7" fontId="1" numFmtId="0" xfId="0" applyAlignment="1" applyBorder="1" applyFill="1" applyFont="1">
      <alignment horizontal="center" readingOrder="0" vertical="center"/>
    </xf>
    <xf borderId="2" fillId="8" fontId="1" numFmtId="0" xfId="0" applyAlignment="1" applyBorder="1" applyFill="1" applyFont="1">
      <alignment horizontal="center" readingOrder="0" vertical="center"/>
    </xf>
    <xf borderId="0" fillId="0" fontId="5" numFmtId="166" xfId="0" applyAlignment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4" fontId="9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2" fillId="9" fontId="1" numFmtId="0" xfId="0" applyAlignment="1" applyBorder="1" applyFill="1" applyFont="1">
      <alignment horizontal="center" readingOrder="0" vertical="center"/>
    </xf>
    <xf borderId="2" fillId="4" fontId="16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center" vertical="center"/>
    </xf>
    <xf borderId="0" fillId="0" fontId="18" numFmtId="0" xfId="0" applyAlignment="1" applyFont="1">
      <alignment readingOrder="0"/>
    </xf>
    <xf borderId="0" fillId="3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0" fillId="4" fontId="9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vertical="center"/>
    </xf>
    <xf borderId="2" fillId="10" fontId="5" numFmtId="166" xfId="0" applyAlignment="1" applyBorder="1" applyFill="1" applyFont="1" applyNumberFormat="1">
      <alignment horizontal="center" readingOrder="0" shrinkToFit="0" vertical="center" wrapText="0"/>
    </xf>
    <xf borderId="0" fillId="10" fontId="1" numFmtId="0" xfId="0" applyAlignment="1" applyFont="1">
      <alignment readingOrder="0"/>
    </xf>
    <xf borderId="0" fillId="4" fontId="19" numFmtId="0" xfId="0" applyAlignment="1" applyFont="1">
      <alignment horizontal="center" shrinkToFit="0" vertical="center" wrapText="1"/>
    </xf>
    <xf borderId="0" fillId="4" fontId="19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2" fillId="0" fontId="1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vertical="center"/>
    </xf>
    <xf borderId="2" fillId="11" fontId="5" numFmtId="166" xfId="0" applyAlignment="1" applyBorder="1" applyFill="1" applyFont="1" applyNumberFormat="1">
      <alignment horizontal="center" readingOrder="0" shrinkToFit="0" vertical="center" wrapText="0"/>
    </xf>
    <xf borderId="2" fillId="11" fontId="5" numFmtId="0" xfId="0" applyAlignment="1" applyBorder="1" applyFont="1">
      <alignment horizontal="center" readingOrder="0" shrinkToFit="0" vertical="center" wrapText="0"/>
    </xf>
    <xf borderId="2" fillId="11" fontId="4" numFmtId="0" xfId="0" applyAlignment="1" applyBorder="1" applyFont="1">
      <alignment horizontal="center" readingOrder="0" shrinkToFit="0" vertical="center" wrapText="0"/>
    </xf>
    <xf borderId="2" fillId="11" fontId="4" numFmtId="2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56</xdr:row>
      <xdr:rowOff>19050</xdr:rowOff>
    </xdr:from>
    <xdr:ext cx="6315075" cy="6315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3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4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16.25"/>
    <col customWidth="1" min="4" max="4" width="9.75"/>
    <col customWidth="1" min="5" max="5" width="8.63"/>
    <col customWidth="1" min="6" max="6" width="10.0"/>
    <col customWidth="1" min="7" max="7" width="10.63"/>
    <col customWidth="1" min="8" max="8" width="10.5"/>
    <col customWidth="1" min="11" max="11" width="15.25"/>
    <col customWidth="1" min="12" max="12" width="15.63"/>
  </cols>
  <sheetData>
    <row r="2">
      <c r="B2" s="1" t="s">
        <v>0</v>
      </c>
      <c r="C2" s="2" t="s">
        <v>1</v>
      </c>
      <c r="D2" s="2"/>
      <c r="E2" s="2" t="s">
        <v>2</v>
      </c>
      <c r="F2" s="3">
        <v>45338.0</v>
      </c>
      <c r="G2" s="4"/>
      <c r="H2" s="4"/>
      <c r="I2" s="4"/>
    </row>
    <row r="3">
      <c r="B3" s="1" t="s">
        <v>3</v>
      </c>
      <c r="C3" s="5">
        <v>45341.0</v>
      </c>
      <c r="D3" s="6"/>
      <c r="E3" s="2" t="s">
        <v>4</v>
      </c>
      <c r="F3" s="3">
        <v>45341.0</v>
      </c>
      <c r="G3" s="4"/>
      <c r="H3" s="4"/>
      <c r="I3" s="4"/>
    </row>
    <row r="4">
      <c r="B4" s="1" t="s">
        <v>5</v>
      </c>
      <c r="C4" s="7">
        <v>45344.0</v>
      </c>
      <c r="D4" s="4"/>
      <c r="E4" s="1" t="s">
        <v>6</v>
      </c>
      <c r="F4" s="1" t="s">
        <v>7</v>
      </c>
      <c r="G4" s="4"/>
      <c r="H4" s="4"/>
      <c r="I4" s="4"/>
    </row>
    <row r="5">
      <c r="B5" s="4"/>
      <c r="C5" s="4"/>
      <c r="D5" s="4"/>
      <c r="E5" s="4"/>
      <c r="F5" s="4"/>
      <c r="G5" s="4"/>
      <c r="H5" s="4"/>
      <c r="I5" s="4"/>
    </row>
    <row r="6">
      <c r="B6" s="8" t="s">
        <v>8</v>
      </c>
      <c r="C6" s="9" t="s">
        <v>9</v>
      </c>
      <c r="D6" s="10" t="s">
        <v>10</v>
      </c>
      <c r="E6" s="11"/>
      <c r="F6" s="10" t="s">
        <v>11</v>
      </c>
      <c r="G6" s="11"/>
      <c r="H6" s="9" t="s">
        <v>12</v>
      </c>
      <c r="I6" s="12" t="s">
        <v>13</v>
      </c>
    </row>
    <row r="7">
      <c r="B7" s="13"/>
      <c r="C7" s="14">
        <v>45341.0</v>
      </c>
      <c r="D7" s="15">
        <v>45342.0</v>
      </c>
      <c r="E7" s="11"/>
      <c r="F7" s="15">
        <v>45343.0</v>
      </c>
      <c r="G7" s="11"/>
      <c r="H7" s="14">
        <v>45344.0</v>
      </c>
      <c r="I7" s="16">
        <v>45345.0</v>
      </c>
    </row>
    <row r="8">
      <c r="B8" s="17"/>
      <c r="C8" s="9" t="s">
        <v>14</v>
      </c>
      <c r="D8" s="9" t="s">
        <v>15</v>
      </c>
      <c r="E8" s="9" t="s">
        <v>14</v>
      </c>
      <c r="F8" s="9" t="s">
        <v>15</v>
      </c>
      <c r="G8" s="9" t="s">
        <v>14</v>
      </c>
      <c r="H8" s="9" t="s">
        <v>16</v>
      </c>
      <c r="I8" s="18"/>
    </row>
    <row r="9">
      <c r="B9" s="9" t="s">
        <v>17</v>
      </c>
      <c r="C9" s="19">
        <f>D9+F9</f>
        <v>110</v>
      </c>
      <c r="D9" s="9">
        <v>88.0</v>
      </c>
      <c r="E9" s="9">
        <v>22.0</v>
      </c>
      <c r="F9" s="9">
        <v>22.0</v>
      </c>
      <c r="G9" s="9">
        <v>0.0</v>
      </c>
      <c r="H9" s="9" t="s">
        <v>18</v>
      </c>
      <c r="I9" s="18"/>
    </row>
    <row r="10">
      <c r="B10" s="9" t="s">
        <v>19</v>
      </c>
      <c r="C10" s="19">
        <f t="shared" ref="C10:C13" si="1">D10+F10+H10</f>
        <v>96</v>
      </c>
      <c r="D10" s="9">
        <v>70.0</v>
      </c>
      <c r="E10" s="9" t="s">
        <v>18</v>
      </c>
      <c r="F10" s="9">
        <v>23.0</v>
      </c>
      <c r="G10" s="9">
        <v>3.0</v>
      </c>
      <c r="H10" s="9">
        <v>3.0</v>
      </c>
      <c r="I10" s="18"/>
    </row>
    <row r="11">
      <c r="B11" s="9" t="s">
        <v>20</v>
      </c>
      <c r="C11" s="19">
        <f t="shared" si="1"/>
        <v>96</v>
      </c>
      <c r="D11" s="9">
        <v>67.0</v>
      </c>
      <c r="E11" s="9" t="s">
        <v>18</v>
      </c>
      <c r="F11" s="9">
        <v>27.0</v>
      </c>
      <c r="G11" s="9">
        <v>2.0</v>
      </c>
      <c r="H11" s="9">
        <v>2.0</v>
      </c>
      <c r="I11" s="18"/>
    </row>
    <row r="12">
      <c r="B12" s="9" t="s">
        <v>21</v>
      </c>
      <c r="C12" s="19">
        <f t="shared" si="1"/>
        <v>113</v>
      </c>
      <c r="D12" s="9">
        <v>57.0</v>
      </c>
      <c r="E12" s="9" t="s">
        <v>18</v>
      </c>
      <c r="F12" s="9">
        <v>45.0</v>
      </c>
      <c r="G12" s="9">
        <v>11.0</v>
      </c>
      <c r="H12" s="9">
        <v>11.0</v>
      </c>
      <c r="I12" s="18"/>
      <c r="M12" s="20"/>
    </row>
    <row r="13">
      <c r="B13" s="9" t="s">
        <v>22</v>
      </c>
      <c r="C13" s="19">
        <f t="shared" si="1"/>
        <v>109</v>
      </c>
      <c r="D13" s="9">
        <v>60.0</v>
      </c>
      <c r="E13" s="9" t="s">
        <v>18</v>
      </c>
      <c r="F13" s="9">
        <v>45.0</v>
      </c>
      <c r="G13" s="9">
        <v>4.0</v>
      </c>
      <c r="H13" s="9">
        <v>4.0</v>
      </c>
      <c r="I13" s="18"/>
      <c r="M13" s="20"/>
    </row>
    <row r="14">
      <c r="B14" s="9" t="s">
        <v>23</v>
      </c>
      <c r="C14" s="19">
        <f>D14+F14</f>
        <v>101</v>
      </c>
      <c r="D14" s="9">
        <v>93.0</v>
      </c>
      <c r="E14" s="9">
        <v>8.0</v>
      </c>
      <c r="F14" s="9">
        <v>8.0</v>
      </c>
      <c r="G14" s="9">
        <v>0.0</v>
      </c>
      <c r="H14" s="9" t="s">
        <v>18</v>
      </c>
      <c r="I14" s="18"/>
      <c r="L14" s="21"/>
      <c r="M14" s="20"/>
    </row>
    <row r="15">
      <c r="B15" s="9" t="s">
        <v>24</v>
      </c>
      <c r="C15" s="19">
        <f t="shared" ref="C15:C17" si="2">D15+F15+H15</f>
        <v>118</v>
      </c>
      <c r="D15" s="9">
        <v>50.0</v>
      </c>
      <c r="E15" s="9" t="s">
        <v>18</v>
      </c>
      <c r="F15" s="9">
        <v>62.0</v>
      </c>
      <c r="G15" s="9">
        <v>6.0</v>
      </c>
      <c r="H15" s="9">
        <v>6.0</v>
      </c>
      <c r="I15" s="18"/>
      <c r="L15" s="21"/>
      <c r="M15" s="20"/>
    </row>
    <row r="16">
      <c r="B16" s="9" t="s">
        <v>25</v>
      </c>
      <c r="C16" s="19">
        <f t="shared" si="2"/>
        <v>107</v>
      </c>
      <c r="D16" s="9">
        <v>43.0</v>
      </c>
      <c r="E16" s="9" t="s">
        <v>18</v>
      </c>
      <c r="F16" s="9">
        <v>55.0</v>
      </c>
      <c r="G16" s="9">
        <v>9.0</v>
      </c>
      <c r="H16" s="9">
        <v>9.0</v>
      </c>
      <c r="I16" s="18"/>
    </row>
    <row r="17">
      <c r="B17" s="9" t="s">
        <v>26</v>
      </c>
      <c r="C17" s="19">
        <f t="shared" si="2"/>
        <v>116</v>
      </c>
      <c r="D17" s="9">
        <v>68.0</v>
      </c>
      <c r="E17" s="9" t="s">
        <v>18</v>
      </c>
      <c r="F17" s="9">
        <v>46.0</v>
      </c>
      <c r="G17" s="9">
        <v>2.0</v>
      </c>
      <c r="H17" s="9">
        <v>2.0</v>
      </c>
      <c r="I17" s="18"/>
    </row>
    <row r="21">
      <c r="A21" s="22" t="s">
        <v>27</v>
      </c>
    </row>
    <row r="23">
      <c r="A23" s="23"/>
      <c r="B23" s="23"/>
      <c r="C23" s="24" t="s">
        <v>17</v>
      </c>
      <c r="D23" s="25"/>
      <c r="E23" s="11"/>
      <c r="F23" s="24" t="s">
        <v>19</v>
      </c>
      <c r="G23" s="25"/>
      <c r="H23" s="11"/>
      <c r="I23" s="26"/>
    </row>
    <row r="24">
      <c r="A24" s="27" t="s">
        <v>28</v>
      </c>
      <c r="B24" s="27" t="s">
        <v>29</v>
      </c>
      <c r="C24" s="28" t="s">
        <v>30</v>
      </c>
      <c r="D24" s="28" t="s">
        <v>31</v>
      </c>
      <c r="E24" s="28" t="s">
        <v>32</v>
      </c>
      <c r="F24" s="28" t="s">
        <v>30</v>
      </c>
      <c r="G24" s="28" t="s">
        <v>31</v>
      </c>
      <c r="H24" s="28" t="s">
        <v>32</v>
      </c>
      <c r="I24" s="26"/>
    </row>
    <row r="25">
      <c r="A25" s="29">
        <v>45341.0</v>
      </c>
      <c r="B25" s="30">
        <v>0.0</v>
      </c>
      <c r="C25" s="31">
        <v>0.0</v>
      </c>
      <c r="D25" s="31">
        <v>110.0</v>
      </c>
      <c r="E25" s="31">
        <v>100.0</v>
      </c>
      <c r="F25" s="31">
        <v>0.0</v>
      </c>
      <c r="G25" s="31">
        <v>96.0</v>
      </c>
      <c r="H25" s="31">
        <v>100.0</v>
      </c>
      <c r="I25" s="26"/>
      <c r="J25" s="22" t="s">
        <v>33</v>
      </c>
    </row>
    <row r="26">
      <c r="A26" s="29">
        <v>45342.0</v>
      </c>
      <c r="B26" s="30">
        <v>1.0</v>
      </c>
      <c r="C26" s="31">
        <v>88.0</v>
      </c>
      <c r="D26" s="31">
        <f t="shared" ref="D26:D28" si="3">D25-C26</f>
        <v>22</v>
      </c>
      <c r="E26" s="31">
        <f t="shared" ref="E26:E28" si="4">D26*100/$D$25</f>
        <v>20</v>
      </c>
      <c r="F26" s="31">
        <v>70.0</v>
      </c>
      <c r="G26" s="31">
        <f t="shared" ref="G26:G28" si="5">G25-F26</f>
        <v>26</v>
      </c>
      <c r="H26" s="31">
        <f t="shared" ref="H26:H28" si="6">G26*100/$D$25</f>
        <v>23.63636364</v>
      </c>
      <c r="I26" s="26"/>
    </row>
    <row r="27">
      <c r="A27" s="29">
        <v>45343.0</v>
      </c>
      <c r="B27" s="30">
        <v>2.0</v>
      </c>
      <c r="C27" s="31">
        <v>22.0</v>
      </c>
      <c r="D27" s="31">
        <f t="shared" si="3"/>
        <v>0</v>
      </c>
      <c r="E27" s="31">
        <f t="shared" si="4"/>
        <v>0</v>
      </c>
      <c r="F27" s="31">
        <v>23.0</v>
      </c>
      <c r="G27" s="31">
        <f t="shared" si="5"/>
        <v>3</v>
      </c>
      <c r="H27" s="31">
        <f t="shared" si="6"/>
        <v>2.727272727</v>
      </c>
      <c r="I27" s="26"/>
    </row>
    <row r="28">
      <c r="A28" s="29">
        <v>45344.0</v>
      </c>
      <c r="B28" s="30">
        <v>3.0</v>
      </c>
      <c r="C28" s="31">
        <v>0.0</v>
      </c>
      <c r="D28" s="31">
        <f t="shared" si="3"/>
        <v>0</v>
      </c>
      <c r="E28" s="31">
        <f t="shared" si="4"/>
        <v>0</v>
      </c>
      <c r="F28" s="31">
        <v>3.0</v>
      </c>
      <c r="G28" s="31">
        <f t="shared" si="5"/>
        <v>0</v>
      </c>
      <c r="H28" s="31">
        <f t="shared" si="6"/>
        <v>0</v>
      </c>
      <c r="I28" s="26"/>
    </row>
    <row r="29">
      <c r="A29" s="32"/>
      <c r="B29" s="21"/>
      <c r="C29" s="33"/>
      <c r="D29" s="33"/>
      <c r="E29" s="33"/>
    </row>
    <row r="30">
      <c r="A30" s="32"/>
      <c r="B30" s="21"/>
      <c r="C30" s="33"/>
      <c r="D30" s="33"/>
      <c r="E30" s="33"/>
    </row>
    <row r="31">
      <c r="A31" s="32"/>
      <c r="B31" s="34"/>
      <c r="C31" s="34"/>
      <c r="D31" s="35" t="s">
        <v>17</v>
      </c>
      <c r="E31" s="25"/>
      <c r="F31" s="11"/>
      <c r="G31" s="35" t="s">
        <v>19</v>
      </c>
      <c r="H31" s="25"/>
      <c r="I31" s="11"/>
      <c r="J31" s="35" t="s">
        <v>20</v>
      </c>
      <c r="K31" s="25"/>
      <c r="L31" s="11"/>
      <c r="M31" s="35" t="s">
        <v>21</v>
      </c>
      <c r="N31" s="25"/>
      <c r="O31" s="11"/>
      <c r="P31" s="35" t="s">
        <v>22</v>
      </c>
      <c r="Q31" s="25"/>
      <c r="R31" s="11"/>
      <c r="S31" s="35" t="s">
        <v>23</v>
      </c>
      <c r="T31" s="25"/>
      <c r="U31" s="11"/>
      <c r="V31" s="35" t="s">
        <v>24</v>
      </c>
      <c r="W31" s="25"/>
      <c r="X31" s="11"/>
      <c r="Y31" s="35" t="s">
        <v>25</v>
      </c>
      <c r="Z31" s="25"/>
      <c r="AA31" s="11"/>
      <c r="AB31" s="35" t="s">
        <v>26</v>
      </c>
      <c r="AC31" s="25"/>
      <c r="AD31" s="11"/>
    </row>
    <row r="32">
      <c r="B32" s="36" t="s">
        <v>28</v>
      </c>
      <c r="C32" s="36" t="s">
        <v>29</v>
      </c>
      <c r="D32" s="37" t="s">
        <v>16</v>
      </c>
      <c r="E32" s="37" t="s">
        <v>14</v>
      </c>
      <c r="F32" s="37" t="s">
        <v>34</v>
      </c>
      <c r="G32" s="37" t="s">
        <v>16</v>
      </c>
      <c r="H32" s="37" t="s">
        <v>14</v>
      </c>
      <c r="I32" s="37" t="s">
        <v>34</v>
      </c>
      <c r="J32" s="37" t="s">
        <v>16</v>
      </c>
      <c r="K32" s="37" t="s">
        <v>14</v>
      </c>
      <c r="L32" s="37" t="s">
        <v>34</v>
      </c>
      <c r="M32" s="37" t="s">
        <v>16</v>
      </c>
      <c r="N32" s="37" t="s">
        <v>14</v>
      </c>
      <c r="O32" s="37" t="s">
        <v>34</v>
      </c>
      <c r="P32" s="37" t="s">
        <v>16</v>
      </c>
      <c r="Q32" s="37" t="s">
        <v>14</v>
      </c>
      <c r="R32" s="37" t="s">
        <v>34</v>
      </c>
      <c r="S32" s="37" t="s">
        <v>16</v>
      </c>
      <c r="T32" s="37" t="s">
        <v>14</v>
      </c>
      <c r="U32" s="37" t="s">
        <v>34</v>
      </c>
      <c r="V32" s="37" t="s">
        <v>16</v>
      </c>
      <c r="W32" s="37" t="s">
        <v>14</v>
      </c>
      <c r="X32" s="37" t="s">
        <v>34</v>
      </c>
      <c r="Y32" s="37" t="s">
        <v>16</v>
      </c>
      <c r="Z32" s="37" t="s">
        <v>14</v>
      </c>
      <c r="AA32" s="37" t="s">
        <v>34</v>
      </c>
      <c r="AB32" s="37" t="s">
        <v>16</v>
      </c>
      <c r="AC32" s="37" t="s">
        <v>14</v>
      </c>
      <c r="AD32" s="37" t="s">
        <v>34</v>
      </c>
    </row>
    <row r="33">
      <c r="B33" s="38">
        <v>45341.0</v>
      </c>
      <c r="C33" s="36">
        <v>0.0</v>
      </c>
      <c r="D33" s="37">
        <v>0.0</v>
      </c>
      <c r="E33" s="37">
        <v>110.0</v>
      </c>
      <c r="F33" s="37">
        <v>100.0</v>
      </c>
      <c r="G33" s="37">
        <v>0.0</v>
      </c>
      <c r="H33" s="37">
        <v>96.0</v>
      </c>
      <c r="I33" s="37">
        <v>100.0</v>
      </c>
      <c r="J33" s="37">
        <v>0.0</v>
      </c>
      <c r="K33" s="37">
        <v>96.0</v>
      </c>
      <c r="L33" s="37">
        <v>100.0</v>
      </c>
      <c r="M33" s="37">
        <v>0.0</v>
      </c>
      <c r="N33" s="37">
        <v>113.0</v>
      </c>
      <c r="O33" s="37">
        <v>100.0</v>
      </c>
      <c r="P33" s="37">
        <v>0.0</v>
      </c>
      <c r="Q33" s="37">
        <v>109.0</v>
      </c>
      <c r="R33" s="37">
        <v>100.0</v>
      </c>
      <c r="S33" s="37">
        <v>0.0</v>
      </c>
      <c r="T33" s="37">
        <v>101.0</v>
      </c>
      <c r="U33" s="37">
        <v>100.0</v>
      </c>
      <c r="V33" s="37">
        <v>0.0</v>
      </c>
      <c r="W33" s="37">
        <v>118.0</v>
      </c>
      <c r="X33" s="37">
        <v>100.0</v>
      </c>
      <c r="Y33" s="37">
        <v>0.0</v>
      </c>
      <c r="Z33" s="37">
        <v>107.0</v>
      </c>
      <c r="AA33" s="37">
        <v>100.0</v>
      </c>
      <c r="AB33" s="37">
        <v>0.0</v>
      </c>
      <c r="AC33" s="37">
        <v>116.0</v>
      </c>
      <c r="AD33" s="37">
        <v>100.0</v>
      </c>
    </row>
    <row r="34">
      <c r="B34" s="38">
        <v>45342.0</v>
      </c>
      <c r="C34" s="36">
        <v>1.0</v>
      </c>
      <c r="D34" s="37">
        <v>88.0</v>
      </c>
      <c r="E34" s="37">
        <f t="shared" ref="E34:E36" si="7">E33-D34</f>
        <v>22</v>
      </c>
      <c r="F34" s="37">
        <f>E34*100/$F$33</f>
        <v>22</v>
      </c>
      <c r="G34" s="37">
        <v>70.0</v>
      </c>
      <c r="H34" s="37">
        <f t="shared" ref="H34:H36" si="8">H33-G34</f>
        <v>26</v>
      </c>
      <c r="I34" s="39">
        <f t="shared" ref="I34:I36" si="9">H34*100/$H$33</f>
        <v>27.08333333</v>
      </c>
      <c r="J34" s="37">
        <v>67.0</v>
      </c>
      <c r="K34" s="37">
        <f t="shared" ref="K34:K36" si="10">K33-J34</f>
        <v>29</v>
      </c>
      <c r="L34" s="39">
        <f t="shared" ref="L34:L36" si="11">K34*100/$K$33</f>
        <v>30.20833333</v>
      </c>
      <c r="M34" s="37">
        <v>57.0</v>
      </c>
      <c r="N34" s="37">
        <f t="shared" ref="N34:N36" si="12">N33-M34</f>
        <v>56</v>
      </c>
      <c r="O34" s="39">
        <f t="shared" ref="O34:O36" si="13">N34*100/$N$33</f>
        <v>49.55752212</v>
      </c>
      <c r="P34" s="37">
        <v>60.0</v>
      </c>
      <c r="Q34" s="37">
        <f t="shared" ref="Q34:Q36" si="14">Q33-P34</f>
        <v>49</v>
      </c>
      <c r="R34" s="39">
        <f t="shared" ref="R34:R36" si="15">Q34*100/$Q$33</f>
        <v>44.95412844</v>
      </c>
      <c r="S34" s="37">
        <v>93.0</v>
      </c>
      <c r="T34" s="37">
        <f t="shared" ref="T34:T36" si="16">T33-S34</f>
        <v>8</v>
      </c>
      <c r="U34" s="39">
        <f t="shared" ref="U34:U35" si="17">T34*100/T33</f>
        <v>7.920792079</v>
      </c>
      <c r="V34" s="37">
        <v>50.0</v>
      </c>
      <c r="W34" s="37">
        <f t="shared" ref="W34:W36" si="18">W33-V34</f>
        <v>68</v>
      </c>
      <c r="X34" s="39">
        <f t="shared" ref="X34:X36" si="19">W34*100/$W$33</f>
        <v>57.62711864</v>
      </c>
      <c r="Y34" s="37">
        <v>43.0</v>
      </c>
      <c r="Z34" s="37">
        <f t="shared" ref="Z34:Z36" si="20">Z33-Y34</f>
        <v>64</v>
      </c>
      <c r="AA34" s="39">
        <f t="shared" ref="AA34:AA36" si="21">Z34*100/$Z$33</f>
        <v>59.81308411</v>
      </c>
      <c r="AB34" s="37">
        <v>68.0</v>
      </c>
      <c r="AC34" s="37">
        <f t="shared" ref="AC34:AC36" si="22">AC33-AB34</f>
        <v>48</v>
      </c>
      <c r="AD34" s="39">
        <f t="shared" ref="AD34:AD36" si="23">AC34*100/$AC$33</f>
        <v>41.37931034</v>
      </c>
    </row>
    <row r="35">
      <c r="A35" s="21"/>
      <c r="B35" s="38">
        <v>45343.0</v>
      </c>
      <c r="C35" s="36">
        <v>2.0</v>
      </c>
      <c r="D35" s="37">
        <v>22.0</v>
      </c>
      <c r="E35" s="37">
        <f t="shared" si="7"/>
        <v>0</v>
      </c>
      <c r="F35" s="37">
        <f t="shared" ref="F35:F36" si="24">E35*100/$D$25</f>
        <v>0</v>
      </c>
      <c r="G35" s="37">
        <v>23.0</v>
      </c>
      <c r="H35" s="37">
        <f t="shared" si="8"/>
        <v>3</v>
      </c>
      <c r="I35" s="39">
        <f t="shared" si="9"/>
        <v>3.125</v>
      </c>
      <c r="J35" s="37">
        <v>27.0</v>
      </c>
      <c r="K35" s="37">
        <f t="shared" si="10"/>
        <v>2</v>
      </c>
      <c r="L35" s="39">
        <f t="shared" si="11"/>
        <v>2.083333333</v>
      </c>
      <c r="M35" s="37">
        <v>45.0</v>
      </c>
      <c r="N35" s="37">
        <f t="shared" si="12"/>
        <v>11</v>
      </c>
      <c r="O35" s="39">
        <f t="shared" si="13"/>
        <v>9.734513274</v>
      </c>
      <c r="P35" s="37">
        <v>45.0</v>
      </c>
      <c r="Q35" s="37">
        <f t="shared" si="14"/>
        <v>4</v>
      </c>
      <c r="R35" s="39">
        <f t="shared" si="15"/>
        <v>3.669724771</v>
      </c>
      <c r="S35" s="37">
        <v>8.0</v>
      </c>
      <c r="T35" s="37">
        <f t="shared" si="16"/>
        <v>0</v>
      </c>
      <c r="U35" s="37">
        <f t="shared" si="17"/>
        <v>0</v>
      </c>
      <c r="V35" s="37">
        <v>62.0</v>
      </c>
      <c r="W35" s="37">
        <f t="shared" si="18"/>
        <v>6</v>
      </c>
      <c r="X35" s="39">
        <f t="shared" si="19"/>
        <v>5.084745763</v>
      </c>
      <c r="Y35" s="37">
        <v>55.0</v>
      </c>
      <c r="Z35" s="37">
        <f t="shared" si="20"/>
        <v>9</v>
      </c>
      <c r="AA35" s="39">
        <f t="shared" si="21"/>
        <v>8.411214953</v>
      </c>
      <c r="AB35" s="37">
        <v>46.0</v>
      </c>
      <c r="AC35" s="37">
        <f t="shared" si="22"/>
        <v>2</v>
      </c>
      <c r="AD35" s="39">
        <f t="shared" si="23"/>
        <v>1.724137931</v>
      </c>
    </row>
    <row r="36">
      <c r="A36" s="21"/>
      <c r="B36" s="38">
        <v>45344.0</v>
      </c>
      <c r="C36" s="36">
        <v>3.0</v>
      </c>
      <c r="D36" s="37">
        <v>0.0</v>
      </c>
      <c r="E36" s="37">
        <f t="shared" si="7"/>
        <v>0</v>
      </c>
      <c r="F36" s="37">
        <f t="shared" si="24"/>
        <v>0</v>
      </c>
      <c r="G36" s="37">
        <v>3.0</v>
      </c>
      <c r="H36" s="37">
        <f t="shared" si="8"/>
        <v>0</v>
      </c>
      <c r="I36" s="37">
        <f t="shared" si="9"/>
        <v>0</v>
      </c>
      <c r="J36" s="37">
        <v>2.0</v>
      </c>
      <c r="K36" s="37">
        <f t="shared" si="10"/>
        <v>0</v>
      </c>
      <c r="L36" s="37">
        <f t="shared" si="11"/>
        <v>0</v>
      </c>
      <c r="M36" s="37">
        <v>11.0</v>
      </c>
      <c r="N36" s="37">
        <f t="shared" si="12"/>
        <v>0</v>
      </c>
      <c r="O36" s="37">
        <f t="shared" si="13"/>
        <v>0</v>
      </c>
      <c r="P36" s="37">
        <v>4.0</v>
      </c>
      <c r="Q36" s="37">
        <f t="shared" si="14"/>
        <v>0</v>
      </c>
      <c r="R36" s="37">
        <f t="shared" si="15"/>
        <v>0</v>
      </c>
      <c r="S36" s="37">
        <v>0.0</v>
      </c>
      <c r="T36" s="37">
        <f t="shared" si="16"/>
        <v>0</v>
      </c>
      <c r="U36" s="37">
        <v>0.0</v>
      </c>
      <c r="V36" s="37">
        <v>6.0</v>
      </c>
      <c r="W36" s="37">
        <f t="shared" si="18"/>
        <v>0</v>
      </c>
      <c r="X36" s="37">
        <f t="shared" si="19"/>
        <v>0</v>
      </c>
      <c r="Y36" s="37">
        <v>9.0</v>
      </c>
      <c r="Z36" s="37">
        <f t="shared" si="20"/>
        <v>0</v>
      </c>
      <c r="AA36" s="37">
        <f t="shared" si="21"/>
        <v>0</v>
      </c>
      <c r="AB36" s="37">
        <v>2.0</v>
      </c>
      <c r="AC36" s="37">
        <f t="shared" si="22"/>
        <v>0</v>
      </c>
      <c r="AD36" s="37">
        <f t="shared" si="23"/>
        <v>0</v>
      </c>
    </row>
    <row r="37">
      <c r="A37" s="32"/>
      <c r="B37" s="21"/>
      <c r="C37" s="33"/>
      <c r="D37" s="33"/>
      <c r="E37" s="33"/>
    </row>
    <row r="38">
      <c r="A38" s="32"/>
      <c r="B38" s="21"/>
      <c r="C38" s="33"/>
      <c r="D38" s="33"/>
      <c r="E38" s="33"/>
    </row>
    <row r="39">
      <c r="A39" s="32"/>
      <c r="B39" s="21"/>
      <c r="C39" s="33"/>
      <c r="D39" s="33"/>
      <c r="E39" s="33"/>
    </row>
    <row r="40">
      <c r="A40" s="32"/>
      <c r="B40" s="21"/>
      <c r="C40" s="33"/>
      <c r="D40" s="33"/>
      <c r="E40" s="33"/>
    </row>
    <row r="41">
      <c r="A41" s="32"/>
      <c r="B41" s="21"/>
      <c r="C41" s="33"/>
      <c r="D41" s="33"/>
      <c r="E41" s="33"/>
    </row>
  </sheetData>
  <mergeCells count="16">
    <mergeCell ref="B6:B8"/>
    <mergeCell ref="D6:E6"/>
    <mergeCell ref="F6:G6"/>
    <mergeCell ref="D7:E7"/>
    <mergeCell ref="F7:G7"/>
    <mergeCell ref="C23:E23"/>
    <mergeCell ref="F23:H23"/>
    <mergeCell ref="Y31:AA31"/>
    <mergeCell ref="AB31:AD31"/>
    <mergeCell ref="D31:F31"/>
    <mergeCell ref="G31:I31"/>
    <mergeCell ref="J31:L31"/>
    <mergeCell ref="M31:O31"/>
    <mergeCell ref="P31:R31"/>
    <mergeCell ref="S31:U31"/>
    <mergeCell ref="V31:X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1.25"/>
    <col customWidth="1" min="4" max="4" width="17.38"/>
    <col customWidth="1" min="6" max="6" width="18.38"/>
  </cols>
  <sheetData>
    <row r="4">
      <c r="C4" s="1" t="s">
        <v>0</v>
      </c>
      <c r="D4" s="1" t="s">
        <v>35</v>
      </c>
      <c r="E4" s="1"/>
      <c r="F4" s="1" t="s">
        <v>2</v>
      </c>
      <c r="G4" s="7">
        <v>45344.0</v>
      </c>
      <c r="H4" s="4"/>
      <c r="I4" s="4"/>
      <c r="J4" s="4"/>
    </row>
    <row r="5">
      <c r="C5" s="1" t="s">
        <v>3</v>
      </c>
      <c r="D5" s="40">
        <v>45345.0</v>
      </c>
      <c r="E5" s="4"/>
      <c r="F5" s="1" t="s">
        <v>4</v>
      </c>
      <c r="G5" s="7">
        <v>45341.0</v>
      </c>
      <c r="H5" s="4"/>
      <c r="I5" s="4"/>
      <c r="J5" s="4"/>
    </row>
    <row r="6">
      <c r="C6" s="1" t="s">
        <v>5</v>
      </c>
      <c r="D6" s="7">
        <v>45355.0</v>
      </c>
      <c r="E6" s="4"/>
      <c r="F6" s="1" t="s">
        <v>6</v>
      </c>
      <c r="G6" s="1" t="s">
        <v>36</v>
      </c>
      <c r="H6" s="4"/>
      <c r="I6" s="4"/>
      <c r="J6" s="4"/>
    </row>
    <row r="7">
      <c r="C7" s="4"/>
      <c r="D7" s="4"/>
      <c r="E7" s="41" t="s">
        <v>16</v>
      </c>
      <c r="F7" s="25"/>
      <c r="G7" s="25"/>
      <c r="H7" s="25"/>
      <c r="I7" s="25"/>
      <c r="J7" s="25"/>
      <c r="K7" s="25"/>
      <c r="L7" s="25"/>
      <c r="M7" s="11"/>
    </row>
    <row r="8">
      <c r="C8" s="8" t="s">
        <v>8</v>
      </c>
      <c r="D8" s="9" t="s">
        <v>37</v>
      </c>
      <c r="E8" s="42" t="s">
        <v>10</v>
      </c>
      <c r="F8" s="42" t="s">
        <v>11</v>
      </c>
      <c r="G8" s="9" t="s">
        <v>12</v>
      </c>
      <c r="H8" s="43" t="s">
        <v>13</v>
      </c>
      <c r="I8" s="44" t="s">
        <v>38</v>
      </c>
      <c r="J8" s="43" t="s">
        <v>39</v>
      </c>
      <c r="K8" s="44" t="s">
        <v>40</v>
      </c>
      <c r="L8" s="44" t="s">
        <v>41</v>
      </c>
      <c r="M8" s="44" t="s">
        <v>42</v>
      </c>
      <c r="N8" s="43" t="s">
        <v>43</v>
      </c>
      <c r="O8" s="45"/>
    </row>
    <row r="9">
      <c r="C9" s="13"/>
      <c r="D9" s="14">
        <v>45345.0</v>
      </c>
      <c r="E9" s="46">
        <v>45346.0</v>
      </c>
      <c r="F9" s="47">
        <v>45347.0</v>
      </c>
      <c r="G9" s="14">
        <v>45348.0</v>
      </c>
      <c r="H9" s="14">
        <v>45349.0</v>
      </c>
      <c r="I9" s="47">
        <v>45350.0</v>
      </c>
      <c r="J9" s="14">
        <v>45351.0</v>
      </c>
      <c r="K9" s="47">
        <v>45352.0</v>
      </c>
      <c r="L9" s="47">
        <v>45353.0</v>
      </c>
      <c r="M9" s="47">
        <v>45354.0</v>
      </c>
      <c r="N9" s="48">
        <v>45355.0</v>
      </c>
      <c r="O9" s="49"/>
    </row>
    <row r="10">
      <c r="C10" s="9" t="s">
        <v>44</v>
      </c>
      <c r="D10" s="9">
        <v>98.0</v>
      </c>
      <c r="E10" s="50">
        <v>0.0</v>
      </c>
      <c r="F10" s="50">
        <v>0.0</v>
      </c>
      <c r="G10" s="9">
        <v>9.0</v>
      </c>
      <c r="H10" s="9">
        <v>1.0</v>
      </c>
      <c r="I10" s="51">
        <v>0.0</v>
      </c>
      <c r="J10" s="9">
        <v>0.0</v>
      </c>
      <c r="K10" s="52">
        <v>0.0</v>
      </c>
      <c r="L10" s="52">
        <v>0.0</v>
      </c>
      <c r="M10" s="52">
        <v>0.0</v>
      </c>
      <c r="N10" s="53">
        <v>88.0</v>
      </c>
    </row>
    <row r="11">
      <c r="C11" s="9" t="s">
        <v>17</v>
      </c>
      <c r="D11" s="9">
        <v>102.0</v>
      </c>
      <c r="E11" s="50">
        <v>0.0</v>
      </c>
      <c r="F11" s="50">
        <v>0.0</v>
      </c>
      <c r="G11" s="9">
        <v>8.0</v>
      </c>
      <c r="H11" s="9">
        <v>0.0</v>
      </c>
      <c r="I11" s="51">
        <v>0.0</v>
      </c>
      <c r="J11" s="9">
        <v>0.0</v>
      </c>
      <c r="K11" s="52">
        <v>0.0</v>
      </c>
      <c r="L11" s="52">
        <v>0.0</v>
      </c>
      <c r="M11" s="52">
        <v>0.0</v>
      </c>
      <c r="N11" s="53">
        <v>94.0</v>
      </c>
    </row>
    <row r="12">
      <c r="C12" s="9" t="s">
        <v>19</v>
      </c>
      <c r="D12" s="9">
        <v>108.0</v>
      </c>
      <c r="E12" s="50">
        <v>0.0</v>
      </c>
      <c r="F12" s="50">
        <v>0.0</v>
      </c>
      <c r="G12" s="9">
        <v>19.0</v>
      </c>
      <c r="H12" s="9">
        <v>1.0</v>
      </c>
      <c r="I12" s="51">
        <v>0.0</v>
      </c>
      <c r="J12" s="9">
        <v>0.0</v>
      </c>
      <c r="K12" s="52">
        <v>0.0</v>
      </c>
      <c r="L12" s="52">
        <v>0.0</v>
      </c>
      <c r="M12" s="52">
        <v>0.0</v>
      </c>
      <c r="N12" s="53">
        <v>88.0</v>
      </c>
    </row>
    <row r="13">
      <c r="C13" s="9" t="s">
        <v>23</v>
      </c>
      <c r="D13" s="9">
        <v>98.0</v>
      </c>
      <c r="E13" s="50">
        <v>0.0</v>
      </c>
      <c r="F13" s="50">
        <v>0.0</v>
      </c>
      <c r="G13" s="9">
        <v>20.0</v>
      </c>
      <c r="H13" s="9">
        <v>0.0</v>
      </c>
      <c r="I13" s="51">
        <v>0.0</v>
      </c>
      <c r="J13" s="9">
        <v>0.0</v>
      </c>
      <c r="K13" s="52">
        <v>0.0</v>
      </c>
      <c r="L13" s="52">
        <v>0.0</v>
      </c>
      <c r="M13" s="52">
        <v>0.0</v>
      </c>
      <c r="N13" s="53">
        <v>78.0</v>
      </c>
    </row>
    <row r="14">
      <c r="C14" s="54"/>
      <c r="D14" s="54"/>
      <c r="E14" s="42" t="s">
        <v>45</v>
      </c>
      <c r="F14" s="11"/>
      <c r="G14" s="54"/>
      <c r="H14" s="54"/>
      <c r="I14" s="42" t="s">
        <v>46</v>
      </c>
      <c r="J14" s="25"/>
      <c r="K14" s="25"/>
      <c r="L14" s="25"/>
      <c r="M14" s="11"/>
    </row>
    <row r="15">
      <c r="C15" s="55"/>
      <c r="D15" s="54"/>
      <c r="E15" s="55"/>
      <c r="F15" s="55"/>
      <c r="G15" s="55"/>
      <c r="H15" s="55"/>
      <c r="I15" s="55"/>
      <c r="J15" s="56"/>
    </row>
    <row r="16">
      <c r="C16" s="55"/>
      <c r="D16" s="54"/>
      <c r="E16" s="55"/>
      <c r="F16" s="55"/>
      <c r="G16" s="55"/>
      <c r="H16" s="55"/>
      <c r="I16" s="55"/>
      <c r="J16" s="56"/>
    </row>
    <row r="17">
      <c r="D17" s="57"/>
      <c r="E17" s="55"/>
      <c r="F17" s="55"/>
      <c r="G17" s="55"/>
      <c r="H17" s="55"/>
      <c r="I17" s="55"/>
      <c r="J17" s="56"/>
    </row>
    <row r="18">
      <c r="C18" s="55"/>
      <c r="D18" s="54"/>
      <c r="E18" s="55"/>
      <c r="F18" s="55"/>
      <c r="G18" s="55"/>
      <c r="H18" s="55"/>
      <c r="I18" s="55"/>
      <c r="J18" s="56"/>
    </row>
    <row r="19">
      <c r="C19" s="34"/>
      <c r="D19" s="34"/>
      <c r="E19" s="35" t="s">
        <v>44</v>
      </c>
      <c r="F19" s="25"/>
      <c r="G19" s="11"/>
      <c r="H19" s="35" t="s">
        <v>17</v>
      </c>
      <c r="I19" s="25"/>
      <c r="J19" s="11"/>
      <c r="K19" s="35" t="s">
        <v>19</v>
      </c>
      <c r="L19" s="25"/>
      <c r="M19" s="11"/>
      <c r="N19" s="35" t="s">
        <v>23</v>
      </c>
      <c r="O19" s="25"/>
      <c r="P19" s="11"/>
    </row>
    <row r="20">
      <c r="C20" s="36" t="s">
        <v>28</v>
      </c>
      <c r="D20" s="36" t="s">
        <v>29</v>
      </c>
      <c r="E20" s="37" t="s">
        <v>16</v>
      </c>
      <c r="F20" s="37" t="s">
        <v>14</v>
      </c>
      <c r="G20" s="37" t="s">
        <v>34</v>
      </c>
      <c r="H20" s="37" t="s">
        <v>16</v>
      </c>
      <c r="I20" s="37" t="s">
        <v>14</v>
      </c>
      <c r="J20" s="37" t="s">
        <v>34</v>
      </c>
      <c r="K20" s="37" t="s">
        <v>16</v>
      </c>
      <c r="L20" s="37" t="s">
        <v>14</v>
      </c>
      <c r="M20" s="37" t="s">
        <v>34</v>
      </c>
      <c r="N20" s="37" t="s">
        <v>16</v>
      </c>
      <c r="O20" s="37" t="s">
        <v>14</v>
      </c>
      <c r="P20" s="37" t="s">
        <v>34</v>
      </c>
    </row>
    <row r="21">
      <c r="C21" s="38">
        <v>45345.0</v>
      </c>
      <c r="D21" s="36">
        <v>0.0</v>
      </c>
      <c r="E21" s="37">
        <v>0.0</v>
      </c>
      <c r="F21" s="37">
        <v>98.0</v>
      </c>
      <c r="G21" s="39">
        <v>100.0</v>
      </c>
      <c r="H21" s="37">
        <v>0.0</v>
      </c>
      <c r="I21" s="37">
        <v>102.0</v>
      </c>
      <c r="J21" s="39">
        <v>100.0</v>
      </c>
      <c r="K21" s="37">
        <v>0.0</v>
      </c>
      <c r="L21" s="37">
        <v>108.0</v>
      </c>
      <c r="M21" s="39">
        <v>100.0</v>
      </c>
      <c r="N21" s="37">
        <v>0.0</v>
      </c>
      <c r="O21" s="37">
        <v>98.0</v>
      </c>
      <c r="P21" s="39">
        <v>100.0</v>
      </c>
    </row>
    <row r="22">
      <c r="C22" s="38">
        <v>45346.0</v>
      </c>
      <c r="D22" s="36">
        <v>1.0</v>
      </c>
      <c r="E22" s="37">
        <v>0.0</v>
      </c>
      <c r="F22" s="37">
        <v>98.0</v>
      </c>
      <c r="G22" s="39">
        <v>100.0</v>
      </c>
      <c r="H22" s="37">
        <v>0.0</v>
      </c>
      <c r="I22" s="37">
        <v>102.0</v>
      </c>
      <c r="J22" s="39">
        <v>100.0</v>
      </c>
      <c r="K22" s="37">
        <v>0.0</v>
      </c>
      <c r="L22" s="37">
        <v>108.0</v>
      </c>
      <c r="M22" s="39">
        <v>100.0</v>
      </c>
      <c r="N22" s="37">
        <v>0.0</v>
      </c>
      <c r="O22" s="37">
        <v>98.0</v>
      </c>
      <c r="P22" s="39">
        <v>100.0</v>
      </c>
    </row>
    <row r="23">
      <c r="C23" s="38">
        <v>45347.0</v>
      </c>
      <c r="D23" s="36">
        <v>2.0</v>
      </c>
      <c r="E23" s="37">
        <v>0.0</v>
      </c>
      <c r="F23" s="37">
        <v>98.0</v>
      </c>
      <c r="G23" s="39">
        <v>100.0</v>
      </c>
      <c r="H23" s="37">
        <v>0.0</v>
      </c>
      <c r="I23" s="37">
        <v>102.0</v>
      </c>
      <c r="J23" s="39">
        <v>100.0</v>
      </c>
      <c r="K23" s="37">
        <v>0.0</v>
      </c>
      <c r="L23" s="37">
        <v>108.0</v>
      </c>
      <c r="M23" s="39">
        <v>100.0</v>
      </c>
      <c r="N23" s="37">
        <v>0.0</v>
      </c>
      <c r="O23" s="37">
        <v>98.0</v>
      </c>
      <c r="P23" s="39">
        <v>100.0</v>
      </c>
    </row>
    <row r="24">
      <c r="C24" s="38">
        <v>45348.0</v>
      </c>
      <c r="D24" s="36">
        <v>3.0</v>
      </c>
      <c r="E24" s="37">
        <v>9.0</v>
      </c>
      <c r="F24" s="37">
        <f>F21-E24</f>
        <v>89</v>
      </c>
      <c r="G24" s="39">
        <f t="shared" ref="G24:G31" si="1">F24*100/$F$21</f>
        <v>90.81632653</v>
      </c>
      <c r="H24" s="37">
        <v>8.0</v>
      </c>
      <c r="I24" s="37">
        <f>I21-H24</f>
        <v>94</v>
      </c>
      <c r="J24" s="39">
        <f t="shared" ref="J24:J31" si="2">I24*100/$I$21</f>
        <v>92.15686275</v>
      </c>
      <c r="K24" s="37">
        <v>19.0</v>
      </c>
      <c r="L24" s="37">
        <f>L21-K24</f>
        <v>89</v>
      </c>
      <c r="M24" s="39">
        <f t="shared" ref="M24:M31" si="3">L24*100/$L$21</f>
        <v>82.40740741</v>
      </c>
      <c r="N24" s="37">
        <v>20.0</v>
      </c>
      <c r="O24" s="37">
        <f>O21-N24</f>
        <v>78</v>
      </c>
      <c r="P24" s="39">
        <f t="shared" ref="P24:P31" si="4">O24*100/$O$21</f>
        <v>79.59183673</v>
      </c>
    </row>
    <row r="25">
      <c r="C25" s="38">
        <v>45349.0</v>
      </c>
      <c r="D25" s="36">
        <v>4.0</v>
      </c>
      <c r="E25" s="37">
        <v>1.0</v>
      </c>
      <c r="F25" s="37">
        <f t="shared" ref="F25:F26" si="5">F24-E25</f>
        <v>88</v>
      </c>
      <c r="G25" s="39">
        <f t="shared" si="1"/>
        <v>89.79591837</v>
      </c>
      <c r="H25" s="37">
        <v>0.0</v>
      </c>
      <c r="I25" s="37">
        <f t="shared" ref="I25:I26" si="6">I24-H25</f>
        <v>94</v>
      </c>
      <c r="J25" s="39">
        <f t="shared" si="2"/>
        <v>92.15686275</v>
      </c>
      <c r="K25" s="37">
        <v>1.0</v>
      </c>
      <c r="L25" s="37">
        <f t="shared" ref="L25:L26" si="7">L24-K25</f>
        <v>88</v>
      </c>
      <c r="M25" s="39">
        <f t="shared" si="3"/>
        <v>81.48148148</v>
      </c>
      <c r="N25" s="37">
        <v>0.0</v>
      </c>
      <c r="O25" s="37">
        <f t="shared" ref="O25:O26" si="8">O24-N25</f>
        <v>78</v>
      </c>
      <c r="P25" s="39">
        <f t="shared" si="4"/>
        <v>79.59183673</v>
      </c>
    </row>
    <row r="26">
      <c r="C26" s="38">
        <v>45350.0</v>
      </c>
      <c r="D26" s="36">
        <v>5.0</v>
      </c>
      <c r="E26" s="37">
        <v>0.0</v>
      </c>
      <c r="F26" s="37">
        <f t="shared" si="5"/>
        <v>88</v>
      </c>
      <c r="G26" s="39">
        <f t="shared" si="1"/>
        <v>89.79591837</v>
      </c>
      <c r="H26" s="37">
        <v>0.0</v>
      </c>
      <c r="I26" s="37">
        <f t="shared" si="6"/>
        <v>94</v>
      </c>
      <c r="J26" s="39">
        <f t="shared" si="2"/>
        <v>92.15686275</v>
      </c>
      <c r="K26" s="37">
        <v>0.0</v>
      </c>
      <c r="L26" s="37">
        <f t="shared" si="7"/>
        <v>88</v>
      </c>
      <c r="M26" s="39">
        <f t="shared" si="3"/>
        <v>81.48148148</v>
      </c>
      <c r="N26" s="37">
        <v>0.0</v>
      </c>
      <c r="O26" s="37">
        <f t="shared" si="8"/>
        <v>78</v>
      </c>
      <c r="P26" s="39">
        <f t="shared" si="4"/>
        <v>79.59183673</v>
      </c>
    </row>
    <row r="27">
      <c r="C27" s="38">
        <v>45351.0</v>
      </c>
      <c r="D27" s="36">
        <v>6.0</v>
      </c>
      <c r="E27" s="37">
        <v>0.0</v>
      </c>
      <c r="F27" s="37">
        <f t="shared" ref="F27:F30" si="9">F25-E27</f>
        <v>88</v>
      </c>
      <c r="G27" s="39">
        <f t="shared" si="1"/>
        <v>89.79591837</v>
      </c>
      <c r="H27" s="37">
        <v>0.0</v>
      </c>
      <c r="I27" s="37">
        <f t="shared" ref="I27:I30" si="10">I25-H27</f>
        <v>94</v>
      </c>
      <c r="J27" s="39">
        <f t="shared" si="2"/>
        <v>92.15686275</v>
      </c>
      <c r="K27" s="37">
        <v>0.0</v>
      </c>
      <c r="L27" s="37">
        <f t="shared" ref="L27:L30" si="11">L25-K27</f>
        <v>88</v>
      </c>
      <c r="M27" s="39">
        <f t="shared" si="3"/>
        <v>81.48148148</v>
      </c>
      <c r="N27" s="37">
        <v>0.0</v>
      </c>
      <c r="O27" s="37">
        <f t="shared" ref="O27:O30" si="12">O25-N27</f>
        <v>78</v>
      </c>
      <c r="P27" s="39">
        <f t="shared" si="4"/>
        <v>79.59183673</v>
      </c>
    </row>
    <row r="28">
      <c r="C28" s="38">
        <v>45352.0</v>
      </c>
      <c r="D28" s="36">
        <v>7.0</v>
      </c>
      <c r="E28" s="37">
        <v>0.0</v>
      </c>
      <c r="F28" s="37">
        <f t="shared" si="9"/>
        <v>88</v>
      </c>
      <c r="G28" s="39">
        <f t="shared" si="1"/>
        <v>89.79591837</v>
      </c>
      <c r="H28" s="37">
        <v>0.0</v>
      </c>
      <c r="I28" s="37">
        <f t="shared" si="10"/>
        <v>94</v>
      </c>
      <c r="J28" s="39">
        <f t="shared" si="2"/>
        <v>92.15686275</v>
      </c>
      <c r="K28" s="37">
        <v>0.0</v>
      </c>
      <c r="L28" s="37">
        <f t="shared" si="11"/>
        <v>88</v>
      </c>
      <c r="M28" s="39">
        <f t="shared" si="3"/>
        <v>81.48148148</v>
      </c>
      <c r="N28" s="37">
        <v>0.0</v>
      </c>
      <c r="O28" s="37">
        <f t="shared" si="12"/>
        <v>78</v>
      </c>
      <c r="P28" s="39">
        <f t="shared" si="4"/>
        <v>79.59183673</v>
      </c>
    </row>
    <row r="29">
      <c r="C29" s="38">
        <v>45353.0</v>
      </c>
      <c r="D29" s="36">
        <v>8.0</v>
      </c>
      <c r="E29" s="37">
        <v>0.0</v>
      </c>
      <c r="F29" s="37">
        <f t="shared" si="9"/>
        <v>88</v>
      </c>
      <c r="G29" s="39">
        <f t="shared" si="1"/>
        <v>89.79591837</v>
      </c>
      <c r="H29" s="37">
        <v>0.0</v>
      </c>
      <c r="I29" s="37">
        <f t="shared" si="10"/>
        <v>94</v>
      </c>
      <c r="J29" s="39">
        <f t="shared" si="2"/>
        <v>92.15686275</v>
      </c>
      <c r="K29" s="37">
        <v>0.0</v>
      </c>
      <c r="L29" s="37">
        <f t="shared" si="11"/>
        <v>88</v>
      </c>
      <c r="M29" s="39">
        <f t="shared" si="3"/>
        <v>81.48148148</v>
      </c>
      <c r="N29" s="37">
        <v>0.0</v>
      </c>
      <c r="O29" s="37">
        <f t="shared" si="12"/>
        <v>78</v>
      </c>
      <c r="P29" s="39">
        <f t="shared" si="4"/>
        <v>79.59183673</v>
      </c>
    </row>
    <row r="30">
      <c r="C30" s="38">
        <v>45354.0</v>
      </c>
      <c r="D30" s="36">
        <v>9.0</v>
      </c>
      <c r="E30" s="37">
        <v>0.0</v>
      </c>
      <c r="F30" s="37">
        <f t="shared" si="9"/>
        <v>88</v>
      </c>
      <c r="G30" s="39">
        <f t="shared" si="1"/>
        <v>89.79591837</v>
      </c>
      <c r="H30" s="37">
        <v>0.0</v>
      </c>
      <c r="I30" s="37">
        <f t="shared" si="10"/>
        <v>94</v>
      </c>
      <c r="J30" s="39">
        <f t="shared" si="2"/>
        <v>92.15686275</v>
      </c>
      <c r="K30" s="37">
        <v>0.0</v>
      </c>
      <c r="L30" s="37">
        <f t="shared" si="11"/>
        <v>88</v>
      </c>
      <c r="M30" s="39">
        <f t="shared" si="3"/>
        <v>81.48148148</v>
      </c>
      <c r="N30" s="37">
        <v>0.0</v>
      </c>
      <c r="O30" s="37">
        <f t="shared" si="12"/>
        <v>78</v>
      </c>
      <c r="P30" s="39">
        <f t="shared" si="4"/>
        <v>79.59183673</v>
      </c>
    </row>
    <row r="31">
      <c r="C31" s="38">
        <v>45355.0</v>
      </c>
      <c r="D31" s="36">
        <v>10.0</v>
      </c>
      <c r="E31" s="37">
        <v>0.0</v>
      </c>
      <c r="F31" s="37">
        <f>F27-E31</f>
        <v>88</v>
      </c>
      <c r="G31" s="39">
        <f t="shared" si="1"/>
        <v>89.79591837</v>
      </c>
      <c r="H31" s="37">
        <v>0.0</v>
      </c>
      <c r="I31" s="37">
        <f>I27-H31</f>
        <v>94</v>
      </c>
      <c r="J31" s="39">
        <f t="shared" si="2"/>
        <v>92.15686275</v>
      </c>
      <c r="K31" s="37">
        <v>0.0</v>
      </c>
      <c r="L31" s="37">
        <f>L27-K31</f>
        <v>88</v>
      </c>
      <c r="M31" s="39">
        <f t="shared" si="3"/>
        <v>81.48148148</v>
      </c>
      <c r="N31" s="37">
        <v>0.0</v>
      </c>
      <c r="O31" s="37">
        <f>O27-N31</f>
        <v>78</v>
      </c>
      <c r="P31" s="39">
        <f t="shared" si="4"/>
        <v>79.59183673</v>
      </c>
    </row>
  </sheetData>
  <mergeCells count="8">
    <mergeCell ref="E7:M7"/>
    <mergeCell ref="C8:C9"/>
    <mergeCell ref="E14:F14"/>
    <mergeCell ref="I14:M14"/>
    <mergeCell ref="E19:G19"/>
    <mergeCell ref="H19:J19"/>
    <mergeCell ref="K19:M19"/>
    <mergeCell ref="N19:P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1.75"/>
    <col customWidth="1" min="4" max="5" width="12.5"/>
  </cols>
  <sheetData>
    <row r="4">
      <c r="B4" s="1" t="s">
        <v>0</v>
      </c>
      <c r="C4" s="1" t="s">
        <v>35</v>
      </c>
      <c r="D4" s="1"/>
      <c r="E4" s="1" t="s">
        <v>2</v>
      </c>
      <c r="F4" s="7">
        <v>45360.0</v>
      </c>
      <c r="G4" s="4"/>
      <c r="H4" s="4"/>
      <c r="I4" s="4"/>
    </row>
    <row r="5">
      <c r="B5" s="1" t="s">
        <v>3</v>
      </c>
      <c r="C5" s="40">
        <v>45362.0</v>
      </c>
      <c r="D5" s="4"/>
      <c r="E5" s="1" t="s">
        <v>4</v>
      </c>
      <c r="F5" s="7">
        <v>45362.0</v>
      </c>
      <c r="G5" s="4"/>
      <c r="H5" s="4"/>
      <c r="I5" s="4"/>
    </row>
    <row r="6">
      <c r="B6" s="1" t="s">
        <v>5</v>
      </c>
      <c r="C6" s="7">
        <v>45374.0</v>
      </c>
      <c r="D6" s="4"/>
      <c r="E6" s="1" t="s">
        <v>6</v>
      </c>
      <c r="F6" s="1" t="s">
        <v>47</v>
      </c>
      <c r="G6" s="4"/>
      <c r="H6" s="4"/>
      <c r="I6" s="4"/>
    </row>
    <row r="7">
      <c r="B7" s="4"/>
      <c r="C7" s="4"/>
      <c r="D7" s="41" t="s">
        <v>16</v>
      </c>
      <c r="E7" s="25"/>
      <c r="F7" s="25"/>
      <c r="G7" s="25"/>
      <c r="H7" s="25"/>
      <c r="I7" s="25"/>
      <c r="J7" s="25"/>
      <c r="K7" s="25"/>
      <c r="L7" s="25"/>
      <c r="M7" s="11"/>
    </row>
    <row r="8">
      <c r="B8" s="8" t="s">
        <v>8</v>
      </c>
      <c r="C8" s="9" t="s">
        <v>37</v>
      </c>
      <c r="D8" s="58" t="s">
        <v>10</v>
      </c>
      <c r="E8" s="58" t="s">
        <v>11</v>
      </c>
      <c r="F8" s="58" t="s">
        <v>12</v>
      </c>
      <c r="G8" s="59" t="s">
        <v>13</v>
      </c>
      <c r="H8" s="44" t="s">
        <v>38</v>
      </c>
      <c r="I8" s="44" t="s">
        <v>39</v>
      </c>
      <c r="J8" s="59" t="s">
        <v>40</v>
      </c>
      <c r="K8" s="59" t="s">
        <v>41</v>
      </c>
      <c r="L8" s="59" t="s">
        <v>42</v>
      </c>
      <c r="M8" s="59" t="s">
        <v>48</v>
      </c>
      <c r="N8" s="59" t="s">
        <v>49</v>
      </c>
    </row>
    <row r="9">
      <c r="B9" s="17"/>
      <c r="C9" s="14">
        <v>45362.0</v>
      </c>
      <c r="D9" s="48">
        <v>45363.0</v>
      </c>
      <c r="E9" s="48">
        <v>45364.0</v>
      </c>
      <c r="F9" s="48">
        <v>45365.0</v>
      </c>
      <c r="G9" s="48">
        <v>45366.0</v>
      </c>
      <c r="H9" s="47">
        <v>45367.0</v>
      </c>
      <c r="I9" s="47">
        <v>45368.0</v>
      </c>
      <c r="J9" s="48">
        <v>45369.0</v>
      </c>
      <c r="K9" s="48">
        <v>45370.0</v>
      </c>
      <c r="L9" s="48">
        <v>45371.0</v>
      </c>
      <c r="M9" s="48">
        <v>45372.0</v>
      </c>
      <c r="N9" s="48">
        <v>45373.0</v>
      </c>
    </row>
    <row r="10">
      <c r="B10" s="9" t="s">
        <v>17</v>
      </c>
      <c r="C10" s="9">
        <f>N10+M10+L10+K10+J10+G10+F10+E10+D10</f>
        <v>94</v>
      </c>
      <c r="D10" s="58">
        <v>13.0</v>
      </c>
      <c r="E10" s="58">
        <v>3.0</v>
      </c>
      <c r="F10" s="58">
        <v>1.0</v>
      </c>
      <c r="G10" s="58">
        <v>1.0</v>
      </c>
      <c r="H10" s="50">
        <v>0.0</v>
      </c>
      <c r="I10" s="50">
        <v>0.0</v>
      </c>
      <c r="J10" s="58">
        <v>1.0</v>
      </c>
      <c r="K10" s="58">
        <v>0.0</v>
      </c>
      <c r="L10" s="58">
        <v>1.0</v>
      </c>
      <c r="M10" s="58">
        <v>0.0</v>
      </c>
      <c r="N10" s="58">
        <v>74.0</v>
      </c>
    </row>
    <row r="11">
      <c r="B11" s="60" t="s">
        <v>19</v>
      </c>
      <c r="C11" s="60">
        <f>N11+M11+L11+K11+J11+G11+F11+E11+D11+O11</f>
        <v>74</v>
      </c>
      <c r="D11" s="60">
        <v>7.0</v>
      </c>
      <c r="E11" s="60">
        <v>1.0</v>
      </c>
      <c r="F11" s="60">
        <v>0.0</v>
      </c>
      <c r="G11" s="60">
        <v>0.0</v>
      </c>
      <c r="H11" s="60">
        <v>0.0</v>
      </c>
      <c r="I11" s="60">
        <v>0.0</v>
      </c>
      <c r="J11" s="60">
        <v>4.0</v>
      </c>
      <c r="K11" s="60">
        <v>5.0</v>
      </c>
      <c r="L11" s="60">
        <v>10.0</v>
      </c>
      <c r="M11" s="60">
        <v>7.0</v>
      </c>
      <c r="N11" s="60">
        <v>28.0</v>
      </c>
      <c r="O11" s="61">
        <v>12.0</v>
      </c>
    </row>
    <row r="12">
      <c r="B12" s="9" t="s">
        <v>20</v>
      </c>
      <c r="C12" s="9">
        <f t="shared" ref="C12:C18" si="1">N12+M12+L12+K12+J12+G12+F12+E12+D12</f>
        <v>69</v>
      </c>
      <c r="D12" s="58">
        <v>17.0</v>
      </c>
      <c r="E12" s="58">
        <v>1.0</v>
      </c>
      <c r="F12" s="58">
        <v>0.0</v>
      </c>
      <c r="G12" s="58">
        <v>0.0</v>
      </c>
      <c r="H12" s="50">
        <v>0.0</v>
      </c>
      <c r="I12" s="50">
        <v>0.0</v>
      </c>
      <c r="J12" s="58">
        <v>0.0</v>
      </c>
      <c r="K12" s="58">
        <v>0.0</v>
      </c>
      <c r="L12" s="58">
        <v>0.0</v>
      </c>
      <c r="M12" s="58">
        <v>2.0</v>
      </c>
      <c r="N12" s="58">
        <v>49.0</v>
      </c>
    </row>
    <row r="13">
      <c r="B13" s="9" t="s">
        <v>21</v>
      </c>
      <c r="C13" s="9">
        <f t="shared" si="1"/>
        <v>73</v>
      </c>
      <c r="D13" s="58">
        <v>10.0</v>
      </c>
      <c r="E13" s="58">
        <v>1.0</v>
      </c>
      <c r="F13" s="58">
        <v>0.0</v>
      </c>
      <c r="G13" s="58">
        <v>1.0</v>
      </c>
      <c r="H13" s="50">
        <v>0.0</v>
      </c>
      <c r="I13" s="50">
        <v>0.0</v>
      </c>
      <c r="J13" s="58">
        <v>0.0</v>
      </c>
      <c r="K13" s="58">
        <v>0.0</v>
      </c>
      <c r="L13" s="58">
        <v>0.0</v>
      </c>
      <c r="M13" s="58">
        <v>1.0</v>
      </c>
      <c r="N13" s="58">
        <v>60.0</v>
      </c>
    </row>
    <row r="14">
      <c r="B14" s="9" t="s">
        <v>22</v>
      </c>
      <c r="C14" s="9">
        <f t="shared" si="1"/>
        <v>73</v>
      </c>
      <c r="D14" s="58">
        <v>8.0</v>
      </c>
      <c r="E14" s="58">
        <v>4.0</v>
      </c>
      <c r="F14" s="58">
        <v>1.0</v>
      </c>
      <c r="G14" s="58">
        <v>2.0</v>
      </c>
      <c r="H14" s="50">
        <v>0.0</v>
      </c>
      <c r="I14" s="50">
        <v>0.0</v>
      </c>
      <c r="J14" s="58">
        <v>0.0</v>
      </c>
      <c r="K14" s="58">
        <v>1.0</v>
      </c>
      <c r="L14" s="58">
        <v>0.0</v>
      </c>
      <c r="M14" s="58">
        <v>0.0</v>
      </c>
      <c r="N14" s="58">
        <v>57.0</v>
      </c>
    </row>
    <row r="15">
      <c r="B15" s="9" t="s">
        <v>23</v>
      </c>
      <c r="C15" s="9">
        <f t="shared" si="1"/>
        <v>79</v>
      </c>
      <c r="D15" s="58">
        <v>3.0</v>
      </c>
      <c r="E15" s="58">
        <v>0.0</v>
      </c>
      <c r="F15" s="58">
        <v>0.0</v>
      </c>
      <c r="G15" s="58">
        <v>1.0</v>
      </c>
      <c r="H15" s="50">
        <v>0.0</v>
      </c>
      <c r="I15" s="50">
        <v>0.0</v>
      </c>
      <c r="J15" s="58">
        <v>2.0</v>
      </c>
      <c r="K15" s="58">
        <v>2.0</v>
      </c>
      <c r="L15" s="58">
        <v>0.0</v>
      </c>
      <c r="M15" s="58">
        <v>0.0</v>
      </c>
      <c r="N15" s="58">
        <v>71.0</v>
      </c>
    </row>
    <row r="16">
      <c r="B16" s="9" t="s">
        <v>24</v>
      </c>
      <c r="C16" s="9">
        <f t="shared" si="1"/>
        <v>73</v>
      </c>
      <c r="D16" s="58">
        <v>13.0</v>
      </c>
      <c r="E16" s="58">
        <v>2.0</v>
      </c>
      <c r="F16" s="58">
        <v>1.0</v>
      </c>
      <c r="G16" s="58">
        <v>1.0</v>
      </c>
      <c r="H16" s="50">
        <v>0.0</v>
      </c>
      <c r="I16" s="50">
        <v>0.0</v>
      </c>
      <c r="J16" s="58">
        <v>2.0</v>
      </c>
      <c r="K16" s="58">
        <v>2.0</v>
      </c>
      <c r="L16" s="58">
        <v>0.0</v>
      </c>
      <c r="M16" s="58">
        <v>0.0</v>
      </c>
      <c r="N16" s="58">
        <v>52.0</v>
      </c>
    </row>
    <row r="17">
      <c r="B17" s="9" t="s">
        <v>25</v>
      </c>
      <c r="C17" s="9">
        <f t="shared" si="1"/>
        <v>70</v>
      </c>
      <c r="D17" s="58">
        <v>17.0</v>
      </c>
      <c r="E17" s="58">
        <v>4.0</v>
      </c>
      <c r="F17" s="58">
        <v>0.0</v>
      </c>
      <c r="G17" s="58">
        <v>0.0</v>
      </c>
      <c r="H17" s="50">
        <v>0.0</v>
      </c>
      <c r="I17" s="50">
        <v>0.0</v>
      </c>
      <c r="J17" s="58">
        <v>0.0</v>
      </c>
      <c r="K17" s="58">
        <v>0.0</v>
      </c>
      <c r="L17" s="58">
        <v>0.0</v>
      </c>
      <c r="M17" s="58">
        <v>0.0</v>
      </c>
      <c r="N17" s="58">
        <v>49.0</v>
      </c>
    </row>
    <row r="18">
      <c r="B18" s="9" t="s">
        <v>26</v>
      </c>
      <c r="C18" s="9">
        <f t="shared" si="1"/>
        <v>70</v>
      </c>
      <c r="D18" s="9">
        <v>7.0</v>
      </c>
      <c r="E18" s="9">
        <v>0.0</v>
      </c>
      <c r="F18" s="9">
        <v>0.0</v>
      </c>
      <c r="G18" s="9">
        <v>1.0</v>
      </c>
      <c r="H18" s="50">
        <v>0.0</v>
      </c>
      <c r="I18" s="50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62.0</v>
      </c>
    </row>
    <row r="19">
      <c r="H19" s="42" t="s">
        <v>45</v>
      </c>
      <c r="I19" s="11"/>
    </row>
    <row r="21">
      <c r="D21" s="57"/>
    </row>
    <row r="22">
      <c r="B22" s="34"/>
      <c r="C22" s="34"/>
      <c r="D22" s="35" t="s">
        <v>17</v>
      </c>
      <c r="E22" s="25"/>
      <c r="F22" s="11"/>
      <c r="G22" s="35" t="s">
        <v>19</v>
      </c>
      <c r="H22" s="25"/>
      <c r="I22" s="11"/>
      <c r="J22" s="35" t="s">
        <v>20</v>
      </c>
      <c r="K22" s="25"/>
      <c r="L22" s="11"/>
      <c r="M22" s="35" t="s">
        <v>21</v>
      </c>
      <c r="N22" s="25"/>
      <c r="O22" s="11"/>
      <c r="P22" s="35" t="s">
        <v>22</v>
      </c>
      <c r="Q22" s="25"/>
      <c r="R22" s="11"/>
      <c r="S22" s="35" t="s">
        <v>23</v>
      </c>
      <c r="T22" s="25"/>
      <c r="U22" s="11"/>
      <c r="V22" s="35" t="s">
        <v>24</v>
      </c>
      <c r="W22" s="25"/>
      <c r="X22" s="11"/>
      <c r="Y22" s="35" t="s">
        <v>25</v>
      </c>
      <c r="Z22" s="25"/>
      <c r="AA22" s="11"/>
      <c r="AB22" s="35" t="s">
        <v>26</v>
      </c>
      <c r="AC22" s="25"/>
      <c r="AD22" s="11"/>
    </row>
    <row r="23">
      <c r="B23" s="36" t="s">
        <v>28</v>
      </c>
      <c r="C23" s="36" t="s">
        <v>29</v>
      </c>
      <c r="D23" s="37" t="s">
        <v>16</v>
      </c>
      <c r="E23" s="37" t="s">
        <v>14</v>
      </c>
      <c r="F23" s="37" t="s">
        <v>34</v>
      </c>
      <c r="G23" s="37" t="s">
        <v>16</v>
      </c>
      <c r="H23" s="37" t="s">
        <v>14</v>
      </c>
      <c r="I23" s="37" t="s">
        <v>34</v>
      </c>
      <c r="J23" s="37" t="s">
        <v>16</v>
      </c>
      <c r="K23" s="37" t="s">
        <v>14</v>
      </c>
      <c r="L23" s="37" t="s">
        <v>34</v>
      </c>
      <c r="M23" s="37" t="s">
        <v>16</v>
      </c>
      <c r="N23" s="37" t="s">
        <v>14</v>
      </c>
      <c r="O23" s="37" t="s">
        <v>34</v>
      </c>
      <c r="P23" s="37" t="s">
        <v>16</v>
      </c>
      <c r="Q23" s="37" t="s">
        <v>14</v>
      </c>
      <c r="R23" s="37" t="s">
        <v>34</v>
      </c>
      <c r="S23" s="37" t="s">
        <v>16</v>
      </c>
      <c r="T23" s="37" t="s">
        <v>14</v>
      </c>
      <c r="U23" s="37" t="s">
        <v>34</v>
      </c>
      <c r="V23" s="37" t="s">
        <v>16</v>
      </c>
      <c r="W23" s="37" t="s">
        <v>14</v>
      </c>
      <c r="X23" s="37" t="s">
        <v>34</v>
      </c>
      <c r="Y23" s="37" t="s">
        <v>16</v>
      </c>
      <c r="Z23" s="37" t="s">
        <v>14</v>
      </c>
      <c r="AA23" s="37" t="s">
        <v>34</v>
      </c>
      <c r="AB23" s="37" t="s">
        <v>16</v>
      </c>
      <c r="AC23" s="37" t="s">
        <v>14</v>
      </c>
      <c r="AD23" s="37" t="s">
        <v>34</v>
      </c>
    </row>
    <row r="24">
      <c r="B24" s="38">
        <v>45362.0</v>
      </c>
      <c r="C24" s="36">
        <v>0.0</v>
      </c>
      <c r="D24" s="37">
        <v>0.0</v>
      </c>
      <c r="E24" s="37">
        <v>94.0</v>
      </c>
      <c r="F24" s="37">
        <v>100.0</v>
      </c>
      <c r="G24" s="37">
        <v>0.0</v>
      </c>
      <c r="H24" s="37">
        <v>74.0</v>
      </c>
      <c r="I24" s="37">
        <v>100.0</v>
      </c>
      <c r="J24" s="37">
        <v>0.0</v>
      </c>
      <c r="K24" s="37">
        <v>69.0</v>
      </c>
      <c r="L24" s="37">
        <v>100.0</v>
      </c>
      <c r="M24" s="37">
        <v>0.0</v>
      </c>
      <c r="N24" s="37">
        <v>73.0</v>
      </c>
      <c r="O24" s="37">
        <v>100.0</v>
      </c>
      <c r="P24" s="37">
        <v>0.0</v>
      </c>
      <c r="Q24" s="37">
        <v>73.0</v>
      </c>
      <c r="R24" s="37">
        <v>100.0</v>
      </c>
      <c r="S24" s="37">
        <v>0.0</v>
      </c>
      <c r="T24" s="37">
        <v>79.0</v>
      </c>
      <c r="U24" s="37">
        <v>100.0</v>
      </c>
      <c r="V24" s="37">
        <v>0.0</v>
      </c>
      <c r="W24" s="37">
        <v>73.0</v>
      </c>
      <c r="X24" s="37">
        <v>100.0</v>
      </c>
      <c r="Y24" s="37">
        <v>0.0</v>
      </c>
      <c r="Z24" s="37">
        <v>70.0</v>
      </c>
      <c r="AA24" s="37">
        <v>100.0</v>
      </c>
      <c r="AB24" s="37">
        <v>0.0</v>
      </c>
      <c r="AC24" s="37">
        <v>70.0</v>
      </c>
      <c r="AD24" s="37">
        <v>100.0</v>
      </c>
    </row>
    <row r="25">
      <c r="B25" s="38">
        <v>45363.0</v>
      </c>
      <c r="C25" s="36">
        <v>1.0</v>
      </c>
      <c r="D25" s="37">
        <v>13.0</v>
      </c>
      <c r="E25" s="37">
        <f t="shared" ref="E25:E30" si="2">E24-D25</f>
        <v>81</v>
      </c>
      <c r="F25" s="37">
        <f t="shared" ref="F25:F35" si="3">E25*100/$E$24</f>
        <v>86.17021277</v>
      </c>
      <c r="G25" s="37">
        <v>7.0</v>
      </c>
      <c r="H25" s="37">
        <f t="shared" ref="H25:H30" si="4">H24-G25</f>
        <v>67</v>
      </c>
      <c r="I25" s="37">
        <f t="shared" ref="I25:I35" si="5">H25*100/$H$24</f>
        <v>90.54054054</v>
      </c>
      <c r="J25" s="37">
        <v>17.0</v>
      </c>
      <c r="K25" s="37">
        <f t="shared" ref="K25:K30" si="6">K24-J25</f>
        <v>52</v>
      </c>
      <c r="L25" s="37">
        <f t="shared" ref="L25:L35" si="7">K25*100/$K$24</f>
        <v>75.36231884</v>
      </c>
      <c r="M25" s="37">
        <v>10.0</v>
      </c>
      <c r="N25" s="37">
        <f t="shared" ref="N25:N30" si="8">N24-M25</f>
        <v>63</v>
      </c>
      <c r="O25" s="37">
        <f t="shared" ref="O25:O35" si="9">N25*100/$N$24</f>
        <v>86.30136986</v>
      </c>
      <c r="P25" s="37">
        <v>8.0</v>
      </c>
      <c r="Q25" s="37">
        <f t="shared" ref="Q25:Q30" si="10">Q24-P25</f>
        <v>65</v>
      </c>
      <c r="R25" s="37">
        <f t="shared" ref="R25:R35" si="11">Q25*100/$Q$24</f>
        <v>89.04109589</v>
      </c>
      <c r="S25" s="37">
        <v>3.0</v>
      </c>
      <c r="T25" s="37">
        <f t="shared" ref="T25:T30" si="12">T24-S25</f>
        <v>76</v>
      </c>
      <c r="U25" s="37">
        <f t="shared" ref="U25:U35" si="13">T25*100/$T$24</f>
        <v>96.20253165</v>
      </c>
      <c r="V25" s="37">
        <v>13.0</v>
      </c>
      <c r="W25" s="37">
        <f t="shared" ref="W25:W30" si="14">W24-V25</f>
        <v>60</v>
      </c>
      <c r="X25" s="37">
        <f t="shared" ref="X25:X35" si="15">W25*100/$W$24</f>
        <v>82.19178082</v>
      </c>
      <c r="Y25" s="37">
        <v>17.0</v>
      </c>
      <c r="Z25" s="37">
        <f t="shared" ref="Z25:Z30" si="16">Z24-Y25</f>
        <v>53</v>
      </c>
      <c r="AA25" s="37">
        <f t="shared" ref="AA25:AA35" si="17">Z25*100/$Z$24</f>
        <v>75.71428571</v>
      </c>
      <c r="AB25" s="37">
        <v>7.0</v>
      </c>
      <c r="AC25" s="37">
        <f t="shared" ref="AC25:AC30" si="18">AC24-AB25</f>
        <v>63</v>
      </c>
      <c r="AD25" s="37">
        <f t="shared" ref="AD25:AD35" si="19">AC25*100/$AC$24</f>
        <v>90</v>
      </c>
    </row>
    <row r="26">
      <c r="B26" s="38">
        <v>45364.0</v>
      </c>
      <c r="C26" s="36">
        <v>2.0</v>
      </c>
      <c r="D26" s="37">
        <v>3.0</v>
      </c>
      <c r="E26" s="37">
        <f t="shared" si="2"/>
        <v>78</v>
      </c>
      <c r="F26" s="37">
        <f t="shared" si="3"/>
        <v>82.9787234</v>
      </c>
      <c r="G26" s="37">
        <v>1.0</v>
      </c>
      <c r="H26" s="37">
        <f t="shared" si="4"/>
        <v>66</v>
      </c>
      <c r="I26" s="37">
        <f t="shared" si="5"/>
        <v>89.18918919</v>
      </c>
      <c r="J26" s="37">
        <v>1.0</v>
      </c>
      <c r="K26" s="37">
        <f t="shared" si="6"/>
        <v>51</v>
      </c>
      <c r="L26" s="37">
        <f t="shared" si="7"/>
        <v>73.91304348</v>
      </c>
      <c r="M26" s="37">
        <v>1.0</v>
      </c>
      <c r="N26" s="37">
        <f t="shared" si="8"/>
        <v>62</v>
      </c>
      <c r="O26" s="37">
        <f t="shared" si="9"/>
        <v>84.93150685</v>
      </c>
      <c r="P26" s="37">
        <v>4.0</v>
      </c>
      <c r="Q26" s="37">
        <f t="shared" si="10"/>
        <v>61</v>
      </c>
      <c r="R26" s="37">
        <f t="shared" si="11"/>
        <v>83.56164384</v>
      </c>
      <c r="S26" s="37">
        <v>0.0</v>
      </c>
      <c r="T26" s="37">
        <f t="shared" si="12"/>
        <v>76</v>
      </c>
      <c r="U26" s="37">
        <f t="shared" si="13"/>
        <v>96.20253165</v>
      </c>
      <c r="V26" s="37">
        <v>2.0</v>
      </c>
      <c r="W26" s="37">
        <f t="shared" si="14"/>
        <v>58</v>
      </c>
      <c r="X26" s="37">
        <f t="shared" si="15"/>
        <v>79.45205479</v>
      </c>
      <c r="Y26" s="37">
        <v>4.0</v>
      </c>
      <c r="Z26" s="37">
        <f t="shared" si="16"/>
        <v>49</v>
      </c>
      <c r="AA26" s="37">
        <f t="shared" si="17"/>
        <v>70</v>
      </c>
      <c r="AB26" s="37">
        <v>0.0</v>
      </c>
      <c r="AC26" s="37">
        <f t="shared" si="18"/>
        <v>63</v>
      </c>
      <c r="AD26" s="37">
        <f t="shared" si="19"/>
        <v>90</v>
      </c>
    </row>
    <row r="27">
      <c r="B27" s="38">
        <v>45365.0</v>
      </c>
      <c r="C27" s="36">
        <v>3.0</v>
      </c>
      <c r="D27" s="37">
        <v>1.0</v>
      </c>
      <c r="E27" s="37">
        <f t="shared" si="2"/>
        <v>77</v>
      </c>
      <c r="F27" s="37">
        <f t="shared" si="3"/>
        <v>81.91489362</v>
      </c>
      <c r="G27" s="37">
        <v>0.0</v>
      </c>
      <c r="H27" s="37">
        <f t="shared" si="4"/>
        <v>66</v>
      </c>
      <c r="I27" s="37">
        <f t="shared" si="5"/>
        <v>89.18918919</v>
      </c>
      <c r="J27" s="37">
        <v>0.0</v>
      </c>
      <c r="K27" s="37">
        <f t="shared" si="6"/>
        <v>51</v>
      </c>
      <c r="L27" s="37">
        <f t="shared" si="7"/>
        <v>73.91304348</v>
      </c>
      <c r="M27" s="37">
        <v>0.0</v>
      </c>
      <c r="N27" s="37">
        <f t="shared" si="8"/>
        <v>62</v>
      </c>
      <c r="O27" s="37">
        <f t="shared" si="9"/>
        <v>84.93150685</v>
      </c>
      <c r="P27" s="37">
        <v>1.0</v>
      </c>
      <c r="Q27" s="37">
        <f t="shared" si="10"/>
        <v>60</v>
      </c>
      <c r="R27" s="37">
        <f t="shared" si="11"/>
        <v>82.19178082</v>
      </c>
      <c r="S27" s="37">
        <v>0.0</v>
      </c>
      <c r="T27" s="37">
        <f t="shared" si="12"/>
        <v>76</v>
      </c>
      <c r="U27" s="37">
        <f t="shared" si="13"/>
        <v>96.20253165</v>
      </c>
      <c r="V27" s="37">
        <v>1.0</v>
      </c>
      <c r="W27" s="37">
        <f t="shared" si="14"/>
        <v>57</v>
      </c>
      <c r="X27" s="37">
        <f t="shared" si="15"/>
        <v>78.08219178</v>
      </c>
      <c r="Y27" s="37">
        <v>0.0</v>
      </c>
      <c r="Z27" s="37">
        <f t="shared" si="16"/>
        <v>49</v>
      </c>
      <c r="AA27" s="37">
        <f t="shared" si="17"/>
        <v>70</v>
      </c>
      <c r="AB27" s="37">
        <v>0.0</v>
      </c>
      <c r="AC27" s="37">
        <f t="shared" si="18"/>
        <v>63</v>
      </c>
      <c r="AD27" s="37">
        <f t="shared" si="19"/>
        <v>90</v>
      </c>
    </row>
    <row r="28">
      <c r="B28" s="38">
        <v>45366.0</v>
      </c>
      <c r="C28" s="36">
        <v>4.0</v>
      </c>
      <c r="D28" s="37">
        <v>1.0</v>
      </c>
      <c r="E28" s="37">
        <f t="shared" si="2"/>
        <v>76</v>
      </c>
      <c r="F28" s="37">
        <f t="shared" si="3"/>
        <v>80.85106383</v>
      </c>
      <c r="G28" s="37">
        <v>0.0</v>
      </c>
      <c r="H28" s="37">
        <f t="shared" si="4"/>
        <v>66</v>
      </c>
      <c r="I28" s="37">
        <f t="shared" si="5"/>
        <v>89.18918919</v>
      </c>
      <c r="J28" s="37">
        <v>0.0</v>
      </c>
      <c r="K28" s="37">
        <f t="shared" si="6"/>
        <v>51</v>
      </c>
      <c r="L28" s="37">
        <f t="shared" si="7"/>
        <v>73.91304348</v>
      </c>
      <c r="M28" s="37">
        <v>1.0</v>
      </c>
      <c r="N28" s="37">
        <f t="shared" si="8"/>
        <v>61</v>
      </c>
      <c r="O28" s="37">
        <f t="shared" si="9"/>
        <v>83.56164384</v>
      </c>
      <c r="P28" s="37">
        <v>2.0</v>
      </c>
      <c r="Q28" s="37">
        <f t="shared" si="10"/>
        <v>58</v>
      </c>
      <c r="R28" s="37">
        <f t="shared" si="11"/>
        <v>79.45205479</v>
      </c>
      <c r="S28" s="37">
        <v>1.0</v>
      </c>
      <c r="T28" s="37">
        <f t="shared" si="12"/>
        <v>75</v>
      </c>
      <c r="U28" s="37">
        <f t="shared" si="13"/>
        <v>94.93670886</v>
      </c>
      <c r="V28" s="37">
        <v>1.0</v>
      </c>
      <c r="W28" s="37">
        <f t="shared" si="14"/>
        <v>56</v>
      </c>
      <c r="X28" s="37">
        <f t="shared" si="15"/>
        <v>76.71232877</v>
      </c>
      <c r="Y28" s="37">
        <v>0.0</v>
      </c>
      <c r="Z28" s="37">
        <f t="shared" si="16"/>
        <v>49</v>
      </c>
      <c r="AA28" s="37">
        <f t="shared" si="17"/>
        <v>70</v>
      </c>
      <c r="AB28" s="37">
        <v>1.0</v>
      </c>
      <c r="AC28" s="37">
        <f t="shared" si="18"/>
        <v>62</v>
      </c>
      <c r="AD28" s="37">
        <f t="shared" si="19"/>
        <v>88.57142857</v>
      </c>
    </row>
    <row r="29">
      <c r="B29" s="38">
        <v>45367.0</v>
      </c>
      <c r="C29" s="36">
        <v>5.0</v>
      </c>
      <c r="D29" s="37">
        <v>0.0</v>
      </c>
      <c r="E29" s="37">
        <f t="shared" si="2"/>
        <v>76</v>
      </c>
      <c r="F29" s="37">
        <f t="shared" si="3"/>
        <v>80.85106383</v>
      </c>
      <c r="G29" s="37">
        <v>0.0</v>
      </c>
      <c r="H29" s="37">
        <f t="shared" si="4"/>
        <v>66</v>
      </c>
      <c r="I29" s="37">
        <f t="shared" si="5"/>
        <v>89.18918919</v>
      </c>
      <c r="J29" s="37">
        <v>0.0</v>
      </c>
      <c r="K29" s="37">
        <f t="shared" si="6"/>
        <v>51</v>
      </c>
      <c r="L29" s="37">
        <f t="shared" si="7"/>
        <v>73.91304348</v>
      </c>
      <c r="M29" s="37">
        <v>0.0</v>
      </c>
      <c r="N29" s="37">
        <f t="shared" si="8"/>
        <v>61</v>
      </c>
      <c r="O29" s="37">
        <f t="shared" si="9"/>
        <v>83.56164384</v>
      </c>
      <c r="P29" s="37">
        <v>0.0</v>
      </c>
      <c r="Q29" s="37">
        <f t="shared" si="10"/>
        <v>58</v>
      </c>
      <c r="R29" s="37">
        <f t="shared" si="11"/>
        <v>79.45205479</v>
      </c>
      <c r="S29" s="37">
        <v>0.0</v>
      </c>
      <c r="T29" s="37">
        <f t="shared" si="12"/>
        <v>75</v>
      </c>
      <c r="U29" s="37">
        <f t="shared" si="13"/>
        <v>94.93670886</v>
      </c>
      <c r="V29" s="37">
        <v>0.0</v>
      </c>
      <c r="W29" s="37">
        <f t="shared" si="14"/>
        <v>56</v>
      </c>
      <c r="X29" s="37">
        <f t="shared" si="15"/>
        <v>76.71232877</v>
      </c>
      <c r="Y29" s="37">
        <v>0.0</v>
      </c>
      <c r="Z29" s="37">
        <f t="shared" si="16"/>
        <v>49</v>
      </c>
      <c r="AA29" s="37">
        <f t="shared" si="17"/>
        <v>70</v>
      </c>
      <c r="AB29" s="37">
        <v>0.0</v>
      </c>
      <c r="AC29" s="37">
        <f t="shared" si="18"/>
        <v>62</v>
      </c>
      <c r="AD29" s="37">
        <f t="shared" si="19"/>
        <v>88.57142857</v>
      </c>
    </row>
    <row r="30">
      <c r="B30" s="38">
        <v>45368.0</v>
      </c>
      <c r="C30" s="36">
        <v>6.0</v>
      </c>
      <c r="D30" s="37">
        <v>0.0</v>
      </c>
      <c r="E30" s="37">
        <f t="shared" si="2"/>
        <v>76</v>
      </c>
      <c r="F30" s="37">
        <f t="shared" si="3"/>
        <v>80.85106383</v>
      </c>
      <c r="G30" s="37">
        <v>0.0</v>
      </c>
      <c r="H30" s="37">
        <f t="shared" si="4"/>
        <v>66</v>
      </c>
      <c r="I30" s="37">
        <f t="shared" si="5"/>
        <v>89.18918919</v>
      </c>
      <c r="J30" s="37">
        <v>0.0</v>
      </c>
      <c r="K30" s="37">
        <f t="shared" si="6"/>
        <v>51</v>
      </c>
      <c r="L30" s="37">
        <f t="shared" si="7"/>
        <v>73.91304348</v>
      </c>
      <c r="M30" s="37">
        <v>0.0</v>
      </c>
      <c r="N30" s="37">
        <f t="shared" si="8"/>
        <v>61</v>
      </c>
      <c r="O30" s="37">
        <f t="shared" si="9"/>
        <v>83.56164384</v>
      </c>
      <c r="P30" s="37">
        <v>0.0</v>
      </c>
      <c r="Q30" s="37">
        <f t="shared" si="10"/>
        <v>58</v>
      </c>
      <c r="R30" s="37">
        <f t="shared" si="11"/>
        <v>79.45205479</v>
      </c>
      <c r="S30" s="37">
        <v>0.0</v>
      </c>
      <c r="T30" s="37">
        <f t="shared" si="12"/>
        <v>75</v>
      </c>
      <c r="U30" s="37">
        <f t="shared" si="13"/>
        <v>94.93670886</v>
      </c>
      <c r="V30" s="37">
        <v>0.0</v>
      </c>
      <c r="W30" s="37">
        <f t="shared" si="14"/>
        <v>56</v>
      </c>
      <c r="X30" s="37">
        <f t="shared" si="15"/>
        <v>76.71232877</v>
      </c>
      <c r="Y30" s="37">
        <v>0.0</v>
      </c>
      <c r="Z30" s="37">
        <f t="shared" si="16"/>
        <v>49</v>
      </c>
      <c r="AA30" s="37">
        <f t="shared" si="17"/>
        <v>70</v>
      </c>
      <c r="AB30" s="37">
        <v>0.0</v>
      </c>
      <c r="AC30" s="37">
        <f t="shared" si="18"/>
        <v>62</v>
      </c>
      <c r="AD30" s="37">
        <f t="shared" si="19"/>
        <v>88.57142857</v>
      </c>
    </row>
    <row r="31">
      <c r="B31" s="38">
        <v>45369.0</v>
      </c>
      <c r="C31" s="36">
        <v>7.0</v>
      </c>
      <c r="D31" s="37">
        <v>1.0</v>
      </c>
      <c r="E31" s="37">
        <f>E28-D31</f>
        <v>75</v>
      </c>
      <c r="F31" s="37">
        <f t="shared" si="3"/>
        <v>79.78723404</v>
      </c>
      <c r="G31" s="37">
        <v>4.0</v>
      </c>
      <c r="H31" s="37">
        <f>H28-G31</f>
        <v>62</v>
      </c>
      <c r="I31" s="37">
        <f t="shared" si="5"/>
        <v>83.78378378</v>
      </c>
      <c r="J31" s="37">
        <v>0.0</v>
      </c>
      <c r="K31" s="37">
        <f>K28-J31</f>
        <v>51</v>
      </c>
      <c r="L31" s="37">
        <f t="shared" si="7"/>
        <v>73.91304348</v>
      </c>
      <c r="M31" s="37">
        <v>0.0</v>
      </c>
      <c r="N31" s="37">
        <f>N28-M31</f>
        <v>61</v>
      </c>
      <c r="O31" s="37">
        <f t="shared" si="9"/>
        <v>83.56164384</v>
      </c>
      <c r="P31" s="37">
        <v>0.0</v>
      </c>
      <c r="Q31" s="37">
        <f>Q28-P31</f>
        <v>58</v>
      </c>
      <c r="R31" s="37">
        <f t="shared" si="11"/>
        <v>79.45205479</v>
      </c>
      <c r="S31" s="37">
        <v>2.0</v>
      </c>
      <c r="T31" s="37">
        <f>T28-S31</f>
        <v>73</v>
      </c>
      <c r="U31" s="37">
        <f t="shared" si="13"/>
        <v>92.40506329</v>
      </c>
      <c r="V31" s="37">
        <v>2.0</v>
      </c>
      <c r="W31" s="37">
        <f>W28-V31</f>
        <v>54</v>
      </c>
      <c r="X31" s="37">
        <f t="shared" si="15"/>
        <v>73.97260274</v>
      </c>
      <c r="Y31" s="37">
        <v>0.0</v>
      </c>
      <c r="Z31" s="37">
        <f>Z28-Y31</f>
        <v>49</v>
      </c>
      <c r="AA31" s="37">
        <f t="shared" si="17"/>
        <v>70</v>
      </c>
      <c r="AB31" s="37">
        <v>0.0</v>
      </c>
      <c r="AC31" s="37">
        <f>AC28-AB31</f>
        <v>62</v>
      </c>
      <c r="AD31" s="37">
        <f t="shared" si="19"/>
        <v>88.57142857</v>
      </c>
    </row>
    <row r="32">
      <c r="B32" s="38">
        <v>45370.0</v>
      </c>
      <c r="C32" s="36">
        <v>8.0</v>
      </c>
      <c r="D32" s="37">
        <v>0.0</v>
      </c>
      <c r="E32" s="37">
        <f t="shared" ref="E32:E35" si="20">E31-D32</f>
        <v>75</v>
      </c>
      <c r="F32" s="37">
        <f t="shared" si="3"/>
        <v>79.78723404</v>
      </c>
      <c r="G32" s="37">
        <v>5.0</v>
      </c>
      <c r="H32" s="37">
        <f t="shared" ref="H32:H35" si="21">H31-G32</f>
        <v>57</v>
      </c>
      <c r="I32" s="37">
        <f t="shared" si="5"/>
        <v>77.02702703</v>
      </c>
      <c r="J32" s="37">
        <v>0.0</v>
      </c>
      <c r="K32" s="37">
        <f t="shared" ref="K32:K35" si="22">K31-J32</f>
        <v>51</v>
      </c>
      <c r="L32" s="37">
        <f t="shared" si="7"/>
        <v>73.91304348</v>
      </c>
      <c r="M32" s="37">
        <v>0.0</v>
      </c>
      <c r="N32" s="37">
        <f t="shared" ref="N32:N35" si="23">N31-M32</f>
        <v>61</v>
      </c>
      <c r="O32" s="37">
        <f t="shared" si="9"/>
        <v>83.56164384</v>
      </c>
      <c r="P32" s="37">
        <v>1.0</v>
      </c>
      <c r="Q32" s="37">
        <f t="shared" ref="Q32:Q35" si="24">Q31-P32</f>
        <v>57</v>
      </c>
      <c r="R32" s="37">
        <f t="shared" si="11"/>
        <v>78.08219178</v>
      </c>
      <c r="S32" s="37">
        <v>2.0</v>
      </c>
      <c r="T32" s="37">
        <f t="shared" ref="T32:T35" si="25">T31-S32</f>
        <v>71</v>
      </c>
      <c r="U32" s="37">
        <f t="shared" si="13"/>
        <v>89.87341772</v>
      </c>
      <c r="V32" s="37">
        <v>2.0</v>
      </c>
      <c r="W32" s="37">
        <f t="shared" ref="W32:W35" si="26">W31-V32</f>
        <v>52</v>
      </c>
      <c r="X32" s="37">
        <f t="shared" si="15"/>
        <v>71.23287671</v>
      </c>
      <c r="Y32" s="37">
        <v>0.0</v>
      </c>
      <c r="Z32" s="37">
        <f t="shared" ref="Z32:Z35" si="27">Z31-Y32</f>
        <v>49</v>
      </c>
      <c r="AA32" s="37">
        <f t="shared" si="17"/>
        <v>70</v>
      </c>
      <c r="AB32" s="37">
        <v>0.0</v>
      </c>
      <c r="AC32" s="37">
        <f t="shared" ref="AC32:AC35" si="28">AC31-AB32</f>
        <v>62</v>
      </c>
      <c r="AD32" s="37">
        <f t="shared" si="19"/>
        <v>88.57142857</v>
      </c>
    </row>
    <row r="33">
      <c r="B33" s="38">
        <v>45371.0</v>
      </c>
      <c r="C33" s="36">
        <v>9.0</v>
      </c>
      <c r="D33" s="37">
        <v>1.0</v>
      </c>
      <c r="E33" s="37">
        <f t="shared" si="20"/>
        <v>74</v>
      </c>
      <c r="F33" s="37">
        <f t="shared" si="3"/>
        <v>78.72340426</v>
      </c>
      <c r="G33" s="37">
        <v>10.0</v>
      </c>
      <c r="H33" s="37">
        <f t="shared" si="21"/>
        <v>47</v>
      </c>
      <c r="I33" s="37">
        <f t="shared" si="5"/>
        <v>63.51351351</v>
      </c>
      <c r="J33" s="37">
        <v>0.0</v>
      </c>
      <c r="K33" s="37">
        <f t="shared" si="22"/>
        <v>51</v>
      </c>
      <c r="L33" s="37">
        <f t="shared" si="7"/>
        <v>73.91304348</v>
      </c>
      <c r="M33" s="37">
        <v>0.0</v>
      </c>
      <c r="N33" s="37">
        <f t="shared" si="23"/>
        <v>61</v>
      </c>
      <c r="O33" s="37">
        <f t="shared" si="9"/>
        <v>83.56164384</v>
      </c>
      <c r="P33" s="37">
        <v>0.0</v>
      </c>
      <c r="Q33" s="37">
        <f t="shared" si="24"/>
        <v>57</v>
      </c>
      <c r="R33" s="37">
        <f t="shared" si="11"/>
        <v>78.08219178</v>
      </c>
      <c r="S33" s="37">
        <v>0.0</v>
      </c>
      <c r="T33" s="37">
        <f t="shared" si="25"/>
        <v>71</v>
      </c>
      <c r="U33" s="37">
        <f t="shared" si="13"/>
        <v>89.87341772</v>
      </c>
      <c r="V33" s="37">
        <v>0.0</v>
      </c>
      <c r="W33" s="37">
        <f t="shared" si="26"/>
        <v>52</v>
      </c>
      <c r="X33" s="37">
        <f t="shared" si="15"/>
        <v>71.23287671</v>
      </c>
      <c r="Y33" s="37">
        <v>0.0</v>
      </c>
      <c r="Z33" s="37">
        <f t="shared" si="27"/>
        <v>49</v>
      </c>
      <c r="AA33" s="37">
        <f t="shared" si="17"/>
        <v>70</v>
      </c>
      <c r="AB33" s="37">
        <v>0.0</v>
      </c>
      <c r="AC33" s="37">
        <f t="shared" si="28"/>
        <v>62</v>
      </c>
      <c r="AD33" s="37">
        <f t="shared" si="19"/>
        <v>88.57142857</v>
      </c>
    </row>
    <row r="34">
      <c r="B34" s="38">
        <v>45372.0</v>
      </c>
      <c r="C34" s="36">
        <v>10.0</v>
      </c>
      <c r="D34" s="37">
        <v>0.0</v>
      </c>
      <c r="E34" s="37">
        <f t="shared" si="20"/>
        <v>74</v>
      </c>
      <c r="F34" s="37">
        <f t="shared" si="3"/>
        <v>78.72340426</v>
      </c>
      <c r="G34" s="37">
        <v>7.0</v>
      </c>
      <c r="H34" s="37">
        <f t="shared" si="21"/>
        <v>40</v>
      </c>
      <c r="I34" s="62">
        <f t="shared" si="5"/>
        <v>54.05405405</v>
      </c>
      <c r="J34" s="37">
        <v>2.0</v>
      </c>
      <c r="K34" s="37">
        <f t="shared" si="22"/>
        <v>49</v>
      </c>
      <c r="L34" s="37">
        <f t="shared" si="7"/>
        <v>71.01449275</v>
      </c>
      <c r="M34" s="37">
        <v>1.0</v>
      </c>
      <c r="N34" s="37">
        <f t="shared" si="23"/>
        <v>60</v>
      </c>
      <c r="O34" s="37">
        <f t="shared" si="9"/>
        <v>82.19178082</v>
      </c>
      <c r="P34" s="37">
        <v>0.0</v>
      </c>
      <c r="Q34" s="37">
        <f t="shared" si="24"/>
        <v>57</v>
      </c>
      <c r="R34" s="37">
        <f t="shared" si="11"/>
        <v>78.08219178</v>
      </c>
      <c r="S34" s="37">
        <v>0.0</v>
      </c>
      <c r="T34" s="37">
        <f t="shared" si="25"/>
        <v>71</v>
      </c>
      <c r="U34" s="37">
        <f t="shared" si="13"/>
        <v>89.87341772</v>
      </c>
      <c r="V34" s="37">
        <v>0.0</v>
      </c>
      <c r="W34" s="37">
        <f t="shared" si="26"/>
        <v>52</v>
      </c>
      <c r="X34" s="37">
        <f t="shared" si="15"/>
        <v>71.23287671</v>
      </c>
      <c r="Y34" s="37">
        <v>0.0</v>
      </c>
      <c r="Z34" s="37">
        <f t="shared" si="27"/>
        <v>49</v>
      </c>
      <c r="AA34" s="37">
        <f t="shared" si="17"/>
        <v>70</v>
      </c>
      <c r="AB34" s="37">
        <v>0.0</v>
      </c>
      <c r="AC34" s="37">
        <f t="shared" si="28"/>
        <v>62</v>
      </c>
      <c r="AD34" s="37">
        <f t="shared" si="19"/>
        <v>88.57142857</v>
      </c>
    </row>
    <row r="35">
      <c r="B35" s="38">
        <v>45373.0</v>
      </c>
      <c r="C35" s="36">
        <v>11.0</v>
      </c>
      <c r="D35" s="37">
        <v>0.0</v>
      </c>
      <c r="E35" s="37">
        <f t="shared" si="20"/>
        <v>74</v>
      </c>
      <c r="F35" s="37">
        <f t="shared" si="3"/>
        <v>78.72340426</v>
      </c>
      <c r="G35" s="37">
        <v>12.0</v>
      </c>
      <c r="H35" s="37">
        <f t="shared" si="21"/>
        <v>28</v>
      </c>
      <c r="I35" s="62">
        <f t="shared" si="5"/>
        <v>37.83783784</v>
      </c>
      <c r="J35" s="37">
        <v>0.0</v>
      </c>
      <c r="K35" s="37">
        <f t="shared" si="22"/>
        <v>49</v>
      </c>
      <c r="L35" s="37">
        <f t="shared" si="7"/>
        <v>71.01449275</v>
      </c>
      <c r="M35" s="37">
        <v>0.0</v>
      </c>
      <c r="N35" s="37">
        <f t="shared" si="23"/>
        <v>60</v>
      </c>
      <c r="O35" s="37">
        <f t="shared" si="9"/>
        <v>82.19178082</v>
      </c>
      <c r="P35" s="37">
        <v>0.0</v>
      </c>
      <c r="Q35" s="37">
        <f t="shared" si="24"/>
        <v>57</v>
      </c>
      <c r="R35" s="37">
        <f t="shared" si="11"/>
        <v>78.08219178</v>
      </c>
      <c r="S35" s="37">
        <v>0.0</v>
      </c>
      <c r="T35" s="37">
        <f t="shared" si="25"/>
        <v>71</v>
      </c>
      <c r="U35" s="37">
        <f t="shared" si="13"/>
        <v>89.87341772</v>
      </c>
      <c r="V35" s="37">
        <v>0.0</v>
      </c>
      <c r="W35" s="37">
        <f t="shared" si="26"/>
        <v>52</v>
      </c>
      <c r="X35" s="37">
        <f t="shared" si="15"/>
        <v>71.23287671</v>
      </c>
      <c r="Y35" s="37">
        <v>0.0</v>
      </c>
      <c r="Z35" s="37">
        <f t="shared" si="27"/>
        <v>49</v>
      </c>
      <c r="AA35" s="37">
        <f t="shared" si="17"/>
        <v>70</v>
      </c>
      <c r="AB35" s="37">
        <v>0.0</v>
      </c>
      <c r="AC35" s="37">
        <f t="shared" si="28"/>
        <v>62</v>
      </c>
      <c r="AD35" s="37">
        <f t="shared" si="19"/>
        <v>88.57142857</v>
      </c>
    </row>
    <row r="36">
      <c r="I36" s="22" t="s">
        <v>50</v>
      </c>
    </row>
  </sheetData>
  <mergeCells count="12">
    <mergeCell ref="P22:R22"/>
    <mergeCell ref="S22:U22"/>
    <mergeCell ref="V22:X22"/>
    <mergeCell ref="Y22:AA22"/>
    <mergeCell ref="AB22:AD22"/>
    <mergeCell ref="D7:M7"/>
    <mergeCell ref="B8:B9"/>
    <mergeCell ref="H19:I19"/>
    <mergeCell ref="D22:F22"/>
    <mergeCell ref="G22:I22"/>
    <mergeCell ref="J22:L22"/>
    <mergeCell ref="M22:O22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B1" s="63" t="s">
        <v>17</v>
      </c>
      <c r="C1" s="64"/>
      <c r="D1" s="63" t="s">
        <v>19</v>
      </c>
      <c r="E1" s="64"/>
      <c r="F1" s="63" t="s">
        <v>20</v>
      </c>
      <c r="G1" s="64"/>
      <c r="H1" s="63" t="s">
        <v>21</v>
      </c>
      <c r="I1" s="64"/>
      <c r="J1" s="63" t="s">
        <v>22</v>
      </c>
      <c r="K1" s="64"/>
      <c r="L1" s="63" t="s">
        <v>23</v>
      </c>
      <c r="M1" s="64"/>
      <c r="N1" s="63" t="s">
        <v>24</v>
      </c>
      <c r="O1" s="64"/>
      <c r="P1" s="63" t="s">
        <v>25</v>
      </c>
      <c r="Q1" s="64"/>
      <c r="R1" s="63" t="s">
        <v>26</v>
      </c>
    </row>
    <row r="2">
      <c r="A2" s="63" t="s">
        <v>51</v>
      </c>
      <c r="B2" s="63" t="s">
        <v>52</v>
      </c>
      <c r="C2" s="63" t="s">
        <v>51</v>
      </c>
      <c r="D2" s="63" t="s">
        <v>52</v>
      </c>
      <c r="E2" s="63" t="s">
        <v>51</v>
      </c>
      <c r="F2" s="63" t="s">
        <v>52</v>
      </c>
      <c r="G2" s="63" t="s">
        <v>51</v>
      </c>
      <c r="H2" s="63" t="s">
        <v>52</v>
      </c>
      <c r="I2" s="63" t="s">
        <v>51</v>
      </c>
      <c r="J2" s="63" t="s">
        <v>52</v>
      </c>
      <c r="K2" s="63" t="s">
        <v>51</v>
      </c>
      <c r="L2" s="63" t="s">
        <v>52</v>
      </c>
      <c r="M2" s="63" t="s">
        <v>51</v>
      </c>
      <c r="N2" s="63" t="s">
        <v>52</v>
      </c>
      <c r="O2" s="63" t="s">
        <v>51</v>
      </c>
      <c r="P2" s="63" t="s">
        <v>52</v>
      </c>
      <c r="Q2" s="63" t="s">
        <v>51</v>
      </c>
      <c r="R2" s="63" t="s">
        <v>52</v>
      </c>
    </row>
    <row r="3">
      <c r="A3" s="65" t="str">
        <f>(REPT(('Ensayo #1'!C33)&amp;"^",(IF('Ensayo #1'!D33=0,1,'Ensayo #1'!D33))))</f>
        <v>0^</v>
      </c>
      <c r="B3" s="66" t="str">
        <f t="array" ref="B3:B6">(REPT((IF('Ensayo #1'!D33:D36=0,0,1))&amp;"^",(IF('Ensayo #1'!D33:D36=0,1,'Ensayo #1'!D33:D36))))</f>
        <v>0^</v>
      </c>
      <c r="C3" s="65" t="str">
        <f>(REPT(('Ensayo #1'!C33)&amp;"^",(IF('Ensayo #1'!G33=0,1,'Ensayo #1'!G33))))</f>
        <v>0^</v>
      </c>
      <c r="D3" s="66" t="str">
        <f t="array" ref="D3:D6">(REPT((IF('Ensayo #1'!G33:G36=0,0,1))&amp;"^",(IF('Ensayo #1'!G33:G36=0,1,'Ensayo #1'!G33:G36))))</f>
        <v>0^</v>
      </c>
      <c r="E3" s="65" t="str">
        <f>(REPT(('Ensayo #1'!C33)&amp;"^",(IF('Ensayo #1'!J33=0,1,'Ensayo #1'!J33))))</f>
        <v>0^</v>
      </c>
      <c r="F3" s="66" t="str">
        <f t="array" ref="F3:F6">(REPT((IF('Ensayo #1'!J33:J36=0,0,1))&amp;"^",(IF('Ensayo #1'!J33:J36=0,1,'Ensayo #1'!J33:J36))))</f>
        <v>0^</v>
      </c>
      <c r="G3" s="65" t="str">
        <f>(REPT(('Ensayo #1'!C33)&amp;"^",(IF('Ensayo #1'!M33=0,1,'Ensayo #1'!M33))))</f>
        <v>0^</v>
      </c>
      <c r="H3" s="66" t="str">
        <f t="array" ref="H3:H6">(REPT((IF('Ensayo #1'!M33:M36=0,0,1))&amp;"^",(IF('Ensayo #1'!M33:M36=0,1,'Ensayo #1'!M33:M36))))</f>
        <v>0^</v>
      </c>
      <c r="I3" s="65" t="str">
        <f>(REPT(('Ensayo #1'!C33)&amp;"^",(IF('Ensayo #1'!P33=0,1,'Ensayo #1'!P33))))</f>
        <v>0^</v>
      </c>
      <c r="J3" s="66" t="str">
        <f t="array" ref="J3:J6">(REPT((IF('Ensayo #1'!P33:P36=0,0,1))&amp;"^",(IF('Ensayo #1'!P33:P36=0,1,'Ensayo #1'!P33:P36))))</f>
        <v>0^</v>
      </c>
      <c r="K3" s="65" t="str">
        <f>(REPT(('Ensayo #1'!C33)&amp;"^",(IF('Ensayo #1'!S33=0,1,'Ensayo #1'!S33))))</f>
        <v>0^</v>
      </c>
      <c r="L3" s="66" t="str">
        <f t="array" ref="L3:L6">(REPT((IF('Ensayo #1'!S33:S36=0,0,1))&amp;"^",(IF('Ensayo #1'!S33:S36=0,1,'Ensayo #1'!S33:S36))))</f>
        <v>0^</v>
      </c>
      <c r="M3" s="65" t="str">
        <f>(REPT(('Ensayo #1'!C33)&amp;"^",(IF('Ensayo #1'!V33=0,1,'Ensayo #1'!V33))))</f>
        <v>0^</v>
      </c>
      <c r="N3" s="66" t="str">
        <f t="array" ref="N3:N6">(REPT((IF('Ensayo #1'!V33:V36=0,0,1))&amp;"^",(IF('Ensayo #1'!V33:V36=0,1,'Ensayo #1'!V33:V36))))</f>
        <v>0^</v>
      </c>
      <c r="O3" s="65" t="str">
        <f>(REPT(('Ensayo #1'!C33)&amp;"^",(IF('Ensayo #1'!Y33=0,1,'Ensayo #1'!Y33))))</f>
        <v>0^</v>
      </c>
      <c r="P3" s="66" t="str">
        <f t="array" ref="P3:P6">(REPT((IF('Ensayo #1'!Y33:Y36=0,0,1))&amp;"^",(IF('Ensayo #1'!Y33:Y36=0,1,'Ensayo #1'!Y33:Y36))))</f>
        <v>0^</v>
      </c>
      <c r="Q3" s="65" t="str">
        <f>(REPT(('Ensayo #1'!C33)&amp;"^",(IF('Ensayo #1'!AB33=0,1,'Ensayo #1'!AB33))))</f>
        <v>0^</v>
      </c>
      <c r="R3" s="66" t="str">
        <f t="array" ref="R3:R6">(REPT((IF('Ensayo #1'!AB33:AB36=0,0,1))&amp;"^",(IF('Ensayo #1'!AB33:AB36=0,1,'Ensayo #1'!AB33:AB36))))</f>
        <v>0^</v>
      </c>
    </row>
    <row r="4">
      <c r="A4" s="65" t="str">
        <f>(REPT(('Ensayo #1'!C34)&amp;"^",(IF('Ensayo #1'!D34=0,1,'Ensayo #1'!D34))))</f>
        <v>1^1^1^1^1^1^1^1^1^1^1^1^1^1^1^1^1^1^1^1^1^1^1^1^1^1^1^1^1^1^1^1^1^1^1^1^1^1^1^1^1^1^1^1^1^1^1^1^1^1^1^1^1^1^1^1^1^1^1^1^1^1^1^1^1^1^1^1^1^1^1^1^1^1^1^1^1^1^1^1^1^1^1^1^1^1^1^1^</v>
      </c>
      <c r="B4" s="64" t="s">
        <v>53</v>
      </c>
      <c r="C4" s="65" t="str">
        <f>(REPT(('Ensayo #1'!C34)&amp;"^",(IF('Ensayo #1'!G34=0,1,'Ensayo #1'!G34))))</f>
        <v>1^1^1^1^1^1^1^1^1^1^1^1^1^1^1^1^1^1^1^1^1^1^1^1^1^1^1^1^1^1^1^1^1^1^1^1^1^1^1^1^1^1^1^1^1^1^1^1^1^1^1^1^1^1^1^1^1^1^1^1^1^1^1^1^1^1^1^1^1^1^</v>
      </c>
      <c r="D4" s="64" t="s">
        <v>54</v>
      </c>
      <c r="E4" s="65" t="str">
        <f>(REPT(('Ensayo #1'!C34)&amp;"^",(IF('Ensayo #1'!J34=0,1,'Ensayo #1'!J34))))</f>
        <v>1^1^1^1^1^1^1^1^1^1^1^1^1^1^1^1^1^1^1^1^1^1^1^1^1^1^1^1^1^1^1^1^1^1^1^1^1^1^1^1^1^1^1^1^1^1^1^1^1^1^1^1^1^1^1^1^1^1^1^1^1^1^1^1^1^1^1^</v>
      </c>
      <c r="F4" s="64" t="s">
        <v>55</v>
      </c>
      <c r="G4" s="65" t="str">
        <f>(REPT(('Ensayo #1'!C34)&amp;"^",(IF('Ensayo #1'!M34=0,1,'Ensayo #1'!M34))))</f>
        <v>1^1^1^1^1^1^1^1^1^1^1^1^1^1^1^1^1^1^1^1^1^1^1^1^1^1^1^1^1^1^1^1^1^1^1^1^1^1^1^1^1^1^1^1^1^1^1^1^1^1^1^1^1^1^1^1^1^</v>
      </c>
      <c r="H4" s="64" t="s">
        <v>56</v>
      </c>
      <c r="I4" s="65" t="str">
        <f>(REPT(('Ensayo #1'!C34)&amp;"^",(IF('Ensayo #1'!P34=0,1,'Ensayo #1'!P34))))</f>
        <v>1^1^1^1^1^1^1^1^1^1^1^1^1^1^1^1^1^1^1^1^1^1^1^1^1^1^1^1^1^1^1^1^1^1^1^1^1^1^1^1^1^1^1^1^1^1^1^1^1^1^1^1^1^1^1^1^1^1^1^1^</v>
      </c>
      <c r="J4" s="64" t="s">
        <v>57</v>
      </c>
      <c r="K4" s="65" t="str">
        <f>(REPT(('Ensayo #1'!C34)&amp;"^",(IF('Ensayo #1'!S34=0,1,'Ensayo #1'!S34))))</f>
        <v>1^1^1^1^1^1^1^1^1^1^1^1^1^1^1^1^1^1^1^1^1^1^1^1^1^1^1^1^1^1^1^1^1^1^1^1^1^1^1^1^1^1^1^1^1^1^1^1^1^1^1^1^1^1^1^1^1^1^1^1^1^1^1^1^1^1^1^1^1^1^1^1^1^1^1^1^1^1^1^1^1^1^1^1^1^1^1^1^1^1^1^1^1^</v>
      </c>
      <c r="L4" s="64" t="s">
        <v>58</v>
      </c>
      <c r="M4" s="65" t="str">
        <f>(REPT(('Ensayo #1'!C34)&amp;"^",(IF('Ensayo #1'!V34=0,1,'Ensayo #1'!V34))))</f>
        <v>1^1^1^1^1^1^1^1^1^1^1^1^1^1^1^1^1^1^1^1^1^1^1^1^1^1^1^1^1^1^1^1^1^1^1^1^1^1^1^1^1^1^1^1^1^1^1^1^1^1^</v>
      </c>
      <c r="N4" s="64" t="s">
        <v>59</v>
      </c>
      <c r="O4" s="65" t="str">
        <f>(REPT(('Ensayo #1'!C34)&amp;"^",(IF('Ensayo #1'!Y34=0,1,'Ensayo #1'!Y34))))</f>
        <v>1^1^1^1^1^1^1^1^1^1^1^1^1^1^1^1^1^1^1^1^1^1^1^1^1^1^1^1^1^1^1^1^1^1^1^1^1^1^1^1^1^1^1^</v>
      </c>
      <c r="P4" s="64" t="s">
        <v>60</v>
      </c>
      <c r="Q4" s="65" t="str">
        <f>(REPT(('Ensayo #1'!C34)&amp;"^",(IF('Ensayo #1'!AB34=0,1,'Ensayo #1'!AB34))))</f>
        <v>1^1^1^1^1^1^1^1^1^1^1^1^1^1^1^1^1^1^1^1^1^1^1^1^1^1^1^1^1^1^1^1^1^1^1^1^1^1^1^1^1^1^1^1^1^1^1^1^1^1^1^1^1^1^1^1^1^1^1^1^1^1^1^1^1^1^1^1^</v>
      </c>
      <c r="R4" s="64" t="s">
        <v>61</v>
      </c>
    </row>
    <row r="5">
      <c r="A5" s="65" t="str">
        <f>(REPT(('Ensayo #1'!C35)&amp;"^",(IF('Ensayo #1'!D35=0,1,'Ensayo #1'!D35))))</f>
        <v>2^2^2^2^2^2^2^2^2^2^2^2^2^2^2^2^2^2^2^2^2^2^</v>
      </c>
      <c r="B5" s="64" t="s">
        <v>62</v>
      </c>
      <c r="C5" s="65" t="str">
        <f>(REPT(('Ensayo #1'!C35)&amp;"^",(IF('Ensayo #1'!G35=0,1,'Ensayo #1'!G35))))</f>
        <v>2^2^2^2^2^2^2^2^2^2^2^2^2^2^2^2^2^2^2^2^2^2^2^</v>
      </c>
      <c r="D5" s="64" t="s">
        <v>63</v>
      </c>
      <c r="E5" s="65" t="str">
        <f>(REPT(('Ensayo #1'!C35)&amp;"^",(IF('Ensayo #1'!J35=0,1,'Ensayo #1'!J35))))</f>
        <v>2^2^2^2^2^2^2^2^2^2^2^2^2^2^2^2^2^2^2^2^2^2^2^2^2^2^2^</v>
      </c>
      <c r="F5" s="64" t="s">
        <v>64</v>
      </c>
      <c r="G5" s="65" t="str">
        <f>(REPT(('Ensayo #1'!C35)&amp;"^",(IF('Ensayo #1'!M35=0,1,'Ensayo #1'!M35))))</f>
        <v>2^2^2^2^2^2^2^2^2^2^2^2^2^2^2^2^2^2^2^2^2^2^2^2^2^2^2^2^2^2^2^2^2^2^2^2^2^2^2^2^2^2^2^2^2^</v>
      </c>
      <c r="H5" s="64" t="s">
        <v>65</v>
      </c>
      <c r="I5" s="65" t="str">
        <f>(REPT(('Ensayo #1'!C35)&amp;"^",(IF('Ensayo #1'!P35=0,1,'Ensayo #1'!P35))))</f>
        <v>2^2^2^2^2^2^2^2^2^2^2^2^2^2^2^2^2^2^2^2^2^2^2^2^2^2^2^2^2^2^2^2^2^2^2^2^2^2^2^2^2^2^2^2^2^</v>
      </c>
      <c r="J5" s="64" t="s">
        <v>65</v>
      </c>
      <c r="K5" s="65" t="str">
        <f>(REPT(('Ensayo #1'!C35)&amp;"^",(IF('Ensayo #1'!S35=0,1,'Ensayo #1'!S35))))</f>
        <v>2^2^2^2^2^2^2^2^</v>
      </c>
      <c r="L5" s="64" t="s">
        <v>66</v>
      </c>
      <c r="M5" s="65" t="str">
        <f>(REPT(('Ensayo #1'!C35)&amp;"^",(IF('Ensayo #1'!V35=0,1,'Ensayo #1'!V35))))</f>
        <v>2^2^2^2^2^2^2^2^2^2^2^2^2^2^2^2^2^2^2^2^2^2^2^2^2^2^2^2^2^2^2^2^2^2^2^2^2^2^2^2^2^2^2^2^2^2^2^2^2^2^2^2^2^2^2^2^2^2^2^2^2^2^</v>
      </c>
      <c r="N5" s="64" t="s">
        <v>67</v>
      </c>
      <c r="O5" s="65" t="str">
        <f>(REPT(('Ensayo #1'!C35)&amp;"^",(IF('Ensayo #1'!Y35=0,1,'Ensayo #1'!Y35))))</f>
        <v>2^2^2^2^2^2^2^2^2^2^2^2^2^2^2^2^2^2^2^2^2^2^2^2^2^2^2^2^2^2^2^2^2^2^2^2^2^2^2^2^2^2^2^2^2^2^2^2^2^2^2^2^2^2^2^</v>
      </c>
      <c r="P5" s="64" t="s">
        <v>68</v>
      </c>
      <c r="Q5" s="65" t="str">
        <f>(REPT(('Ensayo #1'!C35)&amp;"^",(IF('Ensayo #1'!AB35=0,1,'Ensayo #1'!AB35))))</f>
        <v>2^2^2^2^2^2^2^2^2^2^2^2^2^2^2^2^2^2^2^2^2^2^2^2^2^2^2^2^2^2^2^2^2^2^2^2^2^2^2^2^2^2^2^2^2^2^</v>
      </c>
      <c r="R5" s="64" t="s">
        <v>69</v>
      </c>
    </row>
    <row r="6">
      <c r="A6" s="65" t="str">
        <f>(REPT(('Ensayo #1'!C36)&amp;"^",(IF('Ensayo #1'!D36=0,1,'Ensayo #1'!D36))))</f>
        <v>3^</v>
      </c>
      <c r="B6" s="64" t="s">
        <v>70</v>
      </c>
      <c r="C6" s="65" t="str">
        <f>(REPT(('Ensayo #1'!C36)&amp;"^",(IF('Ensayo #1'!G36=0,1,'Ensayo #1'!G36))))</f>
        <v>3^3^3^</v>
      </c>
      <c r="D6" s="64" t="s">
        <v>71</v>
      </c>
      <c r="E6" s="65" t="str">
        <f>(REPT(('Ensayo #1'!C36)&amp;"^",(IF('Ensayo #1'!J36=0,1,'Ensayo #1'!J36))))</f>
        <v>3^3^</v>
      </c>
      <c r="F6" s="64" t="s">
        <v>72</v>
      </c>
      <c r="G6" s="65" t="str">
        <f>(REPT(('Ensayo #1'!C36)&amp;"^",(IF('Ensayo #1'!M36=0,1,'Ensayo #1'!M36))))</f>
        <v>3^3^3^3^3^3^3^3^3^3^3^</v>
      </c>
      <c r="H6" s="64" t="s">
        <v>73</v>
      </c>
      <c r="I6" s="65" t="str">
        <f>(REPT(('Ensayo #1'!C36)&amp;"^",(IF('Ensayo #1'!P36=0,1,'Ensayo #1'!P36))))</f>
        <v>3^3^3^3^</v>
      </c>
      <c r="J6" s="64" t="s">
        <v>74</v>
      </c>
      <c r="K6" s="65" t="str">
        <f>(REPT(('Ensayo #1'!C36)&amp;"^",(IF('Ensayo #1'!S36=0,1,'Ensayo #1'!S36))))</f>
        <v>3^</v>
      </c>
      <c r="L6" s="64" t="s">
        <v>70</v>
      </c>
      <c r="M6" s="65" t="str">
        <f>(REPT(('Ensayo #1'!C36)&amp;"^",(IF('Ensayo #1'!V36=0,1,'Ensayo #1'!V36))))</f>
        <v>3^3^3^3^3^3^</v>
      </c>
      <c r="N6" s="64" t="s">
        <v>75</v>
      </c>
      <c r="O6" s="65" t="str">
        <f>(REPT(('Ensayo #1'!C36)&amp;"^",(IF('Ensayo #1'!Y36=0,1,'Ensayo #1'!Y36))))</f>
        <v>3^3^3^3^3^3^3^3^3^</v>
      </c>
      <c r="P6" s="64" t="s">
        <v>76</v>
      </c>
      <c r="Q6" s="65" t="str">
        <f>(REPT(('Ensayo #1'!C36)&amp;"^",(IF('Ensayo #1'!AB36=0,1,'Ensayo #1'!AB36))))</f>
        <v>3^3^</v>
      </c>
      <c r="R6" s="64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19</v>
      </c>
      <c r="E1" s="19"/>
      <c r="F1" s="9" t="s">
        <v>20</v>
      </c>
      <c r="G1" s="19"/>
      <c r="H1" s="9" t="s">
        <v>21</v>
      </c>
      <c r="I1" s="19"/>
      <c r="J1" s="9" t="s">
        <v>22</v>
      </c>
      <c r="K1" s="19"/>
      <c r="L1" s="9" t="s">
        <v>23</v>
      </c>
      <c r="M1" s="19"/>
      <c r="N1" s="9" t="s">
        <v>24</v>
      </c>
      <c r="O1" s="19"/>
      <c r="P1" s="9" t="s">
        <v>25</v>
      </c>
      <c r="Q1" s="19"/>
      <c r="R1" s="9" t="s">
        <v>26</v>
      </c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9" t="s">
        <v>52</v>
      </c>
      <c r="K2" s="9" t="s">
        <v>51</v>
      </c>
      <c r="L2" s="9" t="s">
        <v>52</v>
      </c>
      <c r="M2" s="9" t="s">
        <v>51</v>
      </c>
      <c r="N2" s="9" t="s">
        <v>52</v>
      </c>
      <c r="O2" s="9" t="s">
        <v>51</v>
      </c>
      <c r="P2" s="9" t="s">
        <v>52</v>
      </c>
      <c r="Q2" s="9" t="s">
        <v>51</v>
      </c>
      <c r="R2" s="9" t="s">
        <v>52</v>
      </c>
    </row>
    <row r="3">
      <c r="A3" s="67">
        <f>IFERROR(__xludf.DUMMYFUNCTION("TRANSPOSE(SPLIT(CONCATENATE('Ensayo #1 - Auxiliar para anali'!A3:A6),""^""))"),0.0)</f>
        <v>0</v>
      </c>
      <c r="B3" s="67">
        <f>IFERROR(__xludf.DUMMYFUNCTION("TRANSPOSE(SPLIT(CONCATENATE('Ensayo #1 - Auxiliar para anali'!B3:B6),""^""))"),0.0)</f>
        <v>0</v>
      </c>
      <c r="C3" s="67">
        <f>IFERROR(__xludf.DUMMYFUNCTION("TRANSPOSE(SPLIT(CONCATENATE('Ensayo #1 - Auxiliar para anali'!C3:C6),""^""))"),0.0)</f>
        <v>0</v>
      </c>
      <c r="D3" s="67">
        <f>IFERROR(__xludf.DUMMYFUNCTION("TRANSPOSE(SPLIT(CONCATENATE('Ensayo #1 - Auxiliar para anali'!D3:D6),""^""))"),0.0)</f>
        <v>0</v>
      </c>
      <c r="E3" s="67">
        <f>IFERROR(__xludf.DUMMYFUNCTION("TRANSPOSE(SPLIT(CONCATENATE('Ensayo #1 - Auxiliar para anali'!E3:E6),""^""))"),0.0)</f>
        <v>0</v>
      </c>
      <c r="F3" s="67">
        <f>IFERROR(__xludf.DUMMYFUNCTION("TRANSPOSE(SPLIT(CONCATENATE('Ensayo #1 - Auxiliar para anali'!F3:F6),""^""))"),0.0)</f>
        <v>0</v>
      </c>
      <c r="G3" s="67">
        <f>IFERROR(__xludf.DUMMYFUNCTION("TRANSPOSE(SPLIT(CONCATENATE('Ensayo #1 - Auxiliar para anali'!G3:G6),""^""))"),0.0)</f>
        <v>0</v>
      </c>
      <c r="H3" s="67">
        <f>IFERROR(__xludf.DUMMYFUNCTION("TRANSPOSE(SPLIT(CONCATENATE('Ensayo #1 - Auxiliar para anali'!H3:H6),""^""))"),0.0)</f>
        <v>0</v>
      </c>
      <c r="I3" s="67">
        <f>IFERROR(__xludf.DUMMYFUNCTION("TRANSPOSE(SPLIT(CONCATENATE('Ensayo #1 - Auxiliar para anali'!I3:I6),""^""))"),0.0)</f>
        <v>0</v>
      </c>
      <c r="J3" s="67">
        <f>IFERROR(__xludf.DUMMYFUNCTION("TRANSPOSE(SPLIT(CONCATENATE('Ensayo #1 - Auxiliar para anali'!J3:J6),""^""))"),0.0)</f>
        <v>0</v>
      </c>
      <c r="K3" s="67">
        <f>IFERROR(__xludf.DUMMYFUNCTION("TRANSPOSE(SPLIT(CONCATENATE('Ensayo #1 - Auxiliar para anali'!K3:K6),""^""))"),0.0)</f>
        <v>0</v>
      </c>
      <c r="L3" s="67">
        <f>IFERROR(__xludf.DUMMYFUNCTION("TRANSPOSE(SPLIT(CONCATENATE('Ensayo #1 - Auxiliar para anali'!L3:L6),""^""))"),0.0)</f>
        <v>0</v>
      </c>
      <c r="M3" s="67">
        <f>IFERROR(__xludf.DUMMYFUNCTION("TRANSPOSE(SPLIT(CONCATENATE('Ensayo #1 - Auxiliar para anali'!M3:M6),""^""))"),0.0)</f>
        <v>0</v>
      </c>
      <c r="N3" s="67">
        <f>IFERROR(__xludf.DUMMYFUNCTION("TRANSPOSE(SPLIT(CONCATENATE('Ensayo #1 - Auxiliar para anali'!N3:N6),""^""))"),0.0)</f>
        <v>0</v>
      </c>
      <c r="O3" s="67">
        <f>IFERROR(__xludf.DUMMYFUNCTION("TRANSPOSE(SPLIT(CONCATENATE('Ensayo #1 - Auxiliar para anali'!O3:O6),""^""))"),0.0)</f>
        <v>0</v>
      </c>
      <c r="P3" s="67">
        <f>IFERROR(__xludf.DUMMYFUNCTION("TRANSPOSE(SPLIT(CONCATENATE('Ensayo #1 - Auxiliar para anali'!P3:P6),""^""))"),0.0)</f>
        <v>0</v>
      </c>
      <c r="Q3" s="67">
        <f>IFERROR(__xludf.DUMMYFUNCTION("TRANSPOSE(SPLIT(CONCATENATE('Ensayo #1 - Auxiliar para anali'!Q3:Q6),""^""))"),0.0)</f>
        <v>0</v>
      </c>
      <c r="R3" s="67">
        <f>IFERROR(__xludf.DUMMYFUNCTION("TRANSPOSE(SPLIT(CONCATENATE('Ensayo #1 - Auxiliar para anali'!R3:R6),""^""))"),0.0)</f>
        <v>0</v>
      </c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19">
        <f>IFERROR(__xludf.DUMMYFUNCTION("""COMPUTED_VALUE"""),1.0)</f>
        <v>1</v>
      </c>
      <c r="K4" s="19">
        <f>IFERROR(__xludf.DUMMYFUNCTION("""COMPUTED_VALUE"""),1.0)</f>
        <v>1</v>
      </c>
      <c r="L4" s="19">
        <f>IFERROR(__xludf.DUMMYFUNCTION("""COMPUTED_VALUE"""),1.0)</f>
        <v>1</v>
      </c>
      <c r="M4" s="19">
        <f>IFERROR(__xludf.DUMMYFUNCTION("""COMPUTED_VALUE"""),1.0)</f>
        <v>1</v>
      </c>
      <c r="N4" s="19">
        <f>IFERROR(__xludf.DUMMYFUNCTION("""COMPUTED_VALUE"""),1.0)</f>
        <v>1</v>
      </c>
      <c r="O4" s="19">
        <f>IFERROR(__xludf.DUMMYFUNCTION("""COMPUTED_VALUE"""),1.0)</f>
        <v>1</v>
      </c>
      <c r="P4" s="19">
        <f>IFERROR(__xludf.DUMMYFUNCTION("""COMPUTED_VALUE"""),1.0)</f>
        <v>1</v>
      </c>
      <c r="Q4" s="19">
        <f>IFERROR(__xludf.DUMMYFUNCTION("""COMPUTED_VALUE"""),1.0)</f>
        <v>1</v>
      </c>
      <c r="R4" s="19">
        <f>IFERROR(__xludf.DUMMYFUNCTION("""COMPUTED_VALUE"""),1.0)</f>
        <v>1</v>
      </c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19">
        <f>IFERROR(__xludf.DUMMYFUNCTION("""COMPUTED_VALUE"""),1.0)</f>
        <v>1</v>
      </c>
      <c r="K5" s="19">
        <f>IFERROR(__xludf.DUMMYFUNCTION("""COMPUTED_VALUE"""),1.0)</f>
        <v>1</v>
      </c>
      <c r="L5" s="19">
        <f>IFERROR(__xludf.DUMMYFUNCTION("""COMPUTED_VALUE"""),1.0)</f>
        <v>1</v>
      </c>
      <c r="M5" s="19">
        <f>IFERROR(__xludf.DUMMYFUNCTION("""COMPUTED_VALUE"""),1.0)</f>
        <v>1</v>
      </c>
      <c r="N5" s="19">
        <f>IFERROR(__xludf.DUMMYFUNCTION("""COMPUTED_VALUE"""),1.0)</f>
        <v>1</v>
      </c>
      <c r="O5" s="19">
        <f>IFERROR(__xludf.DUMMYFUNCTION("""COMPUTED_VALUE"""),1.0)</f>
        <v>1</v>
      </c>
      <c r="P5" s="19">
        <f>IFERROR(__xludf.DUMMYFUNCTION("""COMPUTED_VALUE"""),1.0)</f>
        <v>1</v>
      </c>
      <c r="Q5" s="19">
        <f>IFERROR(__xludf.DUMMYFUNCTION("""COMPUTED_VALUE"""),1.0)</f>
        <v>1</v>
      </c>
      <c r="R5" s="19">
        <f>IFERROR(__xludf.DUMMYFUNCTION("""COMPUTED_VALUE"""),1.0)</f>
        <v>1</v>
      </c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19">
        <f>IFERROR(__xludf.DUMMYFUNCTION("""COMPUTED_VALUE"""),1.0)</f>
        <v>1</v>
      </c>
      <c r="K6" s="19">
        <f>IFERROR(__xludf.DUMMYFUNCTION("""COMPUTED_VALUE"""),1.0)</f>
        <v>1</v>
      </c>
      <c r="L6" s="19">
        <f>IFERROR(__xludf.DUMMYFUNCTION("""COMPUTED_VALUE"""),1.0)</f>
        <v>1</v>
      </c>
      <c r="M6" s="19">
        <f>IFERROR(__xludf.DUMMYFUNCTION("""COMPUTED_VALUE"""),1.0)</f>
        <v>1</v>
      </c>
      <c r="N6" s="19">
        <f>IFERROR(__xludf.DUMMYFUNCTION("""COMPUTED_VALUE"""),1.0)</f>
        <v>1</v>
      </c>
      <c r="O6" s="19">
        <f>IFERROR(__xludf.DUMMYFUNCTION("""COMPUTED_VALUE"""),1.0)</f>
        <v>1</v>
      </c>
      <c r="P6" s="19">
        <f>IFERROR(__xludf.DUMMYFUNCTION("""COMPUTED_VALUE"""),1.0)</f>
        <v>1</v>
      </c>
      <c r="Q6" s="19">
        <f>IFERROR(__xludf.DUMMYFUNCTION("""COMPUTED_VALUE"""),1.0)</f>
        <v>1</v>
      </c>
      <c r="R6" s="19">
        <f>IFERROR(__xludf.DUMMYFUNCTION("""COMPUTED_VALUE"""),1.0)</f>
        <v>1</v>
      </c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19">
        <f>IFERROR(__xludf.DUMMYFUNCTION("""COMPUTED_VALUE"""),1.0)</f>
        <v>1</v>
      </c>
      <c r="K7" s="19">
        <f>IFERROR(__xludf.DUMMYFUNCTION("""COMPUTED_VALUE"""),1.0)</f>
        <v>1</v>
      </c>
      <c r="L7" s="19">
        <f>IFERROR(__xludf.DUMMYFUNCTION("""COMPUTED_VALUE"""),1.0)</f>
        <v>1</v>
      </c>
      <c r="M7" s="19">
        <f>IFERROR(__xludf.DUMMYFUNCTION("""COMPUTED_VALUE"""),1.0)</f>
        <v>1</v>
      </c>
      <c r="N7" s="19">
        <f>IFERROR(__xludf.DUMMYFUNCTION("""COMPUTED_VALUE"""),1.0)</f>
        <v>1</v>
      </c>
      <c r="O7" s="19">
        <f>IFERROR(__xludf.DUMMYFUNCTION("""COMPUTED_VALUE"""),1.0)</f>
        <v>1</v>
      </c>
      <c r="P7" s="19">
        <f>IFERROR(__xludf.DUMMYFUNCTION("""COMPUTED_VALUE"""),1.0)</f>
        <v>1</v>
      </c>
      <c r="Q7" s="19">
        <f>IFERROR(__xludf.DUMMYFUNCTION("""COMPUTED_VALUE"""),1.0)</f>
        <v>1</v>
      </c>
      <c r="R7" s="19">
        <f>IFERROR(__xludf.DUMMYFUNCTION("""COMPUTED_VALUE"""),1.0)</f>
        <v>1</v>
      </c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19">
        <f>IFERROR(__xludf.DUMMYFUNCTION("""COMPUTED_VALUE"""),1.0)</f>
        <v>1</v>
      </c>
      <c r="K8" s="19">
        <f>IFERROR(__xludf.DUMMYFUNCTION("""COMPUTED_VALUE"""),1.0)</f>
        <v>1</v>
      </c>
      <c r="L8" s="19">
        <f>IFERROR(__xludf.DUMMYFUNCTION("""COMPUTED_VALUE"""),1.0)</f>
        <v>1</v>
      </c>
      <c r="M8" s="19">
        <f>IFERROR(__xludf.DUMMYFUNCTION("""COMPUTED_VALUE"""),1.0)</f>
        <v>1</v>
      </c>
      <c r="N8" s="19">
        <f>IFERROR(__xludf.DUMMYFUNCTION("""COMPUTED_VALUE"""),1.0)</f>
        <v>1</v>
      </c>
      <c r="O8" s="19">
        <f>IFERROR(__xludf.DUMMYFUNCTION("""COMPUTED_VALUE"""),1.0)</f>
        <v>1</v>
      </c>
      <c r="P8" s="19">
        <f>IFERROR(__xludf.DUMMYFUNCTION("""COMPUTED_VALUE"""),1.0)</f>
        <v>1</v>
      </c>
      <c r="Q8" s="19">
        <f>IFERROR(__xludf.DUMMYFUNCTION("""COMPUTED_VALUE"""),1.0)</f>
        <v>1</v>
      </c>
      <c r="R8" s="19">
        <f>IFERROR(__xludf.DUMMYFUNCTION("""COMPUTED_VALUE"""),1.0)</f>
        <v>1</v>
      </c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19">
        <f>IFERROR(__xludf.DUMMYFUNCTION("""COMPUTED_VALUE"""),1.0)</f>
        <v>1</v>
      </c>
      <c r="K9" s="19">
        <f>IFERROR(__xludf.DUMMYFUNCTION("""COMPUTED_VALUE"""),1.0)</f>
        <v>1</v>
      </c>
      <c r="L9" s="19">
        <f>IFERROR(__xludf.DUMMYFUNCTION("""COMPUTED_VALUE"""),1.0)</f>
        <v>1</v>
      </c>
      <c r="M9" s="19">
        <f>IFERROR(__xludf.DUMMYFUNCTION("""COMPUTED_VALUE"""),1.0)</f>
        <v>1</v>
      </c>
      <c r="N9" s="19">
        <f>IFERROR(__xludf.DUMMYFUNCTION("""COMPUTED_VALUE"""),1.0)</f>
        <v>1</v>
      </c>
      <c r="O9" s="19">
        <f>IFERROR(__xludf.DUMMYFUNCTION("""COMPUTED_VALUE"""),1.0)</f>
        <v>1</v>
      </c>
      <c r="P9" s="19">
        <f>IFERROR(__xludf.DUMMYFUNCTION("""COMPUTED_VALUE"""),1.0)</f>
        <v>1</v>
      </c>
      <c r="Q9" s="19">
        <f>IFERROR(__xludf.DUMMYFUNCTION("""COMPUTED_VALUE"""),1.0)</f>
        <v>1</v>
      </c>
      <c r="R9" s="19">
        <f>IFERROR(__xludf.DUMMYFUNCTION("""COMPUTED_VALUE"""),1.0)</f>
        <v>1</v>
      </c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19">
        <f>IFERROR(__xludf.DUMMYFUNCTION("""COMPUTED_VALUE"""),1.0)</f>
        <v>1</v>
      </c>
      <c r="K10" s="19">
        <f>IFERROR(__xludf.DUMMYFUNCTION("""COMPUTED_VALUE"""),1.0)</f>
        <v>1</v>
      </c>
      <c r="L10" s="19">
        <f>IFERROR(__xludf.DUMMYFUNCTION("""COMPUTED_VALUE"""),1.0)</f>
        <v>1</v>
      </c>
      <c r="M10" s="19">
        <f>IFERROR(__xludf.DUMMYFUNCTION("""COMPUTED_VALUE"""),1.0)</f>
        <v>1</v>
      </c>
      <c r="N10" s="19">
        <f>IFERROR(__xludf.DUMMYFUNCTION("""COMPUTED_VALUE"""),1.0)</f>
        <v>1</v>
      </c>
      <c r="O10" s="19">
        <f>IFERROR(__xludf.DUMMYFUNCTION("""COMPUTED_VALUE"""),1.0)</f>
        <v>1</v>
      </c>
      <c r="P10" s="19">
        <f>IFERROR(__xludf.DUMMYFUNCTION("""COMPUTED_VALUE"""),1.0)</f>
        <v>1</v>
      </c>
      <c r="Q10" s="19">
        <f>IFERROR(__xludf.DUMMYFUNCTION("""COMPUTED_VALUE"""),1.0)</f>
        <v>1</v>
      </c>
      <c r="R10" s="19">
        <f>IFERROR(__xludf.DUMMYFUNCTION("""COMPUTED_VALUE"""),1.0)</f>
        <v>1</v>
      </c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IFERROR(__xludf.DUMMYFUNCTION("""COMPUTED_VALUE"""),1.0)</f>
        <v>1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19">
        <f>IFERROR(__xludf.DUMMYFUNCTION("""COMPUTED_VALUE"""),1.0)</f>
        <v>1</v>
      </c>
      <c r="K11" s="19">
        <f>IFERROR(__xludf.DUMMYFUNCTION("""COMPUTED_VALUE"""),1.0)</f>
        <v>1</v>
      </c>
      <c r="L11" s="19">
        <f>IFERROR(__xludf.DUMMYFUNCTION("""COMPUTED_VALUE"""),1.0)</f>
        <v>1</v>
      </c>
      <c r="M11" s="19">
        <f>IFERROR(__xludf.DUMMYFUNCTION("""COMPUTED_VALUE"""),1.0)</f>
        <v>1</v>
      </c>
      <c r="N11" s="19">
        <f>IFERROR(__xludf.DUMMYFUNCTION("""COMPUTED_VALUE"""),1.0)</f>
        <v>1</v>
      </c>
      <c r="O11" s="19">
        <f>IFERROR(__xludf.DUMMYFUNCTION("""COMPUTED_VALUE"""),1.0)</f>
        <v>1</v>
      </c>
      <c r="P11" s="19">
        <f>IFERROR(__xludf.DUMMYFUNCTION("""COMPUTED_VALUE"""),1.0)</f>
        <v>1</v>
      </c>
      <c r="Q11" s="19">
        <f>IFERROR(__xludf.DUMMYFUNCTION("""COMPUTED_VALUE"""),1.0)</f>
        <v>1</v>
      </c>
      <c r="R11" s="19">
        <f>IFERROR(__xludf.DUMMYFUNCTION("""COMPUTED_VALUE"""),1.0)</f>
        <v>1</v>
      </c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IFERROR(__xludf.DUMMYFUNCTION("""COMPUTED_VALUE"""),1.0)</f>
        <v>1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19">
        <f>IFERROR(__xludf.DUMMYFUNCTION("""COMPUTED_VALUE"""),1.0)</f>
        <v>1</v>
      </c>
      <c r="K12" s="19">
        <f>IFERROR(__xludf.DUMMYFUNCTION("""COMPUTED_VALUE"""),1.0)</f>
        <v>1</v>
      </c>
      <c r="L12" s="19">
        <f>IFERROR(__xludf.DUMMYFUNCTION("""COMPUTED_VALUE"""),1.0)</f>
        <v>1</v>
      </c>
      <c r="M12" s="19">
        <f>IFERROR(__xludf.DUMMYFUNCTION("""COMPUTED_VALUE"""),1.0)</f>
        <v>1</v>
      </c>
      <c r="N12" s="19">
        <f>IFERROR(__xludf.DUMMYFUNCTION("""COMPUTED_VALUE"""),1.0)</f>
        <v>1</v>
      </c>
      <c r="O12" s="19">
        <f>IFERROR(__xludf.DUMMYFUNCTION("""COMPUTED_VALUE"""),1.0)</f>
        <v>1</v>
      </c>
      <c r="P12" s="19">
        <f>IFERROR(__xludf.DUMMYFUNCTION("""COMPUTED_VALUE"""),1.0)</f>
        <v>1</v>
      </c>
      <c r="Q12" s="19">
        <f>IFERROR(__xludf.DUMMYFUNCTION("""COMPUTED_VALUE"""),1.0)</f>
        <v>1</v>
      </c>
      <c r="R12" s="19">
        <f>IFERROR(__xludf.DUMMYFUNCTION("""COMPUTED_VALUE"""),1.0)</f>
        <v>1</v>
      </c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IFERROR(__xludf.DUMMYFUNCTION("""COMPUTED_VALUE"""),1.0)</f>
        <v>1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19">
        <f>IFERROR(__xludf.DUMMYFUNCTION("""COMPUTED_VALUE"""),1.0)</f>
        <v>1</v>
      </c>
      <c r="K13" s="19">
        <f>IFERROR(__xludf.DUMMYFUNCTION("""COMPUTED_VALUE"""),1.0)</f>
        <v>1</v>
      </c>
      <c r="L13" s="19">
        <f>IFERROR(__xludf.DUMMYFUNCTION("""COMPUTED_VALUE"""),1.0)</f>
        <v>1</v>
      </c>
      <c r="M13" s="19">
        <f>IFERROR(__xludf.DUMMYFUNCTION("""COMPUTED_VALUE"""),1.0)</f>
        <v>1</v>
      </c>
      <c r="N13" s="19">
        <f>IFERROR(__xludf.DUMMYFUNCTION("""COMPUTED_VALUE"""),1.0)</f>
        <v>1</v>
      </c>
      <c r="O13" s="19">
        <f>IFERROR(__xludf.DUMMYFUNCTION("""COMPUTED_VALUE"""),1.0)</f>
        <v>1</v>
      </c>
      <c r="P13" s="19">
        <f>IFERROR(__xludf.DUMMYFUNCTION("""COMPUTED_VALUE"""),1.0)</f>
        <v>1</v>
      </c>
      <c r="Q13" s="19">
        <f>IFERROR(__xludf.DUMMYFUNCTION("""COMPUTED_VALUE"""),1.0)</f>
        <v>1</v>
      </c>
      <c r="R13" s="19">
        <f>IFERROR(__xludf.DUMMYFUNCTION("""COMPUTED_VALUE"""),1.0)</f>
        <v>1</v>
      </c>
    </row>
    <row r="14">
      <c r="A14" s="19">
        <f>IFERROR(__xludf.DUMMYFUNCTION("""COMPUTED_VALUE"""),1.0)</f>
        <v>1</v>
      </c>
      <c r="B14" s="19">
        <f>IFERROR(__xludf.DUMMYFUNCTION("""COMPUTED_VALUE"""),1.0)</f>
        <v>1</v>
      </c>
      <c r="C14" s="19">
        <f>IFERROR(__xludf.DUMMYFUNCTION("""COMPUTED_VALUE"""),1.0)</f>
        <v>1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19">
        <f>IFERROR(__xludf.DUMMYFUNCTION("""COMPUTED_VALUE"""),1.0)</f>
        <v>1</v>
      </c>
      <c r="K14" s="19">
        <f>IFERROR(__xludf.DUMMYFUNCTION("""COMPUTED_VALUE"""),1.0)</f>
        <v>1</v>
      </c>
      <c r="L14" s="19">
        <f>IFERROR(__xludf.DUMMYFUNCTION("""COMPUTED_VALUE"""),1.0)</f>
        <v>1</v>
      </c>
      <c r="M14" s="19">
        <f>IFERROR(__xludf.DUMMYFUNCTION("""COMPUTED_VALUE"""),1.0)</f>
        <v>1</v>
      </c>
      <c r="N14" s="19">
        <f>IFERROR(__xludf.DUMMYFUNCTION("""COMPUTED_VALUE"""),1.0)</f>
        <v>1</v>
      </c>
      <c r="O14" s="19">
        <f>IFERROR(__xludf.DUMMYFUNCTION("""COMPUTED_VALUE"""),1.0)</f>
        <v>1</v>
      </c>
      <c r="P14" s="19">
        <f>IFERROR(__xludf.DUMMYFUNCTION("""COMPUTED_VALUE"""),1.0)</f>
        <v>1</v>
      </c>
      <c r="Q14" s="19">
        <f>IFERROR(__xludf.DUMMYFUNCTION("""COMPUTED_VALUE"""),1.0)</f>
        <v>1</v>
      </c>
      <c r="R14" s="19">
        <f>IFERROR(__xludf.DUMMYFUNCTION("""COMPUTED_VALUE"""),1.0)</f>
        <v>1</v>
      </c>
    </row>
    <row r="15">
      <c r="A15" s="19">
        <f>IFERROR(__xludf.DUMMYFUNCTION("""COMPUTED_VALUE"""),1.0)</f>
        <v>1</v>
      </c>
      <c r="B15" s="19">
        <f>IFERROR(__xludf.DUMMYFUNCTION("""COMPUTED_VALUE"""),1.0)</f>
        <v>1</v>
      </c>
      <c r="C15" s="19">
        <f>IFERROR(__xludf.DUMMYFUNCTION("""COMPUTED_VALUE"""),1.0)</f>
        <v>1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19">
        <f>IFERROR(__xludf.DUMMYFUNCTION("""COMPUTED_VALUE"""),1.0)</f>
        <v>1</v>
      </c>
      <c r="K15" s="19">
        <f>IFERROR(__xludf.DUMMYFUNCTION("""COMPUTED_VALUE"""),1.0)</f>
        <v>1</v>
      </c>
      <c r="L15" s="19">
        <f>IFERROR(__xludf.DUMMYFUNCTION("""COMPUTED_VALUE"""),1.0)</f>
        <v>1</v>
      </c>
      <c r="M15" s="19">
        <f>IFERROR(__xludf.DUMMYFUNCTION("""COMPUTED_VALUE"""),1.0)</f>
        <v>1</v>
      </c>
      <c r="N15" s="19">
        <f>IFERROR(__xludf.DUMMYFUNCTION("""COMPUTED_VALUE"""),1.0)</f>
        <v>1</v>
      </c>
      <c r="O15" s="19">
        <f>IFERROR(__xludf.DUMMYFUNCTION("""COMPUTED_VALUE"""),1.0)</f>
        <v>1</v>
      </c>
      <c r="P15" s="19">
        <f>IFERROR(__xludf.DUMMYFUNCTION("""COMPUTED_VALUE"""),1.0)</f>
        <v>1</v>
      </c>
      <c r="Q15" s="19">
        <f>IFERROR(__xludf.DUMMYFUNCTION("""COMPUTED_VALUE"""),1.0)</f>
        <v>1</v>
      </c>
      <c r="R15" s="19">
        <f>IFERROR(__xludf.DUMMYFUNCTION("""COMPUTED_VALUE"""),1.0)</f>
        <v>1</v>
      </c>
    </row>
    <row r="16">
      <c r="A16" s="19">
        <f>IFERROR(__xludf.DUMMYFUNCTION("""COMPUTED_VALUE"""),1.0)</f>
        <v>1</v>
      </c>
      <c r="B16" s="19">
        <f>IFERROR(__xludf.DUMMYFUNCTION("""COMPUTED_VALUE"""),1.0)</f>
        <v>1</v>
      </c>
      <c r="C16" s="19">
        <f>IFERROR(__xludf.DUMMYFUNCTION("""COMPUTED_VALUE"""),1.0)</f>
        <v>1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19">
        <f>IFERROR(__xludf.DUMMYFUNCTION("""COMPUTED_VALUE"""),1.0)</f>
        <v>1</v>
      </c>
      <c r="K16" s="19">
        <f>IFERROR(__xludf.DUMMYFUNCTION("""COMPUTED_VALUE"""),1.0)</f>
        <v>1</v>
      </c>
      <c r="L16" s="19">
        <f>IFERROR(__xludf.DUMMYFUNCTION("""COMPUTED_VALUE"""),1.0)</f>
        <v>1</v>
      </c>
      <c r="M16" s="19">
        <f>IFERROR(__xludf.DUMMYFUNCTION("""COMPUTED_VALUE"""),1.0)</f>
        <v>1</v>
      </c>
      <c r="N16" s="19">
        <f>IFERROR(__xludf.DUMMYFUNCTION("""COMPUTED_VALUE"""),1.0)</f>
        <v>1</v>
      </c>
      <c r="O16" s="19">
        <f>IFERROR(__xludf.DUMMYFUNCTION("""COMPUTED_VALUE"""),1.0)</f>
        <v>1</v>
      </c>
      <c r="P16" s="19">
        <f>IFERROR(__xludf.DUMMYFUNCTION("""COMPUTED_VALUE"""),1.0)</f>
        <v>1</v>
      </c>
      <c r="Q16" s="19">
        <f>IFERROR(__xludf.DUMMYFUNCTION("""COMPUTED_VALUE"""),1.0)</f>
        <v>1</v>
      </c>
      <c r="R16" s="19">
        <f>IFERROR(__xludf.DUMMYFUNCTION("""COMPUTED_VALUE"""),1.0)</f>
        <v>1</v>
      </c>
    </row>
    <row r="17">
      <c r="A17" s="19">
        <f>IFERROR(__xludf.DUMMYFUNCTION("""COMPUTED_VALUE"""),1.0)</f>
        <v>1</v>
      </c>
      <c r="B17" s="19">
        <f>IFERROR(__xludf.DUMMYFUNCTION("""COMPUTED_VALUE"""),1.0)</f>
        <v>1</v>
      </c>
      <c r="C17" s="19">
        <f>IFERROR(__xludf.DUMMYFUNCTION("""COMPUTED_VALUE"""),1.0)</f>
        <v>1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19">
        <f>IFERROR(__xludf.DUMMYFUNCTION("""COMPUTED_VALUE"""),1.0)</f>
        <v>1</v>
      </c>
      <c r="K17" s="19">
        <f>IFERROR(__xludf.DUMMYFUNCTION("""COMPUTED_VALUE"""),1.0)</f>
        <v>1</v>
      </c>
      <c r="L17" s="19">
        <f>IFERROR(__xludf.DUMMYFUNCTION("""COMPUTED_VALUE"""),1.0)</f>
        <v>1</v>
      </c>
      <c r="M17" s="19">
        <f>IFERROR(__xludf.DUMMYFUNCTION("""COMPUTED_VALUE"""),1.0)</f>
        <v>1</v>
      </c>
      <c r="N17" s="19">
        <f>IFERROR(__xludf.DUMMYFUNCTION("""COMPUTED_VALUE"""),1.0)</f>
        <v>1</v>
      </c>
      <c r="O17" s="19">
        <f>IFERROR(__xludf.DUMMYFUNCTION("""COMPUTED_VALUE"""),1.0)</f>
        <v>1</v>
      </c>
      <c r="P17" s="19">
        <f>IFERROR(__xludf.DUMMYFUNCTION("""COMPUTED_VALUE"""),1.0)</f>
        <v>1</v>
      </c>
      <c r="Q17" s="19">
        <f>IFERROR(__xludf.DUMMYFUNCTION("""COMPUTED_VALUE"""),1.0)</f>
        <v>1</v>
      </c>
      <c r="R17" s="19">
        <f>IFERROR(__xludf.DUMMYFUNCTION("""COMPUTED_VALUE"""),1.0)</f>
        <v>1</v>
      </c>
    </row>
    <row r="18">
      <c r="A18" s="19">
        <f>IFERROR(__xludf.DUMMYFUNCTION("""COMPUTED_VALUE"""),1.0)</f>
        <v>1</v>
      </c>
      <c r="B18" s="19">
        <f>IFERROR(__xludf.DUMMYFUNCTION("""COMPUTED_VALUE"""),1.0)</f>
        <v>1</v>
      </c>
      <c r="C18" s="19">
        <f>IFERROR(__xludf.DUMMYFUNCTION("""COMPUTED_VALUE"""),1.0)</f>
        <v>1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19">
        <f>IFERROR(__xludf.DUMMYFUNCTION("""COMPUTED_VALUE"""),1.0)</f>
        <v>1</v>
      </c>
      <c r="K18" s="19">
        <f>IFERROR(__xludf.DUMMYFUNCTION("""COMPUTED_VALUE"""),1.0)</f>
        <v>1</v>
      </c>
      <c r="L18" s="19">
        <f>IFERROR(__xludf.DUMMYFUNCTION("""COMPUTED_VALUE"""),1.0)</f>
        <v>1</v>
      </c>
      <c r="M18" s="19">
        <f>IFERROR(__xludf.DUMMYFUNCTION("""COMPUTED_VALUE"""),1.0)</f>
        <v>1</v>
      </c>
      <c r="N18" s="19">
        <f>IFERROR(__xludf.DUMMYFUNCTION("""COMPUTED_VALUE"""),1.0)</f>
        <v>1</v>
      </c>
      <c r="O18" s="19">
        <f>IFERROR(__xludf.DUMMYFUNCTION("""COMPUTED_VALUE"""),1.0)</f>
        <v>1</v>
      </c>
      <c r="P18" s="19">
        <f>IFERROR(__xludf.DUMMYFUNCTION("""COMPUTED_VALUE"""),1.0)</f>
        <v>1</v>
      </c>
      <c r="Q18" s="19">
        <f>IFERROR(__xludf.DUMMYFUNCTION("""COMPUTED_VALUE"""),1.0)</f>
        <v>1</v>
      </c>
      <c r="R18" s="19">
        <f>IFERROR(__xludf.DUMMYFUNCTION("""COMPUTED_VALUE"""),1.0)</f>
        <v>1</v>
      </c>
    </row>
    <row r="19">
      <c r="A19" s="19">
        <f>IFERROR(__xludf.DUMMYFUNCTION("""COMPUTED_VALUE"""),1.0)</f>
        <v>1</v>
      </c>
      <c r="B19" s="19">
        <f>IFERROR(__xludf.DUMMYFUNCTION("""COMPUTED_VALUE"""),1.0)</f>
        <v>1</v>
      </c>
      <c r="C19" s="19">
        <f>IFERROR(__xludf.DUMMYFUNCTION("""COMPUTED_VALUE"""),1.0)</f>
        <v>1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19">
        <f>IFERROR(__xludf.DUMMYFUNCTION("""COMPUTED_VALUE"""),1.0)</f>
        <v>1</v>
      </c>
      <c r="K19" s="19">
        <f>IFERROR(__xludf.DUMMYFUNCTION("""COMPUTED_VALUE"""),1.0)</f>
        <v>1</v>
      </c>
      <c r="L19" s="19">
        <f>IFERROR(__xludf.DUMMYFUNCTION("""COMPUTED_VALUE"""),1.0)</f>
        <v>1</v>
      </c>
      <c r="M19" s="19">
        <f>IFERROR(__xludf.DUMMYFUNCTION("""COMPUTED_VALUE"""),1.0)</f>
        <v>1</v>
      </c>
      <c r="N19" s="19">
        <f>IFERROR(__xludf.DUMMYFUNCTION("""COMPUTED_VALUE"""),1.0)</f>
        <v>1</v>
      </c>
      <c r="O19" s="19">
        <f>IFERROR(__xludf.DUMMYFUNCTION("""COMPUTED_VALUE"""),1.0)</f>
        <v>1</v>
      </c>
      <c r="P19" s="19">
        <f>IFERROR(__xludf.DUMMYFUNCTION("""COMPUTED_VALUE"""),1.0)</f>
        <v>1</v>
      </c>
      <c r="Q19" s="19">
        <f>IFERROR(__xludf.DUMMYFUNCTION("""COMPUTED_VALUE"""),1.0)</f>
        <v>1</v>
      </c>
      <c r="R19" s="19">
        <f>IFERROR(__xludf.DUMMYFUNCTION("""COMPUTED_VALUE"""),1.0)</f>
        <v>1</v>
      </c>
    </row>
    <row r="20">
      <c r="A20" s="19">
        <f>IFERROR(__xludf.DUMMYFUNCTION("""COMPUTED_VALUE"""),1.0)</f>
        <v>1</v>
      </c>
      <c r="B20" s="19">
        <f>IFERROR(__xludf.DUMMYFUNCTION("""COMPUTED_VALUE"""),1.0)</f>
        <v>1</v>
      </c>
      <c r="C20" s="19">
        <f>IFERROR(__xludf.DUMMYFUNCTION("""COMPUTED_VALUE"""),1.0)</f>
        <v>1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19">
        <f>IFERROR(__xludf.DUMMYFUNCTION("""COMPUTED_VALUE"""),1.0)</f>
        <v>1</v>
      </c>
      <c r="K20" s="19">
        <f>IFERROR(__xludf.DUMMYFUNCTION("""COMPUTED_VALUE"""),1.0)</f>
        <v>1</v>
      </c>
      <c r="L20" s="19">
        <f>IFERROR(__xludf.DUMMYFUNCTION("""COMPUTED_VALUE"""),1.0)</f>
        <v>1</v>
      </c>
      <c r="M20" s="19">
        <f>IFERROR(__xludf.DUMMYFUNCTION("""COMPUTED_VALUE"""),1.0)</f>
        <v>1</v>
      </c>
      <c r="N20" s="19">
        <f>IFERROR(__xludf.DUMMYFUNCTION("""COMPUTED_VALUE"""),1.0)</f>
        <v>1</v>
      </c>
      <c r="O20" s="19">
        <f>IFERROR(__xludf.DUMMYFUNCTION("""COMPUTED_VALUE"""),1.0)</f>
        <v>1</v>
      </c>
      <c r="P20" s="19">
        <f>IFERROR(__xludf.DUMMYFUNCTION("""COMPUTED_VALUE"""),1.0)</f>
        <v>1</v>
      </c>
      <c r="Q20" s="19">
        <f>IFERROR(__xludf.DUMMYFUNCTION("""COMPUTED_VALUE"""),1.0)</f>
        <v>1</v>
      </c>
      <c r="R20" s="19">
        <f>IFERROR(__xludf.DUMMYFUNCTION("""COMPUTED_VALUE"""),1.0)</f>
        <v>1</v>
      </c>
    </row>
    <row r="21">
      <c r="A21" s="19">
        <f>IFERROR(__xludf.DUMMYFUNCTION("""COMPUTED_VALUE"""),1.0)</f>
        <v>1</v>
      </c>
      <c r="B21" s="19">
        <f>IFERROR(__xludf.DUMMYFUNCTION("""COMPUTED_VALUE"""),1.0)</f>
        <v>1</v>
      </c>
      <c r="C21" s="19">
        <f>IFERROR(__xludf.DUMMYFUNCTION("""COMPUTED_VALUE"""),1.0)</f>
        <v>1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19">
        <f>IFERROR(__xludf.DUMMYFUNCTION("""COMPUTED_VALUE"""),1.0)</f>
        <v>1</v>
      </c>
      <c r="K21" s="19">
        <f>IFERROR(__xludf.DUMMYFUNCTION("""COMPUTED_VALUE"""),1.0)</f>
        <v>1</v>
      </c>
      <c r="L21" s="19">
        <f>IFERROR(__xludf.DUMMYFUNCTION("""COMPUTED_VALUE"""),1.0)</f>
        <v>1</v>
      </c>
      <c r="M21" s="19">
        <f>IFERROR(__xludf.DUMMYFUNCTION("""COMPUTED_VALUE"""),1.0)</f>
        <v>1</v>
      </c>
      <c r="N21" s="19">
        <f>IFERROR(__xludf.DUMMYFUNCTION("""COMPUTED_VALUE"""),1.0)</f>
        <v>1</v>
      </c>
      <c r="O21" s="19">
        <f>IFERROR(__xludf.DUMMYFUNCTION("""COMPUTED_VALUE"""),1.0)</f>
        <v>1</v>
      </c>
      <c r="P21" s="19">
        <f>IFERROR(__xludf.DUMMYFUNCTION("""COMPUTED_VALUE"""),1.0)</f>
        <v>1</v>
      </c>
      <c r="Q21" s="19">
        <f>IFERROR(__xludf.DUMMYFUNCTION("""COMPUTED_VALUE"""),1.0)</f>
        <v>1</v>
      </c>
      <c r="R21" s="19">
        <f>IFERROR(__xludf.DUMMYFUNCTION("""COMPUTED_VALUE"""),1.0)</f>
        <v>1</v>
      </c>
    </row>
    <row r="22">
      <c r="A22" s="19">
        <f>IFERROR(__xludf.DUMMYFUNCTION("""COMPUTED_VALUE"""),1.0)</f>
        <v>1</v>
      </c>
      <c r="B22" s="19">
        <f>IFERROR(__xludf.DUMMYFUNCTION("""COMPUTED_VALUE"""),1.0)</f>
        <v>1</v>
      </c>
      <c r="C22" s="19">
        <f>IFERROR(__xludf.DUMMYFUNCTION("""COMPUTED_VALUE"""),1.0)</f>
        <v>1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19">
        <f>IFERROR(__xludf.DUMMYFUNCTION("""COMPUTED_VALUE"""),1.0)</f>
        <v>1</v>
      </c>
      <c r="K22" s="19">
        <f>IFERROR(__xludf.DUMMYFUNCTION("""COMPUTED_VALUE"""),1.0)</f>
        <v>1</v>
      </c>
      <c r="L22" s="19">
        <f>IFERROR(__xludf.DUMMYFUNCTION("""COMPUTED_VALUE"""),1.0)</f>
        <v>1</v>
      </c>
      <c r="M22" s="19">
        <f>IFERROR(__xludf.DUMMYFUNCTION("""COMPUTED_VALUE"""),1.0)</f>
        <v>1</v>
      </c>
      <c r="N22" s="19">
        <f>IFERROR(__xludf.DUMMYFUNCTION("""COMPUTED_VALUE"""),1.0)</f>
        <v>1</v>
      </c>
      <c r="O22" s="19">
        <f>IFERROR(__xludf.DUMMYFUNCTION("""COMPUTED_VALUE"""),1.0)</f>
        <v>1</v>
      </c>
      <c r="P22" s="19">
        <f>IFERROR(__xludf.DUMMYFUNCTION("""COMPUTED_VALUE"""),1.0)</f>
        <v>1</v>
      </c>
      <c r="Q22" s="19">
        <f>IFERROR(__xludf.DUMMYFUNCTION("""COMPUTED_VALUE"""),1.0)</f>
        <v>1</v>
      </c>
      <c r="R22" s="19">
        <f>IFERROR(__xludf.DUMMYFUNCTION("""COMPUTED_VALUE"""),1.0)</f>
        <v>1</v>
      </c>
    </row>
    <row r="23">
      <c r="A23" s="19">
        <f>IFERROR(__xludf.DUMMYFUNCTION("""COMPUTED_VALUE"""),1.0)</f>
        <v>1</v>
      </c>
      <c r="B23" s="19">
        <f>IFERROR(__xludf.DUMMYFUNCTION("""COMPUTED_VALUE"""),1.0)</f>
        <v>1</v>
      </c>
      <c r="C23" s="19">
        <f>IFERROR(__xludf.DUMMYFUNCTION("""COMPUTED_VALUE"""),1.0)</f>
        <v>1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IFERROR(__xludf.DUMMYFUNCTION("""COMPUTED_VALUE"""),1.0)</f>
        <v>1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19">
        <f>IFERROR(__xludf.DUMMYFUNCTION("""COMPUTED_VALUE"""),1.0)</f>
        <v>1</v>
      </c>
      <c r="K23" s="19">
        <f>IFERROR(__xludf.DUMMYFUNCTION("""COMPUTED_VALUE"""),1.0)</f>
        <v>1</v>
      </c>
      <c r="L23" s="19">
        <f>IFERROR(__xludf.DUMMYFUNCTION("""COMPUTED_VALUE"""),1.0)</f>
        <v>1</v>
      </c>
      <c r="M23" s="19">
        <f>IFERROR(__xludf.DUMMYFUNCTION("""COMPUTED_VALUE"""),1.0)</f>
        <v>1</v>
      </c>
      <c r="N23" s="19">
        <f>IFERROR(__xludf.DUMMYFUNCTION("""COMPUTED_VALUE"""),1.0)</f>
        <v>1</v>
      </c>
      <c r="O23" s="19">
        <f>IFERROR(__xludf.DUMMYFUNCTION("""COMPUTED_VALUE"""),1.0)</f>
        <v>1</v>
      </c>
      <c r="P23" s="19">
        <f>IFERROR(__xludf.DUMMYFUNCTION("""COMPUTED_VALUE"""),1.0)</f>
        <v>1</v>
      </c>
      <c r="Q23" s="19">
        <f>IFERROR(__xludf.DUMMYFUNCTION("""COMPUTED_VALUE"""),1.0)</f>
        <v>1</v>
      </c>
      <c r="R23" s="19">
        <f>IFERROR(__xludf.DUMMYFUNCTION("""COMPUTED_VALUE"""),1.0)</f>
        <v>1</v>
      </c>
    </row>
    <row r="24">
      <c r="A24" s="19">
        <f>IFERROR(__xludf.DUMMYFUNCTION("""COMPUTED_VALUE"""),1.0)</f>
        <v>1</v>
      </c>
      <c r="B24" s="19">
        <f>IFERROR(__xludf.DUMMYFUNCTION("""COMPUTED_VALUE"""),1.0)</f>
        <v>1</v>
      </c>
      <c r="C24" s="19">
        <f>IFERROR(__xludf.DUMMYFUNCTION("""COMPUTED_VALUE"""),1.0)</f>
        <v>1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IFERROR(__xludf.DUMMYFUNCTION("""COMPUTED_VALUE"""),1.0)</f>
        <v>1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19">
        <f>IFERROR(__xludf.DUMMYFUNCTION("""COMPUTED_VALUE"""),1.0)</f>
        <v>1</v>
      </c>
      <c r="K24" s="19">
        <f>IFERROR(__xludf.DUMMYFUNCTION("""COMPUTED_VALUE"""),1.0)</f>
        <v>1</v>
      </c>
      <c r="L24" s="19">
        <f>IFERROR(__xludf.DUMMYFUNCTION("""COMPUTED_VALUE"""),1.0)</f>
        <v>1</v>
      </c>
      <c r="M24" s="19">
        <f>IFERROR(__xludf.DUMMYFUNCTION("""COMPUTED_VALUE"""),1.0)</f>
        <v>1</v>
      </c>
      <c r="N24" s="19">
        <f>IFERROR(__xludf.DUMMYFUNCTION("""COMPUTED_VALUE"""),1.0)</f>
        <v>1</v>
      </c>
      <c r="O24" s="19">
        <f>IFERROR(__xludf.DUMMYFUNCTION("""COMPUTED_VALUE"""),1.0)</f>
        <v>1</v>
      </c>
      <c r="P24" s="19">
        <f>IFERROR(__xludf.DUMMYFUNCTION("""COMPUTED_VALUE"""),1.0)</f>
        <v>1</v>
      </c>
      <c r="Q24" s="19">
        <f>IFERROR(__xludf.DUMMYFUNCTION("""COMPUTED_VALUE"""),1.0)</f>
        <v>1</v>
      </c>
      <c r="R24" s="19">
        <f>IFERROR(__xludf.DUMMYFUNCTION("""COMPUTED_VALUE"""),1.0)</f>
        <v>1</v>
      </c>
    </row>
    <row r="25">
      <c r="A25" s="19">
        <f>IFERROR(__xludf.DUMMYFUNCTION("""COMPUTED_VALUE"""),1.0)</f>
        <v>1</v>
      </c>
      <c r="B25" s="19">
        <f>IFERROR(__xludf.DUMMYFUNCTION("""COMPUTED_VALUE"""),1.0)</f>
        <v>1</v>
      </c>
      <c r="C25" s="19">
        <f>IFERROR(__xludf.DUMMYFUNCTION("""COMPUTED_VALUE"""),1.0)</f>
        <v>1</v>
      </c>
      <c r="D25" s="19">
        <f>IFERROR(__xludf.DUMMYFUNCTION("""COMPUTED_VALUE"""),1.0)</f>
        <v>1</v>
      </c>
      <c r="E25" s="19">
        <f>IFERROR(__xludf.DUMMYFUNCTION("""COMPUTED_VALUE"""),1.0)</f>
        <v>1</v>
      </c>
      <c r="F25" s="19">
        <f>IFERROR(__xludf.DUMMYFUNCTION("""COMPUTED_VALUE"""),1.0)</f>
        <v>1</v>
      </c>
      <c r="G25" s="19">
        <f>IFERROR(__xludf.DUMMYFUNCTION("""COMPUTED_VALUE"""),1.0)</f>
        <v>1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19">
        <f>IFERROR(__xludf.DUMMYFUNCTION("""COMPUTED_VALUE"""),1.0)</f>
        <v>1</v>
      </c>
      <c r="K25" s="19">
        <f>IFERROR(__xludf.DUMMYFUNCTION("""COMPUTED_VALUE"""),1.0)</f>
        <v>1</v>
      </c>
      <c r="L25" s="19">
        <f>IFERROR(__xludf.DUMMYFUNCTION("""COMPUTED_VALUE"""),1.0)</f>
        <v>1</v>
      </c>
      <c r="M25" s="19">
        <f>IFERROR(__xludf.DUMMYFUNCTION("""COMPUTED_VALUE"""),1.0)</f>
        <v>1</v>
      </c>
      <c r="N25" s="19">
        <f>IFERROR(__xludf.DUMMYFUNCTION("""COMPUTED_VALUE"""),1.0)</f>
        <v>1</v>
      </c>
      <c r="O25" s="19">
        <f>IFERROR(__xludf.DUMMYFUNCTION("""COMPUTED_VALUE"""),1.0)</f>
        <v>1</v>
      </c>
      <c r="P25" s="19">
        <f>IFERROR(__xludf.DUMMYFUNCTION("""COMPUTED_VALUE"""),1.0)</f>
        <v>1</v>
      </c>
      <c r="Q25" s="19">
        <f>IFERROR(__xludf.DUMMYFUNCTION("""COMPUTED_VALUE"""),1.0)</f>
        <v>1</v>
      </c>
      <c r="R25" s="19">
        <f>IFERROR(__xludf.DUMMYFUNCTION("""COMPUTED_VALUE"""),1.0)</f>
        <v>1</v>
      </c>
    </row>
    <row r="26">
      <c r="A26" s="19">
        <f>IFERROR(__xludf.DUMMYFUNCTION("""COMPUTED_VALUE"""),1.0)</f>
        <v>1</v>
      </c>
      <c r="B26" s="19">
        <f>IFERROR(__xludf.DUMMYFUNCTION("""COMPUTED_VALUE"""),1.0)</f>
        <v>1</v>
      </c>
      <c r="C26" s="19">
        <f>IFERROR(__xludf.DUMMYFUNCTION("""COMPUTED_VALUE"""),1.0)</f>
        <v>1</v>
      </c>
      <c r="D26" s="19">
        <f>IFERROR(__xludf.DUMMYFUNCTION("""COMPUTED_VALUE"""),1.0)</f>
        <v>1</v>
      </c>
      <c r="E26" s="19">
        <f>IFERROR(__xludf.DUMMYFUNCTION("""COMPUTED_VALUE"""),1.0)</f>
        <v>1</v>
      </c>
      <c r="F26" s="19">
        <f>IFERROR(__xludf.DUMMYFUNCTION("""COMPUTED_VALUE"""),1.0)</f>
        <v>1</v>
      </c>
      <c r="G26" s="19">
        <f>IFERROR(__xludf.DUMMYFUNCTION("""COMPUTED_VALUE"""),1.0)</f>
        <v>1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19">
        <f>IFERROR(__xludf.DUMMYFUNCTION("""COMPUTED_VALUE"""),1.0)</f>
        <v>1</v>
      </c>
      <c r="K26" s="19">
        <f>IFERROR(__xludf.DUMMYFUNCTION("""COMPUTED_VALUE"""),1.0)</f>
        <v>1</v>
      </c>
      <c r="L26" s="19">
        <f>IFERROR(__xludf.DUMMYFUNCTION("""COMPUTED_VALUE"""),1.0)</f>
        <v>1</v>
      </c>
      <c r="M26" s="19">
        <f>IFERROR(__xludf.DUMMYFUNCTION("""COMPUTED_VALUE"""),1.0)</f>
        <v>1</v>
      </c>
      <c r="N26" s="19">
        <f>IFERROR(__xludf.DUMMYFUNCTION("""COMPUTED_VALUE"""),1.0)</f>
        <v>1</v>
      </c>
      <c r="O26" s="19">
        <f>IFERROR(__xludf.DUMMYFUNCTION("""COMPUTED_VALUE"""),1.0)</f>
        <v>1</v>
      </c>
      <c r="P26" s="19">
        <f>IFERROR(__xludf.DUMMYFUNCTION("""COMPUTED_VALUE"""),1.0)</f>
        <v>1</v>
      </c>
      <c r="Q26" s="19">
        <f>IFERROR(__xludf.DUMMYFUNCTION("""COMPUTED_VALUE"""),1.0)</f>
        <v>1</v>
      </c>
      <c r="R26" s="19">
        <f>IFERROR(__xludf.DUMMYFUNCTION("""COMPUTED_VALUE"""),1.0)</f>
        <v>1</v>
      </c>
    </row>
    <row r="27">
      <c r="A27" s="19">
        <f>IFERROR(__xludf.DUMMYFUNCTION("""COMPUTED_VALUE"""),1.0)</f>
        <v>1</v>
      </c>
      <c r="B27" s="19">
        <f>IFERROR(__xludf.DUMMYFUNCTION("""COMPUTED_VALUE"""),1.0)</f>
        <v>1</v>
      </c>
      <c r="C27" s="19">
        <f>IFERROR(__xludf.DUMMYFUNCTION("""COMPUTED_VALUE"""),1.0)</f>
        <v>1</v>
      </c>
      <c r="D27" s="19">
        <f>IFERROR(__xludf.DUMMYFUNCTION("""COMPUTED_VALUE"""),1.0)</f>
        <v>1</v>
      </c>
      <c r="E27" s="19">
        <f>IFERROR(__xludf.DUMMYFUNCTION("""COMPUTED_VALUE"""),1.0)</f>
        <v>1</v>
      </c>
      <c r="F27" s="19">
        <f>IFERROR(__xludf.DUMMYFUNCTION("""COMPUTED_VALUE"""),1.0)</f>
        <v>1</v>
      </c>
      <c r="G27" s="19">
        <f>IFERROR(__xludf.DUMMYFUNCTION("""COMPUTED_VALUE"""),1.0)</f>
        <v>1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19">
        <f>IFERROR(__xludf.DUMMYFUNCTION("""COMPUTED_VALUE"""),1.0)</f>
        <v>1</v>
      </c>
      <c r="K27" s="19">
        <f>IFERROR(__xludf.DUMMYFUNCTION("""COMPUTED_VALUE"""),1.0)</f>
        <v>1</v>
      </c>
      <c r="L27" s="19">
        <f>IFERROR(__xludf.DUMMYFUNCTION("""COMPUTED_VALUE"""),1.0)</f>
        <v>1</v>
      </c>
      <c r="M27" s="19">
        <f>IFERROR(__xludf.DUMMYFUNCTION("""COMPUTED_VALUE"""),1.0)</f>
        <v>1</v>
      </c>
      <c r="N27" s="19">
        <f>IFERROR(__xludf.DUMMYFUNCTION("""COMPUTED_VALUE"""),1.0)</f>
        <v>1</v>
      </c>
      <c r="O27" s="19">
        <f>IFERROR(__xludf.DUMMYFUNCTION("""COMPUTED_VALUE"""),1.0)</f>
        <v>1</v>
      </c>
      <c r="P27" s="19">
        <f>IFERROR(__xludf.DUMMYFUNCTION("""COMPUTED_VALUE"""),1.0)</f>
        <v>1</v>
      </c>
      <c r="Q27" s="19">
        <f>IFERROR(__xludf.DUMMYFUNCTION("""COMPUTED_VALUE"""),1.0)</f>
        <v>1</v>
      </c>
      <c r="R27" s="19">
        <f>IFERROR(__xludf.DUMMYFUNCTION("""COMPUTED_VALUE"""),1.0)</f>
        <v>1</v>
      </c>
    </row>
    <row r="28">
      <c r="A28" s="19">
        <f>IFERROR(__xludf.DUMMYFUNCTION("""COMPUTED_VALUE"""),1.0)</f>
        <v>1</v>
      </c>
      <c r="B28" s="19">
        <f>IFERROR(__xludf.DUMMYFUNCTION("""COMPUTED_VALUE"""),1.0)</f>
        <v>1</v>
      </c>
      <c r="C28" s="19">
        <f>IFERROR(__xludf.DUMMYFUNCTION("""COMPUTED_VALUE"""),1.0)</f>
        <v>1</v>
      </c>
      <c r="D28" s="19">
        <f>IFERROR(__xludf.DUMMYFUNCTION("""COMPUTED_VALUE"""),1.0)</f>
        <v>1</v>
      </c>
      <c r="E28" s="19">
        <f>IFERROR(__xludf.DUMMYFUNCTION("""COMPUTED_VALUE"""),1.0)</f>
        <v>1</v>
      </c>
      <c r="F28" s="19">
        <f>IFERROR(__xludf.DUMMYFUNCTION("""COMPUTED_VALUE"""),1.0)</f>
        <v>1</v>
      </c>
      <c r="G28" s="19">
        <f>IFERROR(__xludf.DUMMYFUNCTION("""COMPUTED_VALUE"""),1.0)</f>
        <v>1</v>
      </c>
      <c r="H28" s="19">
        <f>IFERROR(__xludf.DUMMYFUNCTION("""COMPUTED_VALUE"""),1.0)</f>
        <v>1</v>
      </c>
      <c r="I28" s="19">
        <f>IFERROR(__xludf.DUMMYFUNCTION("""COMPUTED_VALUE"""),1.0)</f>
        <v>1</v>
      </c>
      <c r="J28" s="19">
        <f>IFERROR(__xludf.DUMMYFUNCTION("""COMPUTED_VALUE"""),1.0)</f>
        <v>1</v>
      </c>
      <c r="K28" s="19">
        <f>IFERROR(__xludf.DUMMYFUNCTION("""COMPUTED_VALUE"""),1.0)</f>
        <v>1</v>
      </c>
      <c r="L28" s="19">
        <f>IFERROR(__xludf.DUMMYFUNCTION("""COMPUTED_VALUE"""),1.0)</f>
        <v>1</v>
      </c>
      <c r="M28" s="19">
        <f>IFERROR(__xludf.DUMMYFUNCTION("""COMPUTED_VALUE"""),1.0)</f>
        <v>1</v>
      </c>
      <c r="N28" s="19">
        <f>IFERROR(__xludf.DUMMYFUNCTION("""COMPUTED_VALUE"""),1.0)</f>
        <v>1</v>
      </c>
      <c r="O28" s="19">
        <f>IFERROR(__xludf.DUMMYFUNCTION("""COMPUTED_VALUE"""),1.0)</f>
        <v>1</v>
      </c>
      <c r="P28" s="19">
        <f>IFERROR(__xludf.DUMMYFUNCTION("""COMPUTED_VALUE"""),1.0)</f>
        <v>1</v>
      </c>
      <c r="Q28" s="19">
        <f>IFERROR(__xludf.DUMMYFUNCTION("""COMPUTED_VALUE"""),1.0)</f>
        <v>1</v>
      </c>
      <c r="R28" s="19">
        <f>IFERROR(__xludf.DUMMYFUNCTION("""COMPUTED_VALUE"""),1.0)</f>
        <v>1</v>
      </c>
    </row>
    <row r="29">
      <c r="A29" s="19">
        <f>IFERROR(__xludf.DUMMYFUNCTION("""COMPUTED_VALUE"""),1.0)</f>
        <v>1</v>
      </c>
      <c r="B29" s="19">
        <f>IFERROR(__xludf.DUMMYFUNCTION("""COMPUTED_VALUE"""),1.0)</f>
        <v>1</v>
      </c>
      <c r="C29" s="19">
        <f>IFERROR(__xludf.DUMMYFUNCTION("""COMPUTED_VALUE"""),1.0)</f>
        <v>1</v>
      </c>
      <c r="D29" s="19">
        <f>IFERROR(__xludf.DUMMYFUNCTION("""COMPUTED_VALUE"""),1.0)</f>
        <v>1</v>
      </c>
      <c r="E29" s="19">
        <f>IFERROR(__xludf.DUMMYFUNCTION("""COMPUTED_VALUE"""),1.0)</f>
        <v>1</v>
      </c>
      <c r="F29" s="19">
        <f>IFERROR(__xludf.DUMMYFUNCTION("""COMPUTED_VALUE"""),1.0)</f>
        <v>1</v>
      </c>
      <c r="G29" s="19">
        <f>IFERROR(__xludf.DUMMYFUNCTION("""COMPUTED_VALUE"""),1.0)</f>
        <v>1</v>
      </c>
      <c r="H29" s="19">
        <f>IFERROR(__xludf.DUMMYFUNCTION("""COMPUTED_VALUE"""),1.0)</f>
        <v>1</v>
      </c>
      <c r="I29" s="19">
        <f>IFERROR(__xludf.DUMMYFUNCTION("""COMPUTED_VALUE"""),1.0)</f>
        <v>1</v>
      </c>
      <c r="J29" s="19">
        <f>IFERROR(__xludf.DUMMYFUNCTION("""COMPUTED_VALUE"""),1.0)</f>
        <v>1</v>
      </c>
      <c r="K29" s="19">
        <f>IFERROR(__xludf.DUMMYFUNCTION("""COMPUTED_VALUE"""),1.0)</f>
        <v>1</v>
      </c>
      <c r="L29" s="19">
        <f>IFERROR(__xludf.DUMMYFUNCTION("""COMPUTED_VALUE"""),1.0)</f>
        <v>1</v>
      </c>
      <c r="M29" s="19">
        <f>IFERROR(__xludf.DUMMYFUNCTION("""COMPUTED_VALUE"""),1.0)</f>
        <v>1</v>
      </c>
      <c r="N29" s="19">
        <f>IFERROR(__xludf.DUMMYFUNCTION("""COMPUTED_VALUE"""),1.0)</f>
        <v>1</v>
      </c>
      <c r="O29" s="19">
        <f>IFERROR(__xludf.DUMMYFUNCTION("""COMPUTED_VALUE"""),1.0)</f>
        <v>1</v>
      </c>
      <c r="P29" s="19">
        <f>IFERROR(__xludf.DUMMYFUNCTION("""COMPUTED_VALUE"""),1.0)</f>
        <v>1</v>
      </c>
      <c r="Q29" s="19">
        <f>IFERROR(__xludf.DUMMYFUNCTION("""COMPUTED_VALUE"""),1.0)</f>
        <v>1</v>
      </c>
      <c r="R29" s="19">
        <f>IFERROR(__xludf.DUMMYFUNCTION("""COMPUTED_VALUE"""),1.0)</f>
        <v>1</v>
      </c>
    </row>
    <row r="30">
      <c r="A30" s="19">
        <f>IFERROR(__xludf.DUMMYFUNCTION("""COMPUTED_VALUE"""),1.0)</f>
        <v>1</v>
      </c>
      <c r="B30" s="19">
        <f>IFERROR(__xludf.DUMMYFUNCTION("""COMPUTED_VALUE"""),1.0)</f>
        <v>1</v>
      </c>
      <c r="C30" s="19">
        <f>IFERROR(__xludf.DUMMYFUNCTION("""COMPUTED_VALUE"""),1.0)</f>
        <v>1</v>
      </c>
      <c r="D30" s="19">
        <f>IFERROR(__xludf.DUMMYFUNCTION("""COMPUTED_VALUE"""),1.0)</f>
        <v>1</v>
      </c>
      <c r="E30" s="19">
        <f>IFERROR(__xludf.DUMMYFUNCTION("""COMPUTED_VALUE"""),1.0)</f>
        <v>1</v>
      </c>
      <c r="F30" s="19">
        <f>IFERROR(__xludf.DUMMYFUNCTION("""COMPUTED_VALUE"""),1.0)</f>
        <v>1</v>
      </c>
      <c r="G30" s="19">
        <f>IFERROR(__xludf.DUMMYFUNCTION("""COMPUTED_VALUE"""),1.0)</f>
        <v>1</v>
      </c>
      <c r="H30" s="19">
        <f>IFERROR(__xludf.DUMMYFUNCTION("""COMPUTED_VALUE"""),1.0)</f>
        <v>1</v>
      </c>
      <c r="I30" s="19">
        <f>IFERROR(__xludf.DUMMYFUNCTION("""COMPUTED_VALUE"""),1.0)</f>
        <v>1</v>
      </c>
      <c r="J30" s="19">
        <f>IFERROR(__xludf.DUMMYFUNCTION("""COMPUTED_VALUE"""),1.0)</f>
        <v>1</v>
      </c>
      <c r="K30" s="19">
        <f>IFERROR(__xludf.DUMMYFUNCTION("""COMPUTED_VALUE"""),1.0)</f>
        <v>1</v>
      </c>
      <c r="L30" s="19">
        <f>IFERROR(__xludf.DUMMYFUNCTION("""COMPUTED_VALUE"""),1.0)</f>
        <v>1</v>
      </c>
      <c r="M30" s="19">
        <f>IFERROR(__xludf.DUMMYFUNCTION("""COMPUTED_VALUE"""),1.0)</f>
        <v>1</v>
      </c>
      <c r="N30" s="19">
        <f>IFERROR(__xludf.DUMMYFUNCTION("""COMPUTED_VALUE"""),1.0)</f>
        <v>1</v>
      </c>
      <c r="O30" s="19">
        <f>IFERROR(__xludf.DUMMYFUNCTION("""COMPUTED_VALUE"""),1.0)</f>
        <v>1</v>
      </c>
      <c r="P30" s="19">
        <f>IFERROR(__xludf.DUMMYFUNCTION("""COMPUTED_VALUE"""),1.0)</f>
        <v>1</v>
      </c>
      <c r="Q30" s="19">
        <f>IFERROR(__xludf.DUMMYFUNCTION("""COMPUTED_VALUE"""),1.0)</f>
        <v>1</v>
      </c>
      <c r="R30" s="19">
        <f>IFERROR(__xludf.DUMMYFUNCTION("""COMPUTED_VALUE"""),1.0)</f>
        <v>1</v>
      </c>
    </row>
    <row r="31">
      <c r="A31" s="19">
        <f>IFERROR(__xludf.DUMMYFUNCTION("""COMPUTED_VALUE"""),1.0)</f>
        <v>1</v>
      </c>
      <c r="B31" s="19">
        <f>IFERROR(__xludf.DUMMYFUNCTION("""COMPUTED_VALUE"""),1.0)</f>
        <v>1</v>
      </c>
      <c r="C31" s="19">
        <f>IFERROR(__xludf.DUMMYFUNCTION("""COMPUTED_VALUE"""),1.0)</f>
        <v>1</v>
      </c>
      <c r="D31" s="19">
        <f>IFERROR(__xludf.DUMMYFUNCTION("""COMPUTED_VALUE"""),1.0)</f>
        <v>1</v>
      </c>
      <c r="E31" s="19">
        <f>IFERROR(__xludf.DUMMYFUNCTION("""COMPUTED_VALUE"""),1.0)</f>
        <v>1</v>
      </c>
      <c r="F31" s="19">
        <f>IFERROR(__xludf.DUMMYFUNCTION("""COMPUTED_VALUE"""),1.0)</f>
        <v>1</v>
      </c>
      <c r="G31" s="19">
        <f>IFERROR(__xludf.DUMMYFUNCTION("""COMPUTED_VALUE"""),1.0)</f>
        <v>1</v>
      </c>
      <c r="H31" s="19">
        <f>IFERROR(__xludf.DUMMYFUNCTION("""COMPUTED_VALUE"""),1.0)</f>
        <v>1</v>
      </c>
      <c r="I31" s="19">
        <f>IFERROR(__xludf.DUMMYFUNCTION("""COMPUTED_VALUE"""),1.0)</f>
        <v>1</v>
      </c>
      <c r="J31" s="19">
        <f>IFERROR(__xludf.DUMMYFUNCTION("""COMPUTED_VALUE"""),1.0)</f>
        <v>1</v>
      </c>
      <c r="K31" s="19">
        <f>IFERROR(__xludf.DUMMYFUNCTION("""COMPUTED_VALUE"""),1.0)</f>
        <v>1</v>
      </c>
      <c r="L31" s="19">
        <f>IFERROR(__xludf.DUMMYFUNCTION("""COMPUTED_VALUE"""),1.0)</f>
        <v>1</v>
      </c>
      <c r="M31" s="19">
        <f>IFERROR(__xludf.DUMMYFUNCTION("""COMPUTED_VALUE"""),1.0)</f>
        <v>1</v>
      </c>
      <c r="N31" s="19">
        <f>IFERROR(__xludf.DUMMYFUNCTION("""COMPUTED_VALUE"""),1.0)</f>
        <v>1</v>
      </c>
      <c r="O31" s="19">
        <f>IFERROR(__xludf.DUMMYFUNCTION("""COMPUTED_VALUE"""),1.0)</f>
        <v>1</v>
      </c>
      <c r="P31" s="19">
        <f>IFERROR(__xludf.DUMMYFUNCTION("""COMPUTED_VALUE"""),1.0)</f>
        <v>1</v>
      </c>
      <c r="Q31" s="19">
        <f>IFERROR(__xludf.DUMMYFUNCTION("""COMPUTED_VALUE"""),1.0)</f>
        <v>1</v>
      </c>
      <c r="R31" s="19">
        <f>IFERROR(__xludf.DUMMYFUNCTION("""COMPUTED_VALUE"""),1.0)</f>
        <v>1</v>
      </c>
    </row>
    <row r="32">
      <c r="A32" s="19">
        <f>IFERROR(__xludf.DUMMYFUNCTION("""COMPUTED_VALUE"""),1.0)</f>
        <v>1</v>
      </c>
      <c r="B32" s="19">
        <f>IFERROR(__xludf.DUMMYFUNCTION("""COMPUTED_VALUE"""),1.0)</f>
        <v>1</v>
      </c>
      <c r="C32" s="19">
        <f>IFERROR(__xludf.DUMMYFUNCTION("""COMPUTED_VALUE"""),1.0)</f>
        <v>1</v>
      </c>
      <c r="D32" s="19">
        <f>IFERROR(__xludf.DUMMYFUNCTION("""COMPUTED_VALUE"""),1.0)</f>
        <v>1</v>
      </c>
      <c r="E32" s="19">
        <f>IFERROR(__xludf.DUMMYFUNCTION("""COMPUTED_VALUE"""),1.0)</f>
        <v>1</v>
      </c>
      <c r="F32" s="19">
        <f>IFERROR(__xludf.DUMMYFUNCTION("""COMPUTED_VALUE"""),1.0)</f>
        <v>1</v>
      </c>
      <c r="G32" s="19">
        <f>IFERROR(__xludf.DUMMYFUNCTION("""COMPUTED_VALUE"""),1.0)</f>
        <v>1</v>
      </c>
      <c r="H32" s="19">
        <f>IFERROR(__xludf.DUMMYFUNCTION("""COMPUTED_VALUE"""),1.0)</f>
        <v>1</v>
      </c>
      <c r="I32" s="19">
        <f>IFERROR(__xludf.DUMMYFUNCTION("""COMPUTED_VALUE"""),1.0)</f>
        <v>1</v>
      </c>
      <c r="J32" s="19">
        <f>IFERROR(__xludf.DUMMYFUNCTION("""COMPUTED_VALUE"""),1.0)</f>
        <v>1</v>
      </c>
      <c r="K32" s="19">
        <f>IFERROR(__xludf.DUMMYFUNCTION("""COMPUTED_VALUE"""),1.0)</f>
        <v>1</v>
      </c>
      <c r="L32" s="19">
        <f>IFERROR(__xludf.DUMMYFUNCTION("""COMPUTED_VALUE"""),1.0)</f>
        <v>1</v>
      </c>
      <c r="M32" s="19">
        <f>IFERROR(__xludf.DUMMYFUNCTION("""COMPUTED_VALUE"""),1.0)</f>
        <v>1</v>
      </c>
      <c r="N32" s="19">
        <f>IFERROR(__xludf.DUMMYFUNCTION("""COMPUTED_VALUE"""),1.0)</f>
        <v>1</v>
      </c>
      <c r="O32" s="19">
        <f>IFERROR(__xludf.DUMMYFUNCTION("""COMPUTED_VALUE"""),1.0)</f>
        <v>1</v>
      </c>
      <c r="P32" s="19">
        <f>IFERROR(__xludf.DUMMYFUNCTION("""COMPUTED_VALUE"""),1.0)</f>
        <v>1</v>
      </c>
      <c r="Q32" s="19">
        <f>IFERROR(__xludf.DUMMYFUNCTION("""COMPUTED_VALUE"""),1.0)</f>
        <v>1</v>
      </c>
      <c r="R32" s="19">
        <f>IFERROR(__xludf.DUMMYFUNCTION("""COMPUTED_VALUE"""),1.0)</f>
        <v>1</v>
      </c>
    </row>
    <row r="33">
      <c r="A33" s="19">
        <f>IFERROR(__xludf.DUMMYFUNCTION("""COMPUTED_VALUE"""),1.0)</f>
        <v>1</v>
      </c>
      <c r="B33" s="19">
        <f>IFERROR(__xludf.DUMMYFUNCTION("""COMPUTED_VALUE"""),1.0)</f>
        <v>1</v>
      </c>
      <c r="C33" s="19">
        <f>IFERROR(__xludf.DUMMYFUNCTION("""COMPUTED_VALUE"""),1.0)</f>
        <v>1</v>
      </c>
      <c r="D33" s="19">
        <f>IFERROR(__xludf.DUMMYFUNCTION("""COMPUTED_VALUE"""),1.0)</f>
        <v>1</v>
      </c>
      <c r="E33" s="19">
        <f>IFERROR(__xludf.DUMMYFUNCTION("""COMPUTED_VALUE"""),1.0)</f>
        <v>1</v>
      </c>
      <c r="F33" s="19">
        <f>IFERROR(__xludf.DUMMYFUNCTION("""COMPUTED_VALUE"""),1.0)</f>
        <v>1</v>
      </c>
      <c r="G33" s="19">
        <f>IFERROR(__xludf.DUMMYFUNCTION("""COMPUTED_VALUE"""),1.0)</f>
        <v>1</v>
      </c>
      <c r="H33" s="19">
        <f>IFERROR(__xludf.DUMMYFUNCTION("""COMPUTED_VALUE"""),1.0)</f>
        <v>1</v>
      </c>
      <c r="I33" s="19">
        <f>IFERROR(__xludf.DUMMYFUNCTION("""COMPUTED_VALUE"""),1.0)</f>
        <v>1</v>
      </c>
      <c r="J33" s="19">
        <f>IFERROR(__xludf.DUMMYFUNCTION("""COMPUTED_VALUE"""),1.0)</f>
        <v>1</v>
      </c>
      <c r="K33" s="19">
        <f>IFERROR(__xludf.DUMMYFUNCTION("""COMPUTED_VALUE"""),1.0)</f>
        <v>1</v>
      </c>
      <c r="L33" s="19">
        <f>IFERROR(__xludf.DUMMYFUNCTION("""COMPUTED_VALUE"""),1.0)</f>
        <v>1</v>
      </c>
      <c r="M33" s="19">
        <f>IFERROR(__xludf.DUMMYFUNCTION("""COMPUTED_VALUE"""),1.0)</f>
        <v>1</v>
      </c>
      <c r="N33" s="19">
        <f>IFERROR(__xludf.DUMMYFUNCTION("""COMPUTED_VALUE"""),1.0)</f>
        <v>1</v>
      </c>
      <c r="O33" s="19">
        <f>IFERROR(__xludf.DUMMYFUNCTION("""COMPUTED_VALUE"""),1.0)</f>
        <v>1</v>
      </c>
      <c r="P33" s="19">
        <f>IFERROR(__xludf.DUMMYFUNCTION("""COMPUTED_VALUE"""),1.0)</f>
        <v>1</v>
      </c>
      <c r="Q33" s="19">
        <f>IFERROR(__xludf.DUMMYFUNCTION("""COMPUTED_VALUE"""),1.0)</f>
        <v>1</v>
      </c>
      <c r="R33" s="19">
        <f>IFERROR(__xludf.DUMMYFUNCTION("""COMPUTED_VALUE"""),1.0)</f>
        <v>1</v>
      </c>
    </row>
    <row r="34">
      <c r="A34" s="19">
        <f>IFERROR(__xludf.DUMMYFUNCTION("""COMPUTED_VALUE"""),1.0)</f>
        <v>1</v>
      </c>
      <c r="B34" s="19">
        <f>IFERROR(__xludf.DUMMYFUNCTION("""COMPUTED_VALUE"""),1.0)</f>
        <v>1</v>
      </c>
      <c r="C34" s="19">
        <f>IFERROR(__xludf.DUMMYFUNCTION("""COMPUTED_VALUE"""),1.0)</f>
        <v>1</v>
      </c>
      <c r="D34" s="19">
        <f>IFERROR(__xludf.DUMMYFUNCTION("""COMPUTED_VALUE"""),1.0)</f>
        <v>1</v>
      </c>
      <c r="E34" s="19">
        <f>IFERROR(__xludf.DUMMYFUNCTION("""COMPUTED_VALUE"""),1.0)</f>
        <v>1</v>
      </c>
      <c r="F34" s="19">
        <f>IFERROR(__xludf.DUMMYFUNCTION("""COMPUTED_VALUE"""),1.0)</f>
        <v>1</v>
      </c>
      <c r="G34" s="19">
        <f>IFERROR(__xludf.DUMMYFUNCTION("""COMPUTED_VALUE"""),1.0)</f>
        <v>1</v>
      </c>
      <c r="H34" s="19">
        <f>IFERROR(__xludf.DUMMYFUNCTION("""COMPUTED_VALUE"""),1.0)</f>
        <v>1</v>
      </c>
      <c r="I34" s="19">
        <f>IFERROR(__xludf.DUMMYFUNCTION("""COMPUTED_VALUE"""),1.0)</f>
        <v>1</v>
      </c>
      <c r="J34" s="19">
        <f>IFERROR(__xludf.DUMMYFUNCTION("""COMPUTED_VALUE"""),1.0)</f>
        <v>1</v>
      </c>
      <c r="K34" s="19">
        <f>IFERROR(__xludf.DUMMYFUNCTION("""COMPUTED_VALUE"""),1.0)</f>
        <v>1</v>
      </c>
      <c r="L34" s="19">
        <f>IFERROR(__xludf.DUMMYFUNCTION("""COMPUTED_VALUE"""),1.0)</f>
        <v>1</v>
      </c>
      <c r="M34" s="19">
        <f>IFERROR(__xludf.DUMMYFUNCTION("""COMPUTED_VALUE"""),1.0)</f>
        <v>1</v>
      </c>
      <c r="N34" s="19">
        <f>IFERROR(__xludf.DUMMYFUNCTION("""COMPUTED_VALUE"""),1.0)</f>
        <v>1</v>
      </c>
      <c r="O34" s="19">
        <f>IFERROR(__xludf.DUMMYFUNCTION("""COMPUTED_VALUE"""),1.0)</f>
        <v>1</v>
      </c>
      <c r="P34" s="19">
        <f>IFERROR(__xludf.DUMMYFUNCTION("""COMPUTED_VALUE"""),1.0)</f>
        <v>1</v>
      </c>
      <c r="Q34" s="19">
        <f>IFERROR(__xludf.DUMMYFUNCTION("""COMPUTED_VALUE"""),1.0)</f>
        <v>1</v>
      </c>
      <c r="R34" s="19">
        <f>IFERROR(__xludf.DUMMYFUNCTION("""COMPUTED_VALUE"""),1.0)</f>
        <v>1</v>
      </c>
    </row>
    <row r="35">
      <c r="A35" s="19">
        <f>IFERROR(__xludf.DUMMYFUNCTION("""COMPUTED_VALUE"""),1.0)</f>
        <v>1</v>
      </c>
      <c r="B35" s="19">
        <f>IFERROR(__xludf.DUMMYFUNCTION("""COMPUTED_VALUE"""),1.0)</f>
        <v>1</v>
      </c>
      <c r="C35" s="19">
        <f>IFERROR(__xludf.DUMMYFUNCTION("""COMPUTED_VALUE"""),1.0)</f>
        <v>1</v>
      </c>
      <c r="D35" s="19">
        <f>IFERROR(__xludf.DUMMYFUNCTION("""COMPUTED_VALUE"""),1.0)</f>
        <v>1</v>
      </c>
      <c r="E35" s="19">
        <f>IFERROR(__xludf.DUMMYFUNCTION("""COMPUTED_VALUE"""),1.0)</f>
        <v>1</v>
      </c>
      <c r="F35" s="19">
        <f>IFERROR(__xludf.DUMMYFUNCTION("""COMPUTED_VALUE"""),1.0)</f>
        <v>1</v>
      </c>
      <c r="G35" s="19">
        <f>IFERROR(__xludf.DUMMYFUNCTION("""COMPUTED_VALUE"""),1.0)</f>
        <v>1</v>
      </c>
      <c r="H35" s="19">
        <f>IFERROR(__xludf.DUMMYFUNCTION("""COMPUTED_VALUE"""),1.0)</f>
        <v>1</v>
      </c>
      <c r="I35" s="19">
        <f>IFERROR(__xludf.DUMMYFUNCTION("""COMPUTED_VALUE"""),1.0)</f>
        <v>1</v>
      </c>
      <c r="J35" s="19">
        <f>IFERROR(__xludf.DUMMYFUNCTION("""COMPUTED_VALUE"""),1.0)</f>
        <v>1</v>
      </c>
      <c r="K35" s="19">
        <f>IFERROR(__xludf.DUMMYFUNCTION("""COMPUTED_VALUE"""),1.0)</f>
        <v>1</v>
      </c>
      <c r="L35" s="19">
        <f>IFERROR(__xludf.DUMMYFUNCTION("""COMPUTED_VALUE"""),1.0)</f>
        <v>1</v>
      </c>
      <c r="M35" s="19">
        <f>IFERROR(__xludf.DUMMYFUNCTION("""COMPUTED_VALUE"""),1.0)</f>
        <v>1</v>
      </c>
      <c r="N35" s="19">
        <f>IFERROR(__xludf.DUMMYFUNCTION("""COMPUTED_VALUE"""),1.0)</f>
        <v>1</v>
      </c>
      <c r="O35" s="19">
        <f>IFERROR(__xludf.DUMMYFUNCTION("""COMPUTED_VALUE"""),1.0)</f>
        <v>1</v>
      </c>
      <c r="P35" s="19">
        <f>IFERROR(__xludf.DUMMYFUNCTION("""COMPUTED_VALUE"""),1.0)</f>
        <v>1</v>
      </c>
      <c r="Q35" s="19">
        <f>IFERROR(__xludf.DUMMYFUNCTION("""COMPUTED_VALUE"""),1.0)</f>
        <v>1</v>
      </c>
      <c r="R35" s="19">
        <f>IFERROR(__xludf.DUMMYFUNCTION("""COMPUTED_VALUE"""),1.0)</f>
        <v>1</v>
      </c>
    </row>
    <row r="36">
      <c r="A36" s="19">
        <f>IFERROR(__xludf.DUMMYFUNCTION("""COMPUTED_VALUE"""),1.0)</f>
        <v>1</v>
      </c>
      <c r="B36" s="19">
        <f>IFERROR(__xludf.DUMMYFUNCTION("""COMPUTED_VALUE"""),1.0)</f>
        <v>1</v>
      </c>
      <c r="C36" s="19">
        <f>IFERROR(__xludf.DUMMYFUNCTION("""COMPUTED_VALUE"""),1.0)</f>
        <v>1</v>
      </c>
      <c r="D36" s="19">
        <f>IFERROR(__xludf.DUMMYFUNCTION("""COMPUTED_VALUE"""),1.0)</f>
        <v>1</v>
      </c>
      <c r="E36" s="19">
        <f>IFERROR(__xludf.DUMMYFUNCTION("""COMPUTED_VALUE"""),1.0)</f>
        <v>1</v>
      </c>
      <c r="F36" s="19">
        <f>IFERROR(__xludf.DUMMYFUNCTION("""COMPUTED_VALUE"""),1.0)</f>
        <v>1</v>
      </c>
      <c r="G36" s="19">
        <f>IFERROR(__xludf.DUMMYFUNCTION("""COMPUTED_VALUE"""),1.0)</f>
        <v>1</v>
      </c>
      <c r="H36" s="19">
        <f>IFERROR(__xludf.DUMMYFUNCTION("""COMPUTED_VALUE"""),1.0)</f>
        <v>1</v>
      </c>
      <c r="I36" s="19">
        <f>IFERROR(__xludf.DUMMYFUNCTION("""COMPUTED_VALUE"""),1.0)</f>
        <v>1</v>
      </c>
      <c r="J36" s="19">
        <f>IFERROR(__xludf.DUMMYFUNCTION("""COMPUTED_VALUE"""),1.0)</f>
        <v>1</v>
      </c>
      <c r="K36" s="19">
        <f>IFERROR(__xludf.DUMMYFUNCTION("""COMPUTED_VALUE"""),1.0)</f>
        <v>1</v>
      </c>
      <c r="L36" s="19">
        <f>IFERROR(__xludf.DUMMYFUNCTION("""COMPUTED_VALUE"""),1.0)</f>
        <v>1</v>
      </c>
      <c r="M36" s="19">
        <f>IFERROR(__xludf.DUMMYFUNCTION("""COMPUTED_VALUE"""),1.0)</f>
        <v>1</v>
      </c>
      <c r="N36" s="19">
        <f>IFERROR(__xludf.DUMMYFUNCTION("""COMPUTED_VALUE"""),1.0)</f>
        <v>1</v>
      </c>
      <c r="O36" s="19">
        <f>IFERROR(__xludf.DUMMYFUNCTION("""COMPUTED_VALUE"""),1.0)</f>
        <v>1</v>
      </c>
      <c r="P36" s="19">
        <f>IFERROR(__xludf.DUMMYFUNCTION("""COMPUTED_VALUE"""),1.0)</f>
        <v>1</v>
      </c>
      <c r="Q36" s="19">
        <f>IFERROR(__xludf.DUMMYFUNCTION("""COMPUTED_VALUE"""),1.0)</f>
        <v>1</v>
      </c>
      <c r="R36" s="19">
        <f>IFERROR(__xludf.DUMMYFUNCTION("""COMPUTED_VALUE"""),1.0)</f>
        <v>1</v>
      </c>
    </row>
    <row r="37">
      <c r="A37" s="19">
        <f>IFERROR(__xludf.DUMMYFUNCTION("""COMPUTED_VALUE"""),1.0)</f>
        <v>1</v>
      </c>
      <c r="B37" s="19">
        <f>IFERROR(__xludf.DUMMYFUNCTION("""COMPUTED_VALUE"""),1.0)</f>
        <v>1</v>
      </c>
      <c r="C37" s="19">
        <f>IFERROR(__xludf.DUMMYFUNCTION("""COMPUTED_VALUE"""),1.0)</f>
        <v>1</v>
      </c>
      <c r="D37" s="19">
        <f>IFERROR(__xludf.DUMMYFUNCTION("""COMPUTED_VALUE"""),1.0)</f>
        <v>1</v>
      </c>
      <c r="E37" s="19">
        <f>IFERROR(__xludf.DUMMYFUNCTION("""COMPUTED_VALUE"""),1.0)</f>
        <v>1</v>
      </c>
      <c r="F37" s="19">
        <f>IFERROR(__xludf.DUMMYFUNCTION("""COMPUTED_VALUE"""),1.0)</f>
        <v>1</v>
      </c>
      <c r="G37" s="19">
        <f>IFERROR(__xludf.DUMMYFUNCTION("""COMPUTED_VALUE"""),1.0)</f>
        <v>1</v>
      </c>
      <c r="H37" s="19">
        <f>IFERROR(__xludf.DUMMYFUNCTION("""COMPUTED_VALUE"""),1.0)</f>
        <v>1</v>
      </c>
      <c r="I37" s="19">
        <f>IFERROR(__xludf.DUMMYFUNCTION("""COMPUTED_VALUE"""),1.0)</f>
        <v>1</v>
      </c>
      <c r="J37" s="19">
        <f>IFERROR(__xludf.DUMMYFUNCTION("""COMPUTED_VALUE"""),1.0)</f>
        <v>1</v>
      </c>
      <c r="K37" s="19">
        <f>IFERROR(__xludf.DUMMYFUNCTION("""COMPUTED_VALUE"""),1.0)</f>
        <v>1</v>
      </c>
      <c r="L37" s="19">
        <f>IFERROR(__xludf.DUMMYFUNCTION("""COMPUTED_VALUE"""),1.0)</f>
        <v>1</v>
      </c>
      <c r="M37" s="19">
        <f>IFERROR(__xludf.DUMMYFUNCTION("""COMPUTED_VALUE"""),1.0)</f>
        <v>1</v>
      </c>
      <c r="N37" s="19">
        <f>IFERROR(__xludf.DUMMYFUNCTION("""COMPUTED_VALUE"""),1.0)</f>
        <v>1</v>
      </c>
      <c r="O37" s="19">
        <f>IFERROR(__xludf.DUMMYFUNCTION("""COMPUTED_VALUE"""),1.0)</f>
        <v>1</v>
      </c>
      <c r="P37" s="19">
        <f>IFERROR(__xludf.DUMMYFUNCTION("""COMPUTED_VALUE"""),1.0)</f>
        <v>1</v>
      </c>
      <c r="Q37" s="19">
        <f>IFERROR(__xludf.DUMMYFUNCTION("""COMPUTED_VALUE"""),1.0)</f>
        <v>1</v>
      </c>
      <c r="R37" s="19">
        <f>IFERROR(__xludf.DUMMYFUNCTION("""COMPUTED_VALUE"""),1.0)</f>
        <v>1</v>
      </c>
    </row>
    <row r="38">
      <c r="A38" s="19">
        <f>IFERROR(__xludf.DUMMYFUNCTION("""COMPUTED_VALUE"""),1.0)</f>
        <v>1</v>
      </c>
      <c r="B38" s="19">
        <f>IFERROR(__xludf.DUMMYFUNCTION("""COMPUTED_VALUE"""),1.0)</f>
        <v>1</v>
      </c>
      <c r="C38" s="19">
        <f>IFERROR(__xludf.DUMMYFUNCTION("""COMPUTED_VALUE"""),1.0)</f>
        <v>1</v>
      </c>
      <c r="D38" s="19">
        <f>IFERROR(__xludf.DUMMYFUNCTION("""COMPUTED_VALUE"""),1.0)</f>
        <v>1</v>
      </c>
      <c r="E38" s="19">
        <f>IFERROR(__xludf.DUMMYFUNCTION("""COMPUTED_VALUE"""),1.0)</f>
        <v>1</v>
      </c>
      <c r="F38" s="19">
        <f>IFERROR(__xludf.DUMMYFUNCTION("""COMPUTED_VALUE"""),1.0)</f>
        <v>1</v>
      </c>
      <c r="G38" s="19">
        <f>IFERROR(__xludf.DUMMYFUNCTION("""COMPUTED_VALUE"""),1.0)</f>
        <v>1</v>
      </c>
      <c r="H38" s="19">
        <f>IFERROR(__xludf.DUMMYFUNCTION("""COMPUTED_VALUE"""),1.0)</f>
        <v>1</v>
      </c>
      <c r="I38" s="19">
        <f>IFERROR(__xludf.DUMMYFUNCTION("""COMPUTED_VALUE"""),1.0)</f>
        <v>1</v>
      </c>
      <c r="J38" s="19">
        <f>IFERROR(__xludf.DUMMYFUNCTION("""COMPUTED_VALUE"""),1.0)</f>
        <v>1</v>
      </c>
      <c r="K38" s="19">
        <f>IFERROR(__xludf.DUMMYFUNCTION("""COMPUTED_VALUE"""),1.0)</f>
        <v>1</v>
      </c>
      <c r="L38" s="19">
        <f>IFERROR(__xludf.DUMMYFUNCTION("""COMPUTED_VALUE"""),1.0)</f>
        <v>1</v>
      </c>
      <c r="M38" s="19">
        <f>IFERROR(__xludf.DUMMYFUNCTION("""COMPUTED_VALUE"""),1.0)</f>
        <v>1</v>
      </c>
      <c r="N38" s="19">
        <f>IFERROR(__xludf.DUMMYFUNCTION("""COMPUTED_VALUE"""),1.0)</f>
        <v>1</v>
      </c>
      <c r="O38" s="19">
        <f>IFERROR(__xludf.DUMMYFUNCTION("""COMPUTED_VALUE"""),1.0)</f>
        <v>1</v>
      </c>
      <c r="P38" s="19">
        <f>IFERROR(__xludf.DUMMYFUNCTION("""COMPUTED_VALUE"""),1.0)</f>
        <v>1</v>
      </c>
      <c r="Q38" s="19">
        <f>IFERROR(__xludf.DUMMYFUNCTION("""COMPUTED_VALUE"""),1.0)</f>
        <v>1</v>
      </c>
      <c r="R38" s="19">
        <f>IFERROR(__xludf.DUMMYFUNCTION("""COMPUTED_VALUE"""),1.0)</f>
        <v>1</v>
      </c>
    </row>
    <row r="39">
      <c r="A39" s="19">
        <f>IFERROR(__xludf.DUMMYFUNCTION("""COMPUTED_VALUE"""),1.0)</f>
        <v>1</v>
      </c>
      <c r="B39" s="19">
        <f>IFERROR(__xludf.DUMMYFUNCTION("""COMPUTED_VALUE"""),1.0)</f>
        <v>1</v>
      </c>
      <c r="C39" s="19">
        <f>IFERROR(__xludf.DUMMYFUNCTION("""COMPUTED_VALUE"""),1.0)</f>
        <v>1</v>
      </c>
      <c r="D39" s="19">
        <f>IFERROR(__xludf.DUMMYFUNCTION("""COMPUTED_VALUE"""),1.0)</f>
        <v>1</v>
      </c>
      <c r="E39" s="19">
        <f>IFERROR(__xludf.DUMMYFUNCTION("""COMPUTED_VALUE"""),1.0)</f>
        <v>1</v>
      </c>
      <c r="F39" s="19">
        <f>IFERROR(__xludf.DUMMYFUNCTION("""COMPUTED_VALUE"""),1.0)</f>
        <v>1</v>
      </c>
      <c r="G39" s="19">
        <f>IFERROR(__xludf.DUMMYFUNCTION("""COMPUTED_VALUE"""),1.0)</f>
        <v>1</v>
      </c>
      <c r="H39" s="19">
        <f>IFERROR(__xludf.DUMMYFUNCTION("""COMPUTED_VALUE"""),1.0)</f>
        <v>1</v>
      </c>
      <c r="I39" s="19">
        <f>IFERROR(__xludf.DUMMYFUNCTION("""COMPUTED_VALUE"""),1.0)</f>
        <v>1</v>
      </c>
      <c r="J39" s="19">
        <f>IFERROR(__xludf.DUMMYFUNCTION("""COMPUTED_VALUE"""),1.0)</f>
        <v>1</v>
      </c>
      <c r="K39" s="19">
        <f>IFERROR(__xludf.DUMMYFUNCTION("""COMPUTED_VALUE"""),1.0)</f>
        <v>1</v>
      </c>
      <c r="L39" s="19">
        <f>IFERROR(__xludf.DUMMYFUNCTION("""COMPUTED_VALUE"""),1.0)</f>
        <v>1</v>
      </c>
      <c r="M39" s="19">
        <f>IFERROR(__xludf.DUMMYFUNCTION("""COMPUTED_VALUE"""),1.0)</f>
        <v>1</v>
      </c>
      <c r="N39" s="19">
        <f>IFERROR(__xludf.DUMMYFUNCTION("""COMPUTED_VALUE"""),1.0)</f>
        <v>1</v>
      </c>
      <c r="O39" s="19">
        <f>IFERROR(__xludf.DUMMYFUNCTION("""COMPUTED_VALUE"""),1.0)</f>
        <v>1</v>
      </c>
      <c r="P39" s="19">
        <f>IFERROR(__xludf.DUMMYFUNCTION("""COMPUTED_VALUE"""),1.0)</f>
        <v>1</v>
      </c>
      <c r="Q39" s="19">
        <f>IFERROR(__xludf.DUMMYFUNCTION("""COMPUTED_VALUE"""),1.0)</f>
        <v>1</v>
      </c>
      <c r="R39" s="19">
        <f>IFERROR(__xludf.DUMMYFUNCTION("""COMPUTED_VALUE"""),1.0)</f>
        <v>1</v>
      </c>
    </row>
    <row r="40">
      <c r="A40" s="19">
        <f>IFERROR(__xludf.DUMMYFUNCTION("""COMPUTED_VALUE"""),1.0)</f>
        <v>1</v>
      </c>
      <c r="B40" s="19">
        <f>IFERROR(__xludf.DUMMYFUNCTION("""COMPUTED_VALUE"""),1.0)</f>
        <v>1</v>
      </c>
      <c r="C40" s="19">
        <f>IFERROR(__xludf.DUMMYFUNCTION("""COMPUTED_VALUE"""),1.0)</f>
        <v>1</v>
      </c>
      <c r="D40" s="19">
        <f>IFERROR(__xludf.DUMMYFUNCTION("""COMPUTED_VALUE"""),1.0)</f>
        <v>1</v>
      </c>
      <c r="E40" s="19">
        <f>IFERROR(__xludf.DUMMYFUNCTION("""COMPUTED_VALUE"""),1.0)</f>
        <v>1</v>
      </c>
      <c r="F40" s="19">
        <f>IFERROR(__xludf.DUMMYFUNCTION("""COMPUTED_VALUE"""),1.0)</f>
        <v>1</v>
      </c>
      <c r="G40" s="19">
        <f>IFERROR(__xludf.DUMMYFUNCTION("""COMPUTED_VALUE"""),1.0)</f>
        <v>1</v>
      </c>
      <c r="H40" s="19">
        <f>IFERROR(__xludf.DUMMYFUNCTION("""COMPUTED_VALUE"""),1.0)</f>
        <v>1</v>
      </c>
      <c r="I40" s="19">
        <f>IFERROR(__xludf.DUMMYFUNCTION("""COMPUTED_VALUE"""),1.0)</f>
        <v>1</v>
      </c>
      <c r="J40" s="19">
        <f>IFERROR(__xludf.DUMMYFUNCTION("""COMPUTED_VALUE"""),1.0)</f>
        <v>1</v>
      </c>
      <c r="K40" s="19">
        <f>IFERROR(__xludf.DUMMYFUNCTION("""COMPUTED_VALUE"""),1.0)</f>
        <v>1</v>
      </c>
      <c r="L40" s="19">
        <f>IFERROR(__xludf.DUMMYFUNCTION("""COMPUTED_VALUE"""),1.0)</f>
        <v>1</v>
      </c>
      <c r="M40" s="19">
        <f>IFERROR(__xludf.DUMMYFUNCTION("""COMPUTED_VALUE"""),1.0)</f>
        <v>1</v>
      </c>
      <c r="N40" s="19">
        <f>IFERROR(__xludf.DUMMYFUNCTION("""COMPUTED_VALUE"""),1.0)</f>
        <v>1</v>
      </c>
      <c r="O40" s="19">
        <f>IFERROR(__xludf.DUMMYFUNCTION("""COMPUTED_VALUE"""),1.0)</f>
        <v>1</v>
      </c>
      <c r="P40" s="19">
        <f>IFERROR(__xludf.DUMMYFUNCTION("""COMPUTED_VALUE"""),1.0)</f>
        <v>1</v>
      </c>
      <c r="Q40" s="19">
        <f>IFERROR(__xludf.DUMMYFUNCTION("""COMPUTED_VALUE"""),1.0)</f>
        <v>1</v>
      </c>
      <c r="R40" s="19">
        <f>IFERROR(__xludf.DUMMYFUNCTION("""COMPUTED_VALUE"""),1.0)</f>
        <v>1</v>
      </c>
    </row>
    <row r="41">
      <c r="A41" s="19">
        <f>IFERROR(__xludf.DUMMYFUNCTION("""COMPUTED_VALUE"""),1.0)</f>
        <v>1</v>
      </c>
      <c r="B41" s="19">
        <f>IFERROR(__xludf.DUMMYFUNCTION("""COMPUTED_VALUE"""),1.0)</f>
        <v>1</v>
      </c>
      <c r="C41" s="19">
        <f>IFERROR(__xludf.DUMMYFUNCTION("""COMPUTED_VALUE"""),1.0)</f>
        <v>1</v>
      </c>
      <c r="D41" s="19">
        <f>IFERROR(__xludf.DUMMYFUNCTION("""COMPUTED_VALUE"""),1.0)</f>
        <v>1</v>
      </c>
      <c r="E41" s="19">
        <f>IFERROR(__xludf.DUMMYFUNCTION("""COMPUTED_VALUE"""),1.0)</f>
        <v>1</v>
      </c>
      <c r="F41" s="19">
        <f>IFERROR(__xludf.DUMMYFUNCTION("""COMPUTED_VALUE"""),1.0)</f>
        <v>1</v>
      </c>
      <c r="G41" s="19">
        <f>IFERROR(__xludf.DUMMYFUNCTION("""COMPUTED_VALUE"""),1.0)</f>
        <v>1</v>
      </c>
      <c r="H41" s="19">
        <f>IFERROR(__xludf.DUMMYFUNCTION("""COMPUTED_VALUE"""),1.0)</f>
        <v>1</v>
      </c>
      <c r="I41" s="19">
        <f>IFERROR(__xludf.DUMMYFUNCTION("""COMPUTED_VALUE"""),1.0)</f>
        <v>1</v>
      </c>
      <c r="J41" s="19">
        <f>IFERROR(__xludf.DUMMYFUNCTION("""COMPUTED_VALUE"""),1.0)</f>
        <v>1</v>
      </c>
      <c r="K41" s="19">
        <f>IFERROR(__xludf.DUMMYFUNCTION("""COMPUTED_VALUE"""),1.0)</f>
        <v>1</v>
      </c>
      <c r="L41" s="19">
        <f>IFERROR(__xludf.DUMMYFUNCTION("""COMPUTED_VALUE"""),1.0)</f>
        <v>1</v>
      </c>
      <c r="M41" s="19">
        <f>IFERROR(__xludf.DUMMYFUNCTION("""COMPUTED_VALUE"""),1.0)</f>
        <v>1</v>
      </c>
      <c r="N41" s="19">
        <f>IFERROR(__xludf.DUMMYFUNCTION("""COMPUTED_VALUE"""),1.0)</f>
        <v>1</v>
      </c>
      <c r="O41" s="19">
        <f>IFERROR(__xludf.DUMMYFUNCTION("""COMPUTED_VALUE"""),1.0)</f>
        <v>1</v>
      </c>
      <c r="P41" s="19">
        <f>IFERROR(__xludf.DUMMYFUNCTION("""COMPUTED_VALUE"""),1.0)</f>
        <v>1</v>
      </c>
      <c r="Q41" s="19">
        <f>IFERROR(__xludf.DUMMYFUNCTION("""COMPUTED_VALUE"""),1.0)</f>
        <v>1</v>
      </c>
      <c r="R41" s="19">
        <f>IFERROR(__xludf.DUMMYFUNCTION("""COMPUTED_VALUE"""),1.0)</f>
        <v>1</v>
      </c>
    </row>
    <row r="42">
      <c r="A42" s="19">
        <f>IFERROR(__xludf.DUMMYFUNCTION("""COMPUTED_VALUE"""),1.0)</f>
        <v>1</v>
      </c>
      <c r="B42" s="19">
        <f>IFERROR(__xludf.DUMMYFUNCTION("""COMPUTED_VALUE"""),1.0)</f>
        <v>1</v>
      </c>
      <c r="C42" s="19">
        <f>IFERROR(__xludf.DUMMYFUNCTION("""COMPUTED_VALUE"""),1.0)</f>
        <v>1</v>
      </c>
      <c r="D42" s="19">
        <f>IFERROR(__xludf.DUMMYFUNCTION("""COMPUTED_VALUE"""),1.0)</f>
        <v>1</v>
      </c>
      <c r="E42" s="19">
        <f>IFERROR(__xludf.DUMMYFUNCTION("""COMPUTED_VALUE"""),1.0)</f>
        <v>1</v>
      </c>
      <c r="F42" s="19">
        <f>IFERROR(__xludf.DUMMYFUNCTION("""COMPUTED_VALUE"""),1.0)</f>
        <v>1</v>
      </c>
      <c r="G42" s="19">
        <f>IFERROR(__xludf.DUMMYFUNCTION("""COMPUTED_VALUE"""),1.0)</f>
        <v>1</v>
      </c>
      <c r="H42" s="19">
        <f>IFERROR(__xludf.DUMMYFUNCTION("""COMPUTED_VALUE"""),1.0)</f>
        <v>1</v>
      </c>
      <c r="I42" s="19">
        <f>IFERROR(__xludf.DUMMYFUNCTION("""COMPUTED_VALUE"""),1.0)</f>
        <v>1</v>
      </c>
      <c r="J42" s="19">
        <f>IFERROR(__xludf.DUMMYFUNCTION("""COMPUTED_VALUE"""),1.0)</f>
        <v>1</v>
      </c>
      <c r="K42" s="19">
        <f>IFERROR(__xludf.DUMMYFUNCTION("""COMPUTED_VALUE"""),1.0)</f>
        <v>1</v>
      </c>
      <c r="L42" s="19">
        <f>IFERROR(__xludf.DUMMYFUNCTION("""COMPUTED_VALUE"""),1.0)</f>
        <v>1</v>
      </c>
      <c r="M42" s="19">
        <f>IFERROR(__xludf.DUMMYFUNCTION("""COMPUTED_VALUE"""),1.0)</f>
        <v>1</v>
      </c>
      <c r="N42" s="19">
        <f>IFERROR(__xludf.DUMMYFUNCTION("""COMPUTED_VALUE"""),1.0)</f>
        <v>1</v>
      </c>
      <c r="O42" s="19">
        <f>IFERROR(__xludf.DUMMYFUNCTION("""COMPUTED_VALUE"""),1.0)</f>
        <v>1</v>
      </c>
      <c r="P42" s="19">
        <f>IFERROR(__xludf.DUMMYFUNCTION("""COMPUTED_VALUE"""),1.0)</f>
        <v>1</v>
      </c>
      <c r="Q42" s="19">
        <f>IFERROR(__xludf.DUMMYFUNCTION("""COMPUTED_VALUE"""),1.0)</f>
        <v>1</v>
      </c>
      <c r="R42" s="19">
        <f>IFERROR(__xludf.DUMMYFUNCTION("""COMPUTED_VALUE"""),1.0)</f>
        <v>1</v>
      </c>
    </row>
    <row r="43">
      <c r="A43" s="19">
        <f>IFERROR(__xludf.DUMMYFUNCTION("""COMPUTED_VALUE"""),1.0)</f>
        <v>1</v>
      </c>
      <c r="B43" s="19">
        <f>IFERROR(__xludf.DUMMYFUNCTION("""COMPUTED_VALUE"""),1.0)</f>
        <v>1</v>
      </c>
      <c r="C43" s="19">
        <f>IFERROR(__xludf.DUMMYFUNCTION("""COMPUTED_VALUE"""),1.0)</f>
        <v>1</v>
      </c>
      <c r="D43" s="19">
        <f>IFERROR(__xludf.DUMMYFUNCTION("""COMPUTED_VALUE"""),1.0)</f>
        <v>1</v>
      </c>
      <c r="E43" s="19">
        <f>IFERROR(__xludf.DUMMYFUNCTION("""COMPUTED_VALUE"""),1.0)</f>
        <v>1</v>
      </c>
      <c r="F43" s="19">
        <f>IFERROR(__xludf.DUMMYFUNCTION("""COMPUTED_VALUE"""),1.0)</f>
        <v>1</v>
      </c>
      <c r="G43" s="19">
        <f>IFERROR(__xludf.DUMMYFUNCTION("""COMPUTED_VALUE"""),1.0)</f>
        <v>1</v>
      </c>
      <c r="H43" s="19">
        <f>IFERROR(__xludf.DUMMYFUNCTION("""COMPUTED_VALUE"""),1.0)</f>
        <v>1</v>
      </c>
      <c r="I43" s="19">
        <f>IFERROR(__xludf.DUMMYFUNCTION("""COMPUTED_VALUE"""),1.0)</f>
        <v>1</v>
      </c>
      <c r="J43" s="19">
        <f>IFERROR(__xludf.DUMMYFUNCTION("""COMPUTED_VALUE"""),1.0)</f>
        <v>1</v>
      </c>
      <c r="K43" s="19">
        <f>IFERROR(__xludf.DUMMYFUNCTION("""COMPUTED_VALUE"""),1.0)</f>
        <v>1</v>
      </c>
      <c r="L43" s="19">
        <f>IFERROR(__xludf.DUMMYFUNCTION("""COMPUTED_VALUE"""),1.0)</f>
        <v>1</v>
      </c>
      <c r="M43" s="19">
        <f>IFERROR(__xludf.DUMMYFUNCTION("""COMPUTED_VALUE"""),1.0)</f>
        <v>1</v>
      </c>
      <c r="N43" s="19">
        <f>IFERROR(__xludf.DUMMYFUNCTION("""COMPUTED_VALUE"""),1.0)</f>
        <v>1</v>
      </c>
      <c r="O43" s="19">
        <f>IFERROR(__xludf.DUMMYFUNCTION("""COMPUTED_VALUE"""),1.0)</f>
        <v>1</v>
      </c>
      <c r="P43" s="19">
        <f>IFERROR(__xludf.DUMMYFUNCTION("""COMPUTED_VALUE"""),1.0)</f>
        <v>1</v>
      </c>
      <c r="Q43" s="19">
        <f>IFERROR(__xludf.DUMMYFUNCTION("""COMPUTED_VALUE"""),1.0)</f>
        <v>1</v>
      </c>
      <c r="R43" s="19">
        <f>IFERROR(__xludf.DUMMYFUNCTION("""COMPUTED_VALUE"""),1.0)</f>
        <v>1</v>
      </c>
    </row>
    <row r="44">
      <c r="A44" s="19">
        <f>IFERROR(__xludf.DUMMYFUNCTION("""COMPUTED_VALUE"""),1.0)</f>
        <v>1</v>
      </c>
      <c r="B44" s="19">
        <f>IFERROR(__xludf.DUMMYFUNCTION("""COMPUTED_VALUE"""),1.0)</f>
        <v>1</v>
      </c>
      <c r="C44" s="19">
        <f>IFERROR(__xludf.DUMMYFUNCTION("""COMPUTED_VALUE"""),1.0)</f>
        <v>1</v>
      </c>
      <c r="D44" s="19">
        <f>IFERROR(__xludf.DUMMYFUNCTION("""COMPUTED_VALUE"""),1.0)</f>
        <v>1</v>
      </c>
      <c r="E44" s="19">
        <f>IFERROR(__xludf.DUMMYFUNCTION("""COMPUTED_VALUE"""),1.0)</f>
        <v>1</v>
      </c>
      <c r="F44" s="19">
        <f>IFERROR(__xludf.DUMMYFUNCTION("""COMPUTED_VALUE"""),1.0)</f>
        <v>1</v>
      </c>
      <c r="G44" s="19">
        <f>IFERROR(__xludf.DUMMYFUNCTION("""COMPUTED_VALUE"""),1.0)</f>
        <v>1</v>
      </c>
      <c r="H44" s="19">
        <f>IFERROR(__xludf.DUMMYFUNCTION("""COMPUTED_VALUE"""),1.0)</f>
        <v>1</v>
      </c>
      <c r="I44" s="19">
        <f>IFERROR(__xludf.DUMMYFUNCTION("""COMPUTED_VALUE"""),1.0)</f>
        <v>1</v>
      </c>
      <c r="J44" s="19">
        <f>IFERROR(__xludf.DUMMYFUNCTION("""COMPUTED_VALUE"""),1.0)</f>
        <v>1</v>
      </c>
      <c r="K44" s="19">
        <f>IFERROR(__xludf.DUMMYFUNCTION("""COMPUTED_VALUE"""),1.0)</f>
        <v>1</v>
      </c>
      <c r="L44" s="19">
        <f>IFERROR(__xludf.DUMMYFUNCTION("""COMPUTED_VALUE"""),1.0)</f>
        <v>1</v>
      </c>
      <c r="M44" s="19">
        <f>IFERROR(__xludf.DUMMYFUNCTION("""COMPUTED_VALUE"""),1.0)</f>
        <v>1</v>
      </c>
      <c r="N44" s="19">
        <f>IFERROR(__xludf.DUMMYFUNCTION("""COMPUTED_VALUE"""),1.0)</f>
        <v>1</v>
      </c>
      <c r="O44" s="19">
        <f>IFERROR(__xludf.DUMMYFUNCTION("""COMPUTED_VALUE"""),1.0)</f>
        <v>1</v>
      </c>
      <c r="P44" s="19">
        <f>IFERROR(__xludf.DUMMYFUNCTION("""COMPUTED_VALUE"""),1.0)</f>
        <v>1</v>
      </c>
      <c r="Q44" s="19">
        <f>IFERROR(__xludf.DUMMYFUNCTION("""COMPUTED_VALUE"""),1.0)</f>
        <v>1</v>
      </c>
      <c r="R44" s="19">
        <f>IFERROR(__xludf.DUMMYFUNCTION("""COMPUTED_VALUE"""),1.0)</f>
        <v>1</v>
      </c>
    </row>
    <row r="45">
      <c r="A45" s="19">
        <f>IFERROR(__xludf.DUMMYFUNCTION("""COMPUTED_VALUE"""),1.0)</f>
        <v>1</v>
      </c>
      <c r="B45" s="19">
        <f>IFERROR(__xludf.DUMMYFUNCTION("""COMPUTED_VALUE"""),1.0)</f>
        <v>1</v>
      </c>
      <c r="C45" s="19">
        <f>IFERROR(__xludf.DUMMYFUNCTION("""COMPUTED_VALUE"""),1.0)</f>
        <v>1</v>
      </c>
      <c r="D45" s="19">
        <f>IFERROR(__xludf.DUMMYFUNCTION("""COMPUTED_VALUE"""),1.0)</f>
        <v>1</v>
      </c>
      <c r="E45" s="19">
        <f>IFERROR(__xludf.DUMMYFUNCTION("""COMPUTED_VALUE"""),1.0)</f>
        <v>1</v>
      </c>
      <c r="F45" s="19">
        <f>IFERROR(__xludf.DUMMYFUNCTION("""COMPUTED_VALUE"""),1.0)</f>
        <v>1</v>
      </c>
      <c r="G45" s="19">
        <f>IFERROR(__xludf.DUMMYFUNCTION("""COMPUTED_VALUE"""),1.0)</f>
        <v>1</v>
      </c>
      <c r="H45" s="19">
        <f>IFERROR(__xludf.DUMMYFUNCTION("""COMPUTED_VALUE"""),1.0)</f>
        <v>1</v>
      </c>
      <c r="I45" s="19">
        <f>IFERROR(__xludf.DUMMYFUNCTION("""COMPUTED_VALUE"""),1.0)</f>
        <v>1</v>
      </c>
      <c r="J45" s="19">
        <f>IFERROR(__xludf.DUMMYFUNCTION("""COMPUTED_VALUE"""),1.0)</f>
        <v>1</v>
      </c>
      <c r="K45" s="19">
        <f>IFERROR(__xludf.DUMMYFUNCTION("""COMPUTED_VALUE"""),1.0)</f>
        <v>1</v>
      </c>
      <c r="L45" s="19">
        <f>IFERROR(__xludf.DUMMYFUNCTION("""COMPUTED_VALUE"""),1.0)</f>
        <v>1</v>
      </c>
      <c r="M45" s="19">
        <f>IFERROR(__xludf.DUMMYFUNCTION("""COMPUTED_VALUE"""),1.0)</f>
        <v>1</v>
      </c>
      <c r="N45" s="19">
        <f>IFERROR(__xludf.DUMMYFUNCTION("""COMPUTED_VALUE"""),1.0)</f>
        <v>1</v>
      </c>
      <c r="O45" s="19">
        <f>IFERROR(__xludf.DUMMYFUNCTION("""COMPUTED_VALUE"""),1.0)</f>
        <v>1</v>
      </c>
      <c r="P45" s="19">
        <f>IFERROR(__xludf.DUMMYFUNCTION("""COMPUTED_VALUE"""),1.0)</f>
        <v>1</v>
      </c>
      <c r="Q45" s="19">
        <f>IFERROR(__xludf.DUMMYFUNCTION("""COMPUTED_VALUE"""),1.0)</f>
        <v>1</v>
      </c>
      <c r="R45" s="19">
        <f>IFERROR(__xludf.DUMMYFUNCTION("""COMPUTED_VALUE"""),1.0)</f>
        <v>1</v>
      </c>
    </row>
    <row r="46">
      <c r="A46" s="19">
        <f>IFERROR(__xludf.DUMMYFUNCTION("""COMPUTED_VALUE"""),1.0)</f>
        <v>1</v>
      </c>
      <c r="B46" s="19">
        <f>IFERROR(__xludf.DUMMYFUNCTION("""COMPUTED_VALUE"""),1.0)</f>
        <v>1</v>
      </c>
      <c r="C46" s="19">
        <f>IFERROR(__xludf.DUMMYFUNCTION("""COMPUTED_VALUE"""),1.0)</f>
        <v>1</v>
      </c>
      <c r="D46" s="19">
        <f>IFERROR(__xludf.DUMMYFUNCTION("""COMPUTED_VALUE"""),1.0)</f>
        <v>1</v>
      </c>
      <c r="E46" s="19">
        <f>IFERROR(__xludf.DUMMYFUNCTION("""COMPUTED_VALUE"""),1.0)</f>
        <v>1</v>
      </c>
      <c r="F46" s="19">
        <f>IFERROR(__xludf.DUMMYFUNCTION("""COMPUTED_VALUE"""),1.0)</f>
        <v>1</v>
      </c>
      <c r="G46" s="19">
        <f>IFERROR(__xludf.DUMMYFUNCTION("""COMPUTED_VALUE"""),1.0)</f>
        <v>1</v>
      </c>
      <c r="H46" s="19">
        <f>IFERROR(__xludf.DUMMYFUNCTION("""COMPUTED_VALUE"""),1.0)</f>
        <v>1</v>
      </c>
      <c r="I46" s="19">
        <f>IFERROR(__xludf.DUMMYFUNCTION("""COMPUTED_VALUE"""),1.0)</f>
        <v>1</v>
      </c>
      <c r="J46" s="19">
        <f>IFERROR(__xludf.DUMMYFUNCTION("""COMPUTED_VALUE"""),1.0)</f>
        <v>1</v>
      </c>
      <c r="K46" s="19">
        <f>IFERROR(__xludf.DUMMYFUNCTION("""COMPUTED_VALUE"""),1.0)</f>
        <v>1</v>
      </c>
      <c r="L46" s="19">
        <f>IFERROR(__xludf.DUMMYFUNCTION("""COMPUTED_VALUE"""),1.0)</f>
        <v>1</v>
      </c>
      <c r="M46" s="19">
        <f>IFERROR(__xludf.DUMMYFUNCTION("""COMPUTED_VALUE"""),1.0)</f>
        <v>1</v>
      </c>
      <c r="N46" s="19">
        <f>IFERROR(__xludf.DUMMYFUNCTION("""COMPUTED_VALUE"""),1.0)</f>
        <v>1</v>
      </c>
      <c r="O46" s="19">
        <f>IFERROR(__xludf.DUMMYFUNCTION("""COMPUTED_VALUE"""),1.0)</f>
        <v>1</v>
      </c>
      <c r="P46" s="19">
        <f>IFERROR(__xludf.DUMMYFUNCTION("""COMPUTED_VALUE"""),1.0)</f>
        <v>1</v>
      </c>
      <c r="Q46" s="19">
        <f>IFERROR(__xludf.DUMMYFUNCTION("""COMPUTED_VALUE"""),1.0)</f>
        <v>1</v>
      </c>
      <c r="R46" s="19">
        <f>IFERROR(__xludf.DUMMYFUNCTION("""COMPUTED_VALUE"""),1.0)</f>
        <v>1</v>
      </c>
    </row>
    <row r="47">
      <c r="A47" s="19">
        <f>IFERROR(__xludf.DUMMYFUNCTION("""COMPUTED_VALUE"""),1.0)</f>
        <v>1</v>
      </c>
      <c r="B47" s="19">
        <f>IFERROR(__xludf.DUMMYFUNCTION("""COMPUTED_VALUE"""),1.0)</f>
        <v>1</v>
      </c>
      <c r="C47" s="19">
        <f>IFERROR(__xludf.DUMMYFUNCTION("""COMPUTED_VALUE"""),1.0)</f>
        <v>1</v>
      </c>
      <c r="D47" s="19">
        <f>IFERROR(__xludf.DUMMYFUNCTION("""COMPUTED_VALUE"""),1.0)</f>
        <v>1</v>
      </c>
      <c r="E47" s="19">
        <f>IFERROR(__xludf.DUMMYFUNCTION("""COMPUTED_VALUE"""),1.0)</f>
        <v>1</v>
      </c>
      <c r="F47" s="19">
        <f>IFERROR(__xludf.DUMMYFUNCTION("""COMPUTED_VALUE"""),1.0)</f>
        <v>1</v>
      </c>
      <c r="G47" s="19">
        <f>IFERROR(__xludf.DUMMYFUNCTION("""COMPUTED_VALUE"""),1.0)</f>
        <v>1</v>
      </c>
      <c r="H47" s="19">
        <f>IFERROR(__xludf.DUMMYFUNCTION("""COMPUTED_VALUE"""),1.0)</f>
        <v>1</v>
      </c>
      <c r="I47" s="19">
        <f>IFERROR(__xludf.DUMMYFUNCTION("""COMPUTED_VALUE"""),1.0)</f>
        <v>1</v>
      </c>
      <c r="J47" s="19">
        <f>IFERROR(__xludf.DUMMYFUNCTION("""COMPUTED_VALUE"""),1.0)</f>
        <v>1</v>
      </c>
      <c r="K47" s="19">
        <f>IFERROR(__xludf.DUMMYFUNCTION("""COMPUTED_VALUE"""),1.0)</f>
        <v>1</v>
      </c>
      <c r="L47" s="19">
        <f>IFERROR(__xludf.DUMMYFUNCTION("""COMPUTED_VALUE"""),1.0)</f>
        <v>1</v>
      </c>
      <c r="M47" s="19">
        <f>IFERROR(__xludf.DUMMYFUNCTION("""COMPUTED_VALUE"""),1.0)</f>
        <v>1</v>
      </c>
      <c r="N47" s="19">
        <f>IFERROR(__xludf.DUMMYFUNCTION("""COMPUTED_VALUE"""),1.0)</f>
        <v>1</v>
      </c>
      <c r="O47" s="19">
        <f>IFERROR(__xludf.DUMMYFUNCTION("""COMPUTED_VALUE"""),2.0)</f>
        <v>2</v>
      </c>
      <c r="P47" s="19">
        <f>IFERROR(__xludf.DUMMYFUNCTION("""COMPUTED_VALUE"""),1.0)</f>
        <v>1</v>
      </c>
      <c r="Q47" s="19">
        <f>IFERROR(__xludf.DUMMYFUNCTION("""COMPUTED_VALUE"""),1.0)</f>
        <v>1</v>
      </c>
      <c r="R47" s="19">
        <f>IFERROR(__xludf.DUMMYFUNCTION("""COMPUTED_VALUE"""),1.0)</f>
        <v>1</v>
      </c>
    </row>
    <row r="48">
      <c r="A48" s="19">
        <f>IFERROR(__xludf.DUMMYFUNCTION("""COMPUTED_VALUE"""),1.0)</f>
        <v>1</v>
      </c>
      <c r="B48" s="19">
        <f>IFERROR(__xludf.DUMMYFUNCTION("""COMPUTED_VALUE"""),1.0)</f>
        <v>1</v>
      </c>
      <c r="C48" s="19">
        <f>IFERROR(__xludf.DUMMYFUNCTION("""COMPUTED_VALUE"""),1.0)</f>
        <v>1</v>
      </c>
      <c r="D48" s="19">
        <f>IFERROR(__xludf.DUMMYFUNCTION("""COMPUTED_VALUE"""),1.0)</f>
        <v>1</v>
      </c>
      <c r="E48" s="19">
        <f>IFERROR(__xludf.DUMMYFUNCTION("""COMPUTED_VALUE"""),1.0)</f>
        <v>1</v>
      </c>
      <c r="F48" s="19">
        <f>IFERROR(__xludf.DUMMYFUNCTION("""COMPUTED_VALUE"""),1.0)</f>
        <v>1</v>
      </c>
      <c r="G48" s="19">
        <f>IFERROR(__xludf.DUMMYFUNCTION("""COMPUTED_VALUE"""),1.0)</f>
        <v>1</v>
      </c>
      <c r="H48" s="19">
        <f>IFERROR(__xludf.DUMMYFUNCTION("""COMPUTED_VALUE"""),1.0)</f>
        <v>1</v>
      </c>
      <c r="I48" s="19">
        <f>IFERROR(__xludf.DUMMYFUNCTION("""COMPUTED_VALUE"""),1.0)</f>
        <v>1</v>
      </c>
      <c r="J48" s="19">
        <f>IFERROR(__xludf.DUMMYFUNCTION("""COMPUTED_VALUE"""),1.0)</f>
        <v>1</v>
      </c>
      <c r="K48" s="19">
        <f>IFERROR(__xludf.DUMMYFUNCTION("""COMPUTED_VALUE"""),1.0)</f>
        <v>1</v>
      </c>
      <c r="L48" s="19">
        <f>IFERROR(__xludf.DUMMYFUNCTION("""COMPUTED_VALUE"""),1.0)</f>
        <v>1</v>
      </c>
      <c r="M48" s="19">
        <f>IFERROR(__xludf.DUMMYFUNCTION("""COMPUTED_VALUE"""),1.0)</f>
        <v>1</v>
      </c>
      <c r="N48" s="19">
        <f>IFERROR(__xludf.DUMMYFUNCTION("""COMPUTED_VALUE"""),1.0)</f>
        <v>1</v>
      </c>
      <c r="O48" s="19">
        <f>IFERROR(__xludf.DUMMYFUNCTION("""COMPUTED_VALUE"""),2.0)</f>
        <v>2</v>
      </c>
      <c r="P48" s="19">
        <f>IFERROR(__xludf.DUMMYFUNCTION("""COMPUTED_VALUE"""),1.0)</f>
        <v>1</v>
      </c>
      <c r="Q48" s="19">
        <f>IFERROR(__xludf.DUMMYFUNCTION("""COMPUTED_VALUE"""),1.0)</f>
        <v>1</v>
      </c>
      <c r="R48" s="19">
        <f>IFERROR(__xludf.DUMMYFUNCTION("""COMPUTED_VALUE"""),1.0)</f>
        <v>1</v>
      </c>
    </row>
    <row r="49">
      <c r="A49" s="19">
        <f>IFERROR(__xludf.DUMMYFUNCTION("""COMPUTED_VALUE"""),1.0)</f>
        <v>1</v>
      </c>
      <c r="B49" s="19">
        <f>IFERROR(__xludf.DUMMYFUNCTION("""COMPUTED_VALUE"""),1.0)</f>
        <v>1</v>
      </c>
      <c r="C49" s="19">
        <f>IFERROR(__xludf.DUMMYFUNCTION("""COMPUTED_VALUE"""),1.0)</f>
        <v>1</v>
      </c>
      <c r="D49" s="19">
        <f>IFERROR(__xludf.DUMMYFUNCTION("""COMPUTED_VALUE"""),1.0)</f>
        <v>1</v>
      </c>
      <c r="E49" s="19">
        <f>IFERROR(__xludf.DUMMYFUNCTION("""COMPUTED_VALUE"""),1.0)</f>
        <v>1</v>
      </c>
      <c r="F49" s="19">
        <f>IFERROR(__xludf.DUMMYFUNCTION("""COMPUTED_VALUE"""),1.0)</f>
        <v>1</v>
      </c>
      <c r="G49" s="19">
        <f>IFERROR(__xludf.DUMMYFUNCTION("""COMPUTED_VALUE"""),1.0)</f>
        <v>1</v>
      </c>
      <c r="H49" s="19">
        <f>IFERROR(__xludf.DUMMYFUNCTION("""COMPUTED_VALUE"""),1.0)</f>
        <v>1</v>
      </c>
      <c r="I49" s="19">
        <f>IFERROR(__xludf.DUMMYFUNCTION("""COMPUTED_VALUE"""),1.0)</f>
        <v>1</v>
      </c>
      <c r="J49" s="19">
        <f>IFERROR(__xludf.DUMMYFUNCTION("""COMPUTED_VALUE"""),1.0)</f>
        <v>1</v>
      </c>
      <c r="K49" s="19">
        <f>IFERROR(__xludf.DUMMYFUNCTION("""COMPUTED_VALUE"""),1.0)</f>
        <v>1</v>
      </c>
      <c r="L49" s="19">
        <f>IFERROR(__xludf.DUMMYFUNCTION("""COMPUTED_VALUE"""),1.0)</f>
        <v>1</v>
      </c>
      <c r="M49" s="19">
        <f>IFERROR(__xludf.DUMMYFUNCTION("""COMPUTED_VALUE"""),1.0)</f>
        <v>1</v>
      </c>
      <c r="N49" s="19">
        <f>IFERROR(__xludf.DUMMYFUNCTION("""COMPUTED_VALUE"""),1.0)</f>
        <v>1</v>
      </c>
      <c r="O49" s="19">
        <f>IFERROR(__xludf.DUMMYFUNCTION("""COMPUTED_VALUE"""),2.0)</f>
        <v>2</v>
      </c>
      <c r="P49" s="19">
        <f>IFERROR(__xludf.DUMMYFUNCTION("""COMPUTED_VALUE"""),1.0)</f>
        <v>1</v>
      </c>
      <c r="Q49" s="19">
        <f>IFERROR(__xludf.DUMMYFUNCTION("""COMPUTED_VALUE"""),1.0)</f>
        <v>1</v>
      </c>
      <c r="R49" s="19">
        <f>IFERROR(__xludf.DUMMYFUNCTION("""COMPUTED_VALUE"""),1.0)</f>
        <v>1</v>
      </c>
    </row>
    <row r="50">
      <c r="A50" s="19">
        <f>IFERROR(__xludf.DUMMYFUNCTION("""COMPUTED_VALUE"""),1.0)</f>
        <v>1</v>
      </c>
      <c r="B50" s="19">
        <f>IFERROR(__xludf.DUMMYFUNCTION("""COMPUTED_VALUE"""),1.0)</f>
        <v>1</v>
      </c>
      <c r="C50" s="19">
        <f>IFERROR(__xludf.DUMMYFUNCTION("""COMPUTED_VALUE"""),1.0)</f>
        <v>1</v>
      </c>
      <c r="D50" s="19">
        <f>IFERROR(__xludf.DUMMYFUNCTION("""COMPUTED_VALUE"""),1.0)</f>
        <v>1</v>
      </c>
      <c r="E50" s="19">
        <f>IFERROR(__xludf.DUMMYFUNCTION("""COMPUTED_VALUE"""),1.0)</f>
        <v>1</v>
      </c>
      <c r="F50" s="19">
        <f>IFERROR(__xludf.DUMMYFUNCTION("""COMPUTED_VALUE"""),1.0)</f>
        <v>1</v>
      </c>
      <c r="G50" s="19">
        <f>IFERROR(__xludf.DUMMYFUNCTION("""COMPUTED_VALUE"""),1.0)</f>
        <v>1</v>
      </c>
      <c r="H50" s="19">
        <f>IFERROR(__xludf.DUMMYFUNCTION("""COMPUTED_VALUE"""),1.0)</f>
        <v>1</v>
      </c>
      <c r="I50" s="19">
        <f>IFERROR(__xludf.DUMMYFUNCTION("""COMPUTED_VALUE"""),1.0)</f>
        <v>1</v>
      </c>
      <c r="J50" s="19">
        <f>IFERROR(__xludf.DUMMYFUNCTION("""COMPUTED_VALUE"""),1.0)</f>
        <v>1</v>
      </c>
      <c r="K50" s="19">
        <f>IFERROR(__xludf.DUMMYFUNCTION("""COMPUTED_VALUE"""),1.0)</f>
        <v>1</v>
      </c>
      <c r="L50" s="19">
        <f>IFERROR(__xludf.DUMMYFUNCTION("""COMPUTED_VALUE"""),1.0)</f>
        <v>1</v>
      </c>
      <c r="M50" s="19">
        <f>IFERROR(__xludf.DUMMYFUNCTION("""COMPUTED_VALUE"""),1.0)</f>
        <v>1</v>
      </c>
      <c r="N50" s="19">
        <f>IFERROR(__xludf.DUMMYFUNCTION("""COMPUTED_VALUE"""),1.0)</f>
        <v>1</v>
      </c>
      <c r="O50" s="19">
        <f>IFERROR(__xludf.DUMMYFUNCTION("""COMPUTED_VALUE"""),2.0)</f>
        <v>2</v>
      </c>
      <c r="P50" s="19">
        <f>IFERROR(__xludf.DUMMYFUNCTION("""COMPUTED_VALUE"""),1.0)</f>
        <v>1</v>
      </c>
      <c r="Q50" s="19">
        <f>IFERROR(__xludf.DUMMYFUNCTION("""COMPUTED_VALUE"""),1.0)</f>
        <v>1</v>
      </c>
      <c r="R50" s="19">
        <f>IFERROR(__xludf.DUMMYFUNCTION("""COMPUTED_VALUE"""),1.0)</f>
        <v>1</v>
      </c>
    </row>
    <row r="51">
      <c r="A51" s="19">
        <f>IFERROR(__xludf.DUMMYFUNCTION("""COMPUTED_VALUE"""),1.0)</f>
        <v>1</v>
      </c>
      <c r="B51" s="19">
        <f>IFERROR(__xludf.DUMMYFUNCTION("""COMPUTED_VALUE"""),1.0)</f>
        <v>1</v>
      </c>
      <c r="C51" s="19">
        <f>IFERROR(__xludf.DUMMYFUNCTION("""COMPUTED_VALUE"""),1.0)</f>
        <v>1</v>
      </c>
      <c r="D51" s="19">
        <f>IFERROR(__xludf.DUMMYFUNCTION("""COMPUTED_VALUE"""),1.0)</f>
        <v>1</v>
      </c>
      <c r="E51" s="19">
        <f>IFERROR(__xludf.DUMMYFUNCTION("""COMPUTED_VALUE"""),1.0)</f>
        <v>1</v>
      </c>
      <c r="F51" s="19">
        <f>IFERROR(__xludf.DUMMYFUNCTION("""COMPUTED_VALUE"""),1.0)</f>
        <v>1</v>
      </c>
      <c r="G51" s="19">
        <f>IFERROR(__xludf.DUMMYFUNCTION("""COMPUTED_VALUE"""),1.0)</f>
        <v>1</v>
      </c>
      <c r="H51" s="19">
        <f>IFERROR(__xludf.DUMMYFUNCTION("""COMPUTED_VALUE"""),1.0)</f>
        <v>1</v>
      </c>
      <c r="I51" s="19">
        <f>IFERROR(__xludf.DUMMYFUNCTION("""COMPUTED_VALUE"""),1.0)</f>
        <v>1</v>
      </c>
      <c r="J51" s="19">
        <f>IFERROR(__xludf.DUMMYFUNCTION("""COMPUTED_VALUE"""),1.0)</f>
        <v>1</v>
      </c>
      <c r="K51" s="19">
        <f>IFERROR(__xludf.DUMMYFUNCTION("""COMPUTED_VALUE"""),1.0)</f>
        <v>1</v>
      </c>
      <c r="L51" s="19">
        <f>IFERROR(__xludf.DUMMYFUNCTION("""COMPUTED_VALUE"""),1.0)</f>
        <v>1</v>
      </c>
      <c r="M51" s="19">
        <f>IFERROR(__xludf.DUMMYFUNCTION("""COMPUTED_VALUE"""),1.0)</f>
        <v>1</v>
      </c>
      <c r="N51" s="19">
        <f>IFERROR(__xludf.DUMMYFUNCTION("""COMPUTED_VALUE"""),1.0)</f>
        <v>1</v>
      </c>
      <c r="O51" s="19">
        <f>IFERROR(__xludf.DUMMYFUNCTION("""COMPUTED_VALUE"""),2.0)</f>
        <v>2</v>
      </c>
      <c r="P51" s="19">
        <f>IFERROR(__xludf.DUMMYFUNCTION("""COMPUTED_VALUE"""),1.0)</f>
        <v>1</v>
      </c>
      <c r="Q51" s="19">
        <f>IFERROR(__xludf.DUMMYFUNCTION("""COMPUTED_VALUE"""),1.0)</f>
        <v>1</v>
      </c>
      <c r="R51" s="19">
        <f>IFERROR(__xludf.DUMMYFUNCTION("""COMPUTED_VALUE"""),1.0)</f>
        <v>1</v>
      </c>
    </row>
    <row r="52">
      <c r="A52" s="19">
        <f>IFERROR(__xludf.DUMMYFUNCTION("""COMPUTED_VALUE"""),1.0)</f>
        <v>1</v>
      </c>
      <c r="B52" s="19">
        <f>IFERROR(__xludf.DUMMYFUNCTION("""COMPUTED_VALUE"""),1.0)</f>
        <v>1</v>
      </c>
      <c r="C52" s="19">
        <f>IFERROR(__xludf.DUMMYFUNCTION("""COMPUTED_VALUE"""),1.0)</f>
        <v>1</v>
      </c>
      <c r="D52" s="19">
        <f>IFERROR(__xludf.DUMMYFUNCTION("""COMPUTED_VALUE"""),1.0)</f>
        <v>1</v>
      </c>
      <c r="E52" s="19">
        <f>IFERROR(__xludf.DUMMYFUNCTION("""COMPUTED_VALUE"""),1.0)</f>
        <v>1</v>
      </c>
      <c r="F52" s="19">
        <f>IFERROR(__xludf.DUMMYFUNCTION("""COMPUTED_VALUE"""),1.0)</f>
        <v>1</v>
      </c>
      <c r="G52" s="19">
        <f>IFERROR(__xludf.DUMMYFUNCTION("""COMPUTED_VALUE"""),1.0)</f>
        <v>1</v>
      </c>
      <c r="H52" s="19">
        <f>IFERROR(__xludf.DUMMYFUNCTION("""COMPUTED_VALUE"""),1.0)</f>
        <v>1</v>
      </c>
      <c r="I52" s="19">
        <f>IFERROR(__xludf.DUMMYFUNCTION("""COMPUTED_VALUE"""),1.0)</f>
        <v>1</v>
      </c>
      <c r="J52" s="19">
        <f>IFERROR(__xludf.DUMMYFUNCTION("""COMPUTED_VALUE"""),1.0)</f>
        <v>1</v>
      </c>
      <c r="K52" s="19">
        <f>IFERROR(__xludf.DUMMYFUNCTION("""COMPUTED_VALUE"""),1.0)</f>
        <v>1</v>
      </c>
      <c r="L52" s="19">
        <f>IFERROR(__xludf.DUMMYFUNCTION("""COMPUTED_VALUE"""),1.0)</f>
        <v>1</v>
      </c>
      <c r="M52" s="19">
        <f>IFERROR(__xludf.DUMMYFUNCTION("""COMPUTED_VALUE"""),1.0)</f>
        <v>1</v>
      </c>
      <c r="N52" s="19">
        <f>IFERROR(__xludf.DUMMYFUNCTION("""COMPUTED_VALUE"""),1.0)</f>
        <v>1</v>
      </c>
      <c r="O52" s="19">
        <f>IFERROR(__xludf.DUMMYFUNCTION("""COMPUTED_VALUE"""),2.0)</f>
        <v>2</v>
      </c>
      <c r="P52" s="19">
        <f>IFERROR(__xludf.DUMMYFUNCTION("""COMPUTED_VALUE"""),1.0)</f>
        <v>1</v>
      </c>
      <c r="Q52" s="19">
        <f>IFERROR(__xludf.DUMMYFUNCTION("""COMPUTED_VALUE"""),1.0)</f>
        <v>1</v>
      </c>
      <c r="R52" s="19">
        <f>IFERROR(__xludf.DUMMYFUNCTION("""COMPUTED_VALUE"""),1.0)</f>
        <v>1</v>
      </c>
    </row>
    <row r="53">
      <c r="A53" s="19">
        <f>IFERROR(__xludf.DUMMYFUNCTION("""COMPUTED_VALUE"""),1.0)</f>
        <v>1</v>
      </c>
      <c r="B53" s="19">
        <f>IFERROR(__xludf.DUMMYFUNCTION("""COMPUTED_VALUE"""),1.0)</f>
        <v>1</v>
      </c>
      <c r="C53" s="19">
        <f>IFERROR(__xludf.DUMMYFUNCTION("""COMPUTED_VALUE"""),1.0)</f>
        <v>1</v>
      </c>
      <c r="D53" s="19">
        <f>IFERROR(__xludf.DUMMYFUNCTION("""COMPUTED_VALUE"""),1.0)</f>
        <v>1</v>
      </c>
      <c r="E53" s="19">
        <f>IFERROR(__xludf.DUMMYFUNCTION("""COMPUTED_VALUE"""),1.0)</f>
        <v>1</v>
      </c>
      <c r="F53" s="19">
        <f>IFERROR(__xludf.DUMMYFUNCTION("""COMPUTED_VALUE"""),1.0)</f>
        <v>1</v>
      </c>
      <c r="G53" s="19">
        <f>IFERROR(__xludf.DUMMYFUNCTION("""COMPUTED_VALUE"""),1.0)</f>
        <v>1</v>
      </c>
      <c r="H53" s="19">
        <f>IFERROR(__xludf.DUMMYFUNCTION("""COMPUTED_VALUE"""),1.0)</f>
        <v>1</v>
      </c>
      <c r="I53" s="19">
        <f>IFERROR(__xludf.DUMMYFUNCTION("""COMPUTED_VALUE"""),1.0)</f>
        <v>1</v>
      </c>
      <c r="J53" s="19">
        <f>IFERROR(__xludf.DUMMYFUNCTION("""COMPUTED_VALUE"""),1.0)</f>
        <v>1</v>
      </c>
      <c r="K53" s="19">
        <f>IFERROR(__xludf.DUMMYFUNCTION("""COMPUTED_VALUE"""),1.0)</f>
        <v>1</v>
      </c>
      <c r="L53" s="19">
        <f>IFERROR(__xludf.DUMMYFUNCTION("""COMPUTED_VALUE"""),1.0)</f>
        <v>1</v>
      </c>
      <c r="M53" s="19">
        <f>IFERROR(__xludf.DUMMYFUNCTION("""COMPUTED_VALUE"""),1.0)</f>
        <v>1</v>
      </c>
      <c r="N53" s="19">
        <f>IFERROR(__xludf.DUMMYFUNCTION("""COMPUTED_VALUE"""),1.0)</f>
        <v>1</v>
      </c>
      <c r="O53" s="19">
        <f>IFERROR(__xludf.DUMMYFUNCTION("""COMPUTED_VALUE"""),2.0)</f>
        <v>2</v>
      </c>
      <c r="P53" s="19">
        <f>IFERROR(__xludf.DUMMYFUNCTION("""COMPUTED_VALUE"""),1.0)</f>
        <v>1</v>
      </c>
      <c r="Q53" s="19">
        <f>IFERROR(__xludf.DUMMYFUNCTION("""COMPUTED_VALUE"""),1.0)</f>
        <v>1</v>
      </c>
      <c r="R53" s="19">
        <f>IFERROR(__xludf.DUMMYFUNCTION("""COMPUTED_VALUE"""),1.0)</f>
        <v>1</v>
      </c>
    </row>
    <row r="54">
      <c r="A54" s="19">
        <f>IFERROR(__xludf.DUMMYFUNCTION("""COMPUTED_VALUE"""),1.0)</f>
        <v>1</v>
      </c>
      <c r="B54" s="19">
        <f>IFERROR(__xludf.DUMMYFUNCTION("""COMPUTED_VALUE"""),1.0)</f>
        <v>1</v>
      </c>
      <c r="C54" s="19">
        <f>IFERROR(__xludf.DUMMYFUNCTION("""COMPUTED_VALUE"""),1.0)</f>
        <v>1</v>
      </c>
      <c r="D54" s="19">
        <f>IFERROR(__xludf.DUMMYFUNCTION("""COMPUTED_VALUE"""),1.0)</f>
        <v>1</v>
      </c>
      <c r="E54" s="19">
        <f>IFERROR(__xludf.DUMMYFUNCTION("""COMPUTED_VALUE"""),1.0)</f>
        <v>1</v>
      </c>
      <c r="F54" s="19">
        <f>IFERROR(__xludf.DUMMYFUNCTION("""COMPUTED_VALUE"""),1.0)</f>
        <v>1</v>
      </c>
      <c r="G54" s="19">
        <f>IFERROR(__xludf.DUMMYFUNCTION("""COMPUTED_VALUE"""),1.0)</f>
        <v>1</v>
      </c>
      <c r="H54" s="19">
        <f>IFERROR(__xludf.DUMMYFUNCTION("""COMPUTED_VALUE"""),1.0)</f>
        <v>1</v>
      </c>
      <c r="I54" s="19">
        <f>IFERROR(__xludf.DUMMYFUNCTION("""COMPUTED_VALUE"""),1.0)</f>
        <v>1</v>
      </c>
      <c r="J54" s="19">
        <f>IFERROR(__xludf.DUMMYFUNCTION("""COMPUTED_VALUE"""),1.0)</f>
        <v>1</v>
      </c>
      <c r="K54" s="19">
        <f>IFERROR(__xludf.DUMMYFUNCTION("""COMPUTED_VALUE"""),1.0)</f>
        <v>1</v>
      </c>
      <c r="L54" s="19">
        <f>IFERROR(__xludf.DUMMYFUNCTION("""COMPUTED_VALUE"""),1.0)</f>
        <v>1</v>
      </c>
      <c r="M54" s="19">
        <f>IFERROR(__xludf.DUMMYFUNCTION("""COMPUTED_VALUE"""),2.0)</f>
        <v>2</v>
      </c>
      <c r="N54" s="19">
        <f>IFERROR(__xludf.DUMMYFUNCTION("""COMPUTED_VALUE"""),1.0)</f>
        <v>1</v>
      </c>
      <c r="O54" s="19">
        <f>IFERROR(__xludf.DUMMYFUNCTION("""COMPUTED_VALUE"""),2.0)</f>
        <v>2</v>
      </c>
      <c r="P54" s="19">
        <f>IFERROR(__xludf.DUMMYFUNCTION("""COMPUTED_VALUE"""),1.0)</f>
        <v>1</v>
      </c>
      <c r="Q54" s="19">
        <f>IFERROR(__xludf.DUMMYFUNCTION("""COMPUTED_VALUE"""),1.0)</f>
        <v>1</v>
      </c>
      <c r="R54" s="19">
        <f>IFERROR(__xludf.DUMMYFUNCTION("""COMPUTED_VALUE"""),1.0)</f>
        <v>1</v>
      </c>
    </row>
    <row r="55">
      <c r="A55" s="19">
        <f>IFERROR(__xludf.DUMMYFUNCTION("""COMPUTED_VALUE"""),1.0)</f>
        <v>1</v>
      </c>
      <c r="B55" s="19">
        <f>IFERROR(__xludf.DUMMYFUNCTION("""COMPUTED_VALUE"""),1.0)</f>
        <v>1</v>
      </c>
      <c r="C55" s="19">
        <f>IFERROR(__xludf.DUMMYFUNCTION("""COMPUTED_VALUE"""),1.0)</f>
        <v>1</v>
      </c>
      <c r="D55" s="19">
        <f>IFERROR(__xludf.DUMMYFUNCTION("""COMPUTED_VALUE"""),1.0)</f>
        <v>1</v>
      </c>
      <c r="E55" s="19">
        <f>IFERROR(__xludf.DUMMYFUNCTION("""COMPUTED_VALUE"""),1.0)</f>
        <v>1</v>
      </c>
      <c r="F55" s="19">
        <f>IFERROR(__xludf.DUMMYFUNCTION("""COMPUTED_VALUE"""),1.0)</f>
        <v>1</v>
      </c>
      <c r="G55" s="19">
        <f>IFERROR(__xludf.DUMMYFUNCTION("""COMPUTED_VALUE"""),1.0)</f>
        <v>1</v>
      </c>
      <c r="H55" s="19">
        <f>IFERROR(__xludf.DUMMYFUNCTION("""COMPUTED_VALUE"""),1.0)</f>
        <v>1</v>
      </c>
      <c r="I55" s="19">
        <f>IFERROR(__xludf.DUMMYFUNCTION("""COMPUTED_VALUE"""),1.0)</f>
        <v>1</v>
      </c>
      <c r="J55" s="19">
        <f>IFERROR(__xludf.DUMMYFUNCTION("""COMPUTED_VALUE"""),1.0)</f>
        <v>1</v>
      </c>
      <c r="K55" s="19">
        <f>IFERROR(__xludf.DUMMYFUNCTION("""COMPUTED_VALUE"""),1.0)</f>
        <v>1</v>
      </c>
      <c r="L55" s="19">
        <f>IFERROR(__xludf.DUMMYFUNCTION("""COMPUTED_VALUE"""),1.0)</f>
        <v>1</v>
      </c>
      <c r="M55" s="19">
        <f>IFERROR(__xludf.DUMMYFUNCTION("""COMPUTED_VALUE"""),2.0)</f>
        <v>2</v>
      </c>
      <c r="N55" s="19">
        <f>IFERROR(__xludf.DUMMYFUNCTION("""COMPUTED_VALUE"""),1.0)</f>
        <v>1</v>
      </c>
      <c r="O55" s="19">
        <f>IFERROR(__xludf.DUMMYFUNCTION("""COMPUTED_VALUE"""),2.0)</f>
        <v>2</v>
      </c>
      <c r="P55" s="19">
        <f>IFERROR(__xludf.DUMMYFUNCTION("""COMPUTED_VALUE"""),1.0)</f>
        <v>1</v>
      </c>
      <c r="Q55" s="19">
        <f>IFERROR(__xludf.DUMMYFUNCTION("""COMPUTED_VALUE"""),1.0)</f>
        <v>1</v>
      </c>
      <c r="R55" s="19">
        <f>IFERROR(__xludf.DUMMYFUNCTION("""COMPUTED_VALUE"""),1.0)</f>
        <v>1</v>
      </c>
    </row>
    <row r="56">
      <c r="A56" s="19">
        <f>IFERROR(__xludf.DUMMYFUNCTION("""COMPUTED_VALUE"""),1.0)</f>
        <v>1</v>
      </c>
      <c r="B56" s="19">
        <f>IFERROR(__xludf.DUMMYFUNCTION("""COMPUTED_VALUE"""),1.0)</f>
        <v>1</v>
      </c>
      <c r="C56" s="19">
        <f>IFERROR(__xludf.DUMMYFUNCTION("""COMPUTED_VALUE"""),1.0)</f>
        <v>1</v>
      </c>
      <c r="D56" s="19">
        <f>IFERROR(__xludf.DUMMYFUNCTION("""COMPUTED_VALUE"""),1.0)</f>
        <v>1</v>
      </c>
      <c r="E56" s="19">
        <f>IFERROR(__xludf.DUMMYFUNCTION("""COMPUTED_VALUE"""),1.0)</f>
        <v>1</v>
      </c>
      <c r="F56" s="19">
        <f>IFERROR(__xludf.DUMMYFUNCTION("""COMPUTED_VALUE"""),1.0)</f>
        <v>1</v>
      </c>
      <c r="G56" s="19">
        <f>IFERROR(__xludf.DUMMYFUNCTION("""COMPUTED_VALUE"""),1.0)</f>
        <v>1</v>
      </c>
      <c r="H56" s="19">
        <f>IFERROR(__xludf.DUMMYFUNCTION("""COMPUTED_VALUE"""),1.0)</f>
        <v>1</v>
      </c>
      <c r="I56" s="19">
        <f>IFERROR(__xludf.DUMMYFUNCTION("""COMPUTED_VALUE"""),1.0)</f>
        <v>1</v>
      </c>
      <c r="J56" s="19">
        <f>IFERROR(__xludf.DUMMYFUNCTION("""COMPUTED_VALUE"""),1.0)</f>
        <v>1</v>
      </c>
      <c r="K56" s="19">
        <f>IFERROR(__xludf.DUMMYFUNCTION("""COMPUTED_VALUE"""),1.0)</f>
        <v>1</v>
      </c>
      <c r="L56" s="19">
        <f>IFERROR(__xludf.DUMMYFUNCTION("""COMPUTED_VALUE"""),1.0)</f>
        <v>1</v>
      </c>
      <c r="M56" s="19">
        <f>IFERROR(__xludf.DUMMYFUNCTION("""COMPUTED_VALUE"""),2.0)</f>
        <v>2</v>
      </c>
      <c r="N56" s="19">
        <f>IFERROR(__xludf.DUMMYFUNCTION("""COMPUTED_VALUE"""),1.0)</f>
        <v>1</v>
      </c>
      <c r="O56" s="19">
        <f>IFERROR(__xludf.DUMMYFUNCTION("""COMPUTED_VALUE"""),2.0)</f>
        <v>2</v>
      </c>
      <c r="P56" s="19">
        <f>IFERROR(__xludf.DUMMYFUNCTION("""COMPUTED_VALUE"""),1.0)</f>
        <v>1</v>
      </c>
      <c r="Q56" s="19">
        <f>IFERROR(__xludf.DUMMYFUNCTION("""COMPUTED_VALUE"""),1.0)</f>
        <v>1</v>
      </c>
      <c r="R56" s="19">
        <f>IFERROR(__xludf.DUMMYFUNCTION("""COMPUTED_VALUE"""),1.0)</f>
        <v>1</v>
      </c>
    </row>
    <row r="57">
      <c r="A57" s="19">
        <f>IFERROR(__xludf.DUMMYFUNCTION("""COMPUTED_VALUE"""),1.0)</f>
        <v>1</v>
      </c>
      <c r="B57" s="19">
        <f>IFERROR(__xludf.DUMMYFUNCTION("""COMPUTED_VALUE"""),1.0)</f>
        <v>1</v>
      </c>
      <c r="C57" s="19">
        <f>IFERROR(__xludf.DUMMYFUNCTION("""COMPUTED_VALUE"""),1.0)</f>
        <v>1</v>
      </c>
      <c r="D57" s="19">
        <f>IFERROR(__xludf.DUMMYFUNCTION("""COMPUTED_VALUE"""),1.0)</f>
        <v>1</v>
      </c>
      <c r="E57" s="19">
        <f>IFERROR(__xludf.DUMMYFUNCTION("""COMPUTED_VALUE"""),1.0)</f>
        <v>1</v>
      </c>
      <c r="F57" s="19">
        <f>IFERROR(__xludf.DUMMYFUNCTION("""COMPUTED_VALUE"""),1.0)</f>
        <v>1</v>
      </c>
      <c r="G57" s="19">
        <f>IFERROR(__xludf.DUMMYFUNCTION("""COMPUTED_VALUE"""),1.0)</f>
        <v>1</v>
      </c>
      <c r="H57" s="19">
        <f>IFERROR(__xludf.DUMMYFUNCTION("""COMPUTED_VALUE"""),1.0)</f>
        <v>1</v>
      </c>
      <c r="I57" s="19">
        <f>IFERROR(__xludf.DUMMYFUNCTION("""COMPUTED_VALUE"""),1.0)</f>
        <v>1</v>
      </c>
      <c r="J57" s="19">
        <f>IFERROR(__xludf.DUMMYFUNCTION("""COMPUTED_VALUE"""),1.0)</f>
        <v>1</v>
      </c>
      <c r="K57" s="19">
        <f>IFERROR(__xludf.DUMMYFUNCTION("""COMPUTED_VALUE"""),1.0)</f>
        <v>1</v>
      </c>
      <c r="L57" s="19">
        <f>IFERROR(__xludf.DUMMYFUNCTION("""COMPUTED_VALUE"""),1.0)</f>
        <v>1</v>
      </c>
      <c r="M57" s="19">
        <f>IFERROR(__xludf.DUMMYFUNCTION("""COMPUTED_VALUE"""),2.0)</f>
        <v>2</v>
      </c>
      <c r="N57" s="19">
        <f>IFERROR(__xludf.DUMMYFUNCTION("""COMPUTED_VALUE"""),1.0)</f>
        <v>1</v>
      </c>
      <c r="O57" s="19">
        <f>IFERROR(__xludf.DUMMYFUNCTION("""COMPUTED_VALUE"""),2.0)</f>
        <v>2</v>
      </c>
      <c r="P57" s="19">
        <f>IFERROR(__xludf.DUMMYFUNCTION("""COMPUTED_VALUE"""),1.0)</f>
        <v>1</v>
      </c>
      <c r="Q57" s="19">
        <f>IFERROR(__xludf.DUMMYFUNCTION("""COMPUTED_VALUE"""),1.0)</f>
        <v>1</v>
      </c>
      <c r="R57" s="19">
        <f>IFERROR(__xludf.DUMMYFUNCTION("""COMPUTED_VALUE"""),1.0)</f>
        <v>1</v>
      </c>
    </row>
    <row r="58">
      <c r="A58" s="19">
        <f>IFERROR(__xludf.DUMMYFUNCTION("""COMPUTED_VALUE"""),1.0)</f>
        <v>1</v>
      </c>
      <c r="B58" s="19">
        <f>IFERROR(__xludf.DUMMYFUNCTION("""COMPUTED_VALUE"""),1.0)</f>
        <v>1</v>
      </c>
      <c r="C58" s="19">
        <f>IFERROR(__xludf.DUMMYFUNCTION("""COMPUTED_VALUE"""),1.0)</f>
        <v>1</v>
      </c>
      <c r="D58" s="19">
        <f>IFERROR(__xludf.DUMMYFUNCTION("""COMPUTED_VALUE"""),1.0)</f>
        <v>1</v>
      </c>
      <c r="E58" s="19">
        <f>IFERROR(__xludf.DUMMYFUNCTION("""COMPUTED_VALUE"""),1.0)</f>
        <v>1</v>
      </c>
      <c r="F58" s="19">
        <f>IFERROR(__xludf.DUMMYFUNCTION("""COMPUTED_VALUE"""),1.0)</f>
        <v>1</v>
      </c>
      <c r="G58" s="19">
        <f>IFERROR(__xludf.DUMMYFUNCTION("""COMPUTED_VALUE"""),1.0)</f>
        <v>1</v>
      </c>
      <c r="H58" s="19">
        <f>IFERROR(__xludf.DUMMYFUNCTION("""COMPUTED_VALUE"""),1.0)</f>
        <v>1</v>
      </c>
      <c r="I58" s="19">
        <f>IFERROR(__xludf.DUMMYFUNCTION("""COMPUTED_VALUE"""),1.0)</f>
        <v>1</v>
      </c>
      <c r="J58" s="19">
        <f>IFERROR(__xludf.DUMMYFUNCTION("""COMPUTED_VALUE"""),1.0)</f>
        <v>1</v>
      </c>
      <c r="K58" s="19">
        <f>IFERROR(__xludf.DUMMYFUNCTION("""COMPUTED_VALUE"""),1.0)</f>
        <v>1</v>
      </c>
      <c r="L58" s="19">
        <f>IFERROR(__xludf.DUMMYFUNCTION("""COMPUTED_VALUE"""),1.0)</f>
        <v>1</v>
      </c>
      <c r="M58" s="19">
        <f>IFERROR(__xludf.DUMMYFUNCTION("""COMPUTED_VALUE"""),2.0)</f>
        <v>2</v>
      </c>
      <c r="N58" s="19">
        <f>IFERROR(__xludf.DUMMYFUNCTION("""COMPUTED_VALUE"""),1.0)</f>
        <v>1</v>
      </c>
      <c r="O58" s="19">
        <f>IFERROR(__xludf.DUMMYFUNCTION("""COMPUTED_VALUE"""),2.0)</f>
        <v>2</v>
      </c>
      <c r="P58" s="19">
        <f>IFERROR(__xludf.DUMMYFUNCTION("""COMPUTED_VALUE"""),1.0)</f>
        <v>1</v>
      </c>
      <c r="Q58" s="19">
        <f>IFERROR(__xludf.DUMMYFUNCTION("""COMPUTED_VALUE"""),1.0)</f>
        <v>1</v>
      </c>
      <c r="R58" s="19">
        <f>IFERROR(__xludf.DUMMYFUNCTION("""COMPUTED_VALUE"""),1.0)</f>
        <v>1</v>
      </c>
    </row>
    <row r="59">
      <c r="A59" s="19">
        <f>IFERROR(__xludf.DUMMYFUNCTION("""COMPUTED_VALUE"""),1.0)</f>
        <v>1</v>
      </c>
      <c r="B59" s="19">
        <f>IFERROR(__xludf.DUMMYFUNCTION("""COMPUTED_VALUE"""),1.0)</f>
        <v>1</v>
      </c>
      <c r="C59" s="19">
        <f>IFERROR(__xludf.DUMMYFUNCTION("""COMPUTED_VALUE"""),1.0)</f>
        <v>1</v>
      </c>
      <c r="D59" s="19">
        <f>IFERROR(__xludf.DUMMYFUNCTION("""COMPUTED_VALUE"""),1.0)</f>
        <v>1</v>
      </c>
      <c r="E59" s="19">
        <f>IFERROR(__xludf.DUMMYFUNCTION("""COMPUTED_VALUE"""),1.0)</f>
        <v>1</v>
      </c>
      <c r="F59" s="19">
        <f>IFERROR(__xludf.DUMMYFUNCTION("""COMPUTED_VALUE"""),1.0)</f>
        <v>1</v>
      </c>
      <c r="G59" s="19">
        <f>IFERROR(__xludf.DUMMYFUNCTION("""COMPUTED_VALUE"""),1.0)</f>
        <v>1</v>
      </c>
      <c r="H59" s="19">
        <f>IFERROR(__xludf.DUMMYFUNCTION("""COMPUTED_VALUE"""),1.0)</f>
        <v>1</v>
      </c>
      <c r="I59" s="19">
        <f>IFERROR(__xludf.DUMMYFUNCTION("""COMPUTED_VALUE"""),1.0)</f>
        <v>1</v>
      </c>
      <c r="J59" s="19">
        <f>IFERROR(__xludf.DUMMYFUNCTION("""COMPUTED_VALUE"""),1.0)</f>
        <v>1</v>
      </c>
      <c r="K59" s="19">
        <f>IFERROR(__xludf.DUMMYFUNCTION("""COMPUTED_VALUE"""),1.0)</f>
        <v>1</v>
      </c>
      <c r="L59" s="19">
        <f>IFERROR(__xludf.DUMMYFUNCTION("""COMPUTED_VALUE"""),1.0)</f>
        <v>1</v>
      </c>
      <c r="M59" s="19">
        <f>IFERROR(__xludf.DUMMYFUNCTION("""COMPUTED_VALUE"""),2.0)</f>
        <v>2</v>
      </c>
      <c r="N59" s="19">
        <f>IFERROR(__xludf.DUMMYFUNCTION("""COMPUTED_VALUE"""),1.0)</f>
        <v>1</v>
      </c>
      <c r="O59" s="19">
        <f>IFERROR(__xludf.DUMMYFUNCTION("""COMPUTED_VALUE"""),2.0)</f>
        <v>2</v>
      </c>
      <c r="P59" s="19">
        <f>IFERROR(__xludf.DUMMYFUNCTION("""COMPUTED_VALUE"""),1.0)</f>
        <v>1</v>
      </c>
      <c r="Q59" s="19">
        <f>IFERROR(__xludf.DUMMYFUNCTION("""COMPUTED_VALUE"""),1.0)</f>
        <v>1</v>
      </c>
      <c r="R59" s="19">
        <f>IFERROR(__xludf.DUMMYFUNCTION("""COMPUTED_VALUE"""),1.0)</f>
        <v>1</v>
      </c>
    </row>
    <row r="60">
      <c r="A60" s="19">
        <f>IFERROR(__xludf.DUMMYFUNCTION("""COMPUTED_VALUE"""),1.0)</f>
        <v>1</v>
      </c>
      <c r="B60" s="19">
        <f>IFERROR(__xludf.DUMMYFUNCTION("""COMPUTED_VALUE"""),1.0)</f>
        <v>1</v>
      </c>
      <c r="C60" s="19">
        <f>IFERROR(__xludf.DUMMYFUNCTION("""COMPUTED_VALUE"""),1.0)</f>
        <v>1</v>
      </c>
      <c r="D60" s="19">
        <f>IFERROR(__xludf.DUMMYFUNCTION("""COMPUTED_VALUE"""),1.0)</f>
        <v>1</v>
      </c>
      <c r="E60" s="19">
        <f>IFERROR(__xludf.DUMMYFUNCTION("""COMPUTED_VALUE"""),1.0)</f>
        <v>1</v>
      </c>
      <c r="F60" s="19">
        <f>IFERROR(__xludf.DUMMYFUNCTION("""COMPUTED_VALUE"""),1.0)</f>
        <v>1</v>
      </c>
      <c r="G60" s="19">
        <f>IFERROR(__xludf.DUMMYFUNCTION("""COMPUTED_VALUE"""),1.0)</f>
        <v>1</v>
      </c>
      <c r="H60" s="19">
        <f>IFERROR(__xludf.DUMMYFUNCTION("""COMPUTED_VALUE"""),1.0)</f>
        <v>1</v>
      </c>
      <c r="I60" s="19">
        <f>IFERROR(__xludf.DUMMYFUNCTION("""COMPUTED_VALUE"""),1.0)</f>
        <v>1</v>
      </c>
      <c r="J60" s="19">
        <f>IFERROR(__xludf.DUMMYFUNCTION("""COMPUTED_VALUE"""),1.0)</f>
        <v>1</v>
      </c>
      <c r="K60" s="19">
        <f>IFERROR(__xludf.DUMMYFUNCTION("""COMPUTED_VALUE"""),1.0)</f>
        <v>1</v>
      </c>
      <c r="L60" s="19">
        <f>IFERROR(__xludf.DUMMYFUNCTION("""COMPUTED_VALUE"""),1.0)</f>
        <v>1</v>
      </c>
      <c r="M60" s="19">
        <f>IFERROR(__xludf.DUMMYFUNCTION("""COMPUTED_VALUE"""),2.0)</f>
        <v>2</v>
      </c>
      <c r="N60" s="19">
        <f>IFERROR(__xludf.DUMMYFUNCTION("""COMPUTED_VALUE"""),1.0)</f>
        <v>1</v>
      </c>
      <c r="O60" s="19">
        <f>IFERROR(__xludf.DUMMYFUNCTION("""COMPUTED_VALUE"""),2.0)</f>
        <v>2</v>
      </c>
      <c r="P60" s="19">
        <f>IFERROR(__xludf.DUMMYFUNCTION("""COMPUTED_VALUE"""),1.0)</f>
        <v>1</v>
      </c>
      <c r="Q60" s="19">
        <f>IFERROR(__xludf.DUMMYFUNCTION("""COMPUTED_VALUE"""),1.0)</f>
        <v>1</v>
      </c>
      <c r="R60" s="19">
        <f>IFERROR(__xludf.DUMMYFUNCTION("""COMPUTED_VALUE"""),1.0)</f>
        <v>1</v>
      </c>
    </row>
    <row r="61">
      <c r="A61" s="19">
        <f>IFERROR(__xludf.DUMMYFUNCTION("""COMPUTED_VALUE"""),1.0)</f>
        <v>1</v>
      </c>
      <c r="B61" s="19">
        <f>IFERROR(__xludf.DUMMYFUNCTION("""COMPUTED_VALUE"""),1.0)</f>
        <v>1</v>
      </c>
      <c r="C61" s="19">
        <f>IFERROR(__xludf.DUMMYFUNCTION("""COMPUTED_VALUE"""),1.0)</f>
        <v>1</v>
      </c>
      <c r="D61" s="19">
        <f>IFERROR(__xludf.DUMMYFUNCTION("""COMPUTED_VALUE"""),1.0)</f>
        <v>1</v>
      </c>
      <c r="E61" s="19">
        <f>IFERROR(__xludf.DUMMYFUNCTION("""COMPUTED_VALUE"""),1.0)</f>
        <v>1</v>
      </c>
      <c r="F61" s="19">
        <f>IFERROR(__xludf.DUMMYFUNCTION("""COMPUTED_VALUE"""),1.0)</f>
        <v>1</v>
      </c>
      <c r="G61" s="19">
        <f>IFERROR(__xludf.DUMMYFUNCTION("""COMPUTED_VALUE"""),2.0)</f>
        <v>2</v>
      </c>
      <c r="H61" s="19">
        <f>IFERROR(__xludf.DUMMYFUNCTION("""COMPUTED_VALUE"""),1.0)</f>
        <v>1</v>
      </c>
      <c r="I61" s="19">
        <f>IFERROR(__xludf.DUMMYFUNCTION("""COMPUTED_VALUE"""),1.0)</f>
        <v>1</v>
      </c>
      <c r="J61" s="19">
        <f>IFERROR(__xludf.DUMMYFUNCTION("""COMPUTED_VALUE"""),1.0)</f>
        <v>1</v>
      </c>
      <c r="K61" s="19">
        <f>IFERROR(__xludf.DUMMYFUNCTION("""COMPUTED_VALUE"""),1.0)</f>
        <v>1</v>
      </c>
      <c r="L61" s="19">
        <f>IFERROR(__xludf.DUMMYFUNCTION("""COMPUTED_VALUE"""),1.0)</f>
        <v>1</v>
      </c>
      <c r="M61" s="19">
        <f>IFERROR(__xludf.DUMMYFUNCTION("""COMPUTED_VALUE"""),2.0)</f>
        <v>2</v>
      </c>
      <c r="N61" s="19">
        <f>IFERROR(__xludf.DUMMYFUNCTION("""COMPUTED_VALUE"""),1.0)</f>
        <v>1</v>
      </c>
      <c r="O61" s="19">
        <f>IFERROR(__xludf.DUMMYFUNCTION("""COMPUTED_VALUE"""),2.0)</f>
        <v>2</v>
      </c>
      <c r="P61" s="19">
        <f>IFERROR(__xludf.DUMMYFUNCTION("""COMPUTED_VALUE"""),1.0)</f>
        <v>1</v>
      </c>
      <c r="Q61" s="19">
        <f>IFERROR(__xludf.DUMMYFUNCTION("""COMPUTED_VALUE"""),1.0)</f>
        <v>1</v>
      </c>
      <c r="R61" s="19">
        <f>IFERROR(__xludf.DUMMYFUNCTION("""COMPUTED_VALUE"""),1.0)</f>
        <v>1</v>
      </c>
    </row>
    <row r="62">
      <c r="A62" s="19">
        <f>IFERROR(__xludf.DUMMYFUNCTION("""COMPUTED_VALUE"""),1.0)</f>
        <v>1</v>
      </c>
      <c r="B62" s="19">
        <f>IFERROR(__xludf.DUMMYFUNCTION("""COMPUTED_VALUE"""),1.0)</f>
        <v>1</v>
      </c>
      <c r="C62" s="19">
        <f>IFERROR(__xludf.DUMMYFUNCTION("""COMPUTED_VALUE"""),1.0)</f>
        <v>1</v>
      </c>
      <c r="D62" s="19">
        <f>IFERROR(__xludf.DUMMYFUNCTION("""COMPUTED_VALUE"""),1.0)</f>
        <v>1</v>
      </c>
      <c r="E62" s="19">
        <f>IFERROR(__xludf.DUMMYFUNCTION("""COMPUTED_VALUE"""),1.0)</f>
        <v>1</v>
      </c>
      <c r="F62" s="19">
        <f>IFERROR(__xludf.DUMMYFUNCTION("""COMPUTED_VALUE"""),1.0)</f>
        <v>1</v>
      </c>
      <c r="G62" s="19">
        <f>IFERROR(__xludf.DUMMYFUNCTION("""COMPUTED_VALUE"""),2.0)</f>
        <v>2</v>
      </c>
      <c r="H62" s="19">
        <f>IFERROR(__xludf.DUMMYFUNCTION("""COMPUTED_VALUE"""),1.0)</f>
        <v>1</v>
      </c>
      <c r="I62" s="19">
        <f>IFERROR(__xludf.DUMMYFUNCTION("""COMPUTED_VALUE"""),1.0)</f>
        <v>1</v>
      </c>
      <c r="J62" s="19">
        <f>IFERROR(__xludf.DUMMYFUNCTION("""COMPUTED_VALUE"""),1.0)</f>
        <v>1</v>
      </c>
      <c r="K62" s="19">
        <f>IFERROR(__xludf.DUMMYFUNCTION("""COMPUTED_VALUE"""),1.0)</f>
        <v>1</v>
      </c>
      <c r="L62" s="19">
        <f>IFERROR(__xludf.DUMMYFUNCTION("""COMPUTED_VALUE"""),1.0)</f>
        <v>1</v>
      </c>
      <c r="M62" s="19">
        <f>IFERROR(__xludf.DUMMYFUNCTION("""COMPUTED_VALUE"""),2.0)</f>
        <v>2</v>
      </c>
      <c r="N62" s="19">
        <f>IFERROR(__xludf.DUMMYFUNCTION("""COMPUTED_VALUE"""),1.0)</f>
        <v>1</v>
      </c>
      <c r="O62" s="19">
        <f>IFERROR(__xludf.DUMMYFUNCTION("""COMPUTED_VALUE"""),2.0)</f>
        <v>2</v>
      </c>
      <c r="P62" s="19">
        <f>IFERROR(__xludf.DUMMYFUNCTION("""COMPUTED_VALUE"""),1.0)</f>
        <v>1</v>
      </c>
      <c r="Q62" s="19">
        <f>IFERROR(__xludf.DUMMYFUNCTION("""COMPUTED_VALUE"""),1.0)</f>
        <v>1</v>
      </c>
      <c r="R62" s="19">
        <f>IFERROR(__xludf.DUMMYFUNCTION("""COMPUTED_VALUE"""),1.0)</f>
        <v>1</v>
      </c>
    </row>
    <row r="63">
      <c r="A63" s="19">
        <f>IFERROR(__xludf.DUMMYFUNCTION("""COMPUTED_VALUE"""),1.0)</f>
        <v>1</v>
      </c>
      <c r="B63" s="19">
        <f>IFERROR(__xludf.DUMMYFUNCTION("""COMPUTED_VALUE"""),1.0)</f>
        <v>1</v>
      </c>
      <c r="C63" s="19">
        <f>IFERROR(__xludf.DUMMYFUNCTION("""COMPUTED_VALUE"""),1.0)</f>
        <v>1</v>
      </c>
      <c r="D63" s="19">
        <f>IFERROR(__xludf.DUMMYFUNCTION("""COMPUTED_VALUE"""),1.0)</f>
        <v>1</v>
      </c>
      <c r="E63" s="19">
        <f>IFERROR(__xludf.DUMMYFUNCTION("""COMPUTED_VALUE"""),1.0)</f>
        <v>1</v>
      </c>
      <c r="F63" s="19">
        <f>IFERROR(__xludf.DUMMYFUNCTION("""COMPUTED_VALUE"""),1.0)</f>
        <v>1</v>
      </c>
      <c r="G63" s="19">
        <f>IFERROR(__xludf.DUMMYFUNCTION("""COMPUTED_VALUE"""),2.0)</f>
        <v>2</v>
      </c>
      <c r="H63" s="19">
        <f>IFERROR(__xludf.DUMMYFUNCTION("""COMPUTED_VALUE"""),1.0)</f>
        <v>1</v>
      </c>
      <c r="I63" s="19">
        <f>IFERROR(__xludf.DUMMYFUNCTION("""COMPUTED_VALUE"""),1.0)</f>
        <v>1</v>
      </c>
      <c r="J63" s="19">
        <f>IFERROR(__xludf.DUMMYFUNCTION("""COMPUTED_VALUE"""),1.0)</f>
        <v>1</v>
      </c>
      <c r="K63" s="19">
        <f>IFERROR(__xludf.DUMMYFUNCTION("""COMPUTED_VALUE"""),1.0)</f>
        <v>1</v>
      </c>
      <c r="L63" s="19">
        <f>IFERROR(__xludf.DUMMYFUNCTION("""COMPUTED_VALUE"""),1.0)</f>
        <v>1</v>
      </c>
      <c r="M63" s="19">
        <f>IFERROR(__xludf.DUMMYFUNCTION("""COMPUTED_VALUE"""),2.0)</f>
        <v>2</v>
      </c>
      <c r="N63" s="19">
        <f>IFERROR(__xludf.DUMMYFUNCTION("""COMPUTED_VALUE"""),1.0)</f>
        <v>1</v>
      </c>
      <c r="O63" s="19">
        <f>IFERROR(__xludf.DUMMYFUNCTION("""COMPUTED_VALUE"""),2.0)</f>
        <v>2</v>
      </c>
      <c r="P63" s="19">
        <f>IFERROR(__xludf.DUMMYFUNCTION("""COMPUTED_VALUE"""),1.0)</f>
        <v>1</v>
      </c>
      <c r="Q63" s="19">
        <f>IFERROR(__xludf.DUMMYFUNCTION("""COMPUTED_VALUE"""),1.0)</f>
        <v>1</v>
      </c>
      <c r="R63" s="19">
        <f>IFERROR(__xludf.DUMMYFUNCTION("""COMPUTED_VALUE"""),1.0)</f>
        <v>1</v>
      </c>
    </row>
    <row r="64">
      <c r="A64" s="19">
        <f>IFERROR(__xludf.DUMMYFUNCTION("""COMPUTED_VALUE"""),1.0)</f>
        <v>1</v>
      </c>
      <c r="B64" s="19">
        <f>IFERROR(__xludf.DUMMYFUNCTION("""COMPUTED_VALUE"""),1.0)</f>
        <v>1</v>
      </c>
      <c r="C64" s="19">
        <f>IFERROR(__xludf.DUMMYFUNCTION("""COMPUTED_VALUE"""),1.0)</f>
        <v>1</v>
      </c>
      <c r="D64" s="19">
        <f>IFERROR(__xludf.DUMMYFUNCTION("""COMPUTED_VALUE"""),1.0)</f>
        <v>1</v>
      </c>
      <c r="E64" s="19">
        <f>IFERROR(__xludf.DUMMYFUNCTION("""COMPUTED_VALUE"""),1.0)</f>
        <v>1</v>
      </c>
      <c r="F64" s="19">
        <f>IFERROR(__xludf.DUMMYFUNCTION("""COMPUTED_VALUE"""),1.0)</f>
        <v>1</v>
      </c>
      <c r="G64" s="19">
        <f>IFERROR(__xludf.DUMMYFUNCTION("""COMPUTED_VALUE"""),2.0)</f>
        <v>2</v>
      </c>
      <c r="H64" s="19">
        <f>IFERROR(__xludf.DUMMYFUNCTION("""COMPUTED_VALUE"""),1.0)</f>
        <v>1</v>
      </c>
      <c r="I64" s="19">
        <f>IFERROR(__xludf.DUMMYFUNCTION("""COMPUTED_VALUE"""),2.0)</f>
        <v>2</v>
      </c>
      <c r="J64" s="19">
        <f>IFERROR(__xludf.DUMMYFUNCTION("""COMPUTED_VALUE"""),1.0)</f>
        <v>1</v>
      </c>
      <c r="K64" s="19">
        <f>IFERROR(__xludf.DUMMYFUNCTION("""COMPUTED_VALUE"""),1.0)</f>
        <v>1</v>
      </c>
      <c r="L64" s="19">
        <f>IFERROR(__xludf.DUMMYFUNCTION("""COMPUTED_VALUE"""),1.0)</f>
        <v>1</v>
      </c>
      <c r="M64" s="19">
        <f>IFERROR(__xludf.DUMMYFUNCTION("""COMPUTED_VALUE"""),2.0)</f>
        <v>2</v>
      </c>
      <c r="N64" s="19">
        <f>IFERROR(__xludf.DUMMYFUNCTION("""COMPUTED_VALUE"""),1.0)</f>
        <v>1</v>
      </c>
      <c r="O64" s="19">
        <f>IFERROR(__xludf.DUMMYFUNCTION("""COMPUTED_VALUE"""),2.0)</f>
        <v>2</v>
      </c>
      <c r="P64" s="19">
        <f>IFERROR(__xludf.DUMMYFUNCTION("""COMPUTED_VALUE"""),1.0)</f>
        <v>1</v>
      </c>
      <c r="Q64" s="19">
        <f>IFERROR(__xludf.DUMMYFUNCTION("""COMPUTED_VALUE"""),1.0)</f>
        <v>1</v>
      </c>
      <c r="R64" s="19">
        <f>IFERROR(__xludf.DUMMYFUNCTION("""COMPUTED_VALUE"""),1.0)</f>
        <v>1</v>
      </c>
    </row>
    <row r="65">
      <c r="A65" s="19">
        <f>IFERROR(__xludf.DUMMYFUNCTION("""COMPUTED_VALUE"""),1.0)</f>
        <v>1</v>
      </c>
      <c r="B65" s="19">
        <f>IFERROR(__xludf.DUMMYFUNCTION("""COMPUTED_VALUE"""),1.0)</f>
        <v>1</v>
      </c>
      <c r="C65" s="19">
        <f>IFERROR(__xludf.DUMMYFUNCTION("""COMPUTED_VALUE"""),1.0)</f>
        <v>1</v>
      </c>
      <c r="D65" s="19">
        <f>IFERROR(__xludf.DUMMYFUNCTION("""COMPUTED_VALUE"""),1.0)</f>
        <v>1</v>
      </c>
      <c r="E65" s="19">
        <f>IFERROR(__xludf.DUMMYFUNCTION("""COMPUTED_VALUE"""),1.0)</f>
        <v>1</v>
      </c>
      <c r="F65" s="19">
        <f>IFERROR(__xludf.DUMMYFUNCTION("""COMPUTED_VALUE"""),1.0)</f>
        <v>1</v>
      </c>
      <c r="G65" s="19">
        <f>IFERROR(__xludf.DUMMYFUNCTION("""COMPUTED_VALUE"""),2.0)</f>
        <v>2</v>
      </c>
      <c r="H65" s="19">
        <f>IFERROR(__xludf.DUMMYFUNCTION("""COMPUTED_VALUE"""),1.0)</f>
        <v>1</v>
      </c>
      <c r="I65" s="19">
        <f>IFERROR(__xludf.DUMMYFUNCTION("""COMPUTED_VALUE"""),2.0)</f>
        <v>2</v>
      </c>
      <c r="J65" s="19">
        <f>IFERROR(__xludf.DUMMYFUNCTION("""COMPUTED_VALUE"""),1.0)</f>
        <v>1</v>
      </c>
      <c r="K65" s="19">
        <f>IFERROR(__xludf.DUMMYFUNCTION("""COMPUTED_VALUE"""),1.0)</f>
        <v>1</v>
      </c>
      <c r="L65" s="19">
        <f>IFERROR(__xludf.DUMMYFUNCTION("""COMPUTED_VALUE"""),1.0)</f>
        <v>1</v>
      </c>
      <c r="M65" s="19">
        <f>IFERROR(__xludf.DUMMYFUNCTION("""COMPUTED_VALUE"""),2.0)</f>
        <v>2</v>
      </c>
      <c r="N65" s="19">
        <f>IFERROR(__xludf.DUMMYFUNCTION("""COMPUTED_VALUE"""),1.0)</f>
        <v>1</v>
      </c>
      <c r="O65" s="19">
        <f>IFERROR(__xludf.DUMMYFUNCTION("""COMPUTED_VALUE"""),2.0)</f>
        <v>2</v>
      </c>
      <c r="P65" s="19">
        <f>IFERROR(__xludf.DUMMYFUNCTION("""COMPUTED_VALUE"""),1.0)</f>
        <v>1</v>
      </c>
      <c r="Q65" s="19">
        <f>IFERROR(__xludf.DUMMYFUNCTION("""COMPUTED_VALUE"""),1.0)</f>
        <v>1</v>
      </c>
      <c r="R65" s="19">
        <f>IFERROR(__xludf.DUMMYFUNCTION("""COMPUTED_VALUE"""),1.0)</f>
        <v>1</v>
      </c>
    </row>
    <row r="66">
      <c r="A66" s="19">
        <f>IFERROR(__xludf.DUMMYFUNCTION("""COMPUTED_VALUE"""),1.0)</f>
        <v>1</v>
      </c>
      <c r="B66" s="19">
        <f>IFERROR(__xludf.DUMMYFUNCTION("""COMPUTED_VALUE"""),1.0)</f>
        <v>1</v>
      </c>
      <c r="C66" s="19">
        <f>IFERROR(__xludf.DUMMYFUNCTION("""COMPUTED_VALUE"""),1.0)</f>
        <v>1</v>
      </c>
      <c r="D66" s="19">
        <f>IFERROR(__xludf.DUMMYFUNCTION("""COMPUTED_VALUE"""),1.0)</f>
        <v>1</v>
      </c>
      <c r="E66" s="19">
        <f>IFERROR(__xludf.DUMMYFUNCTION("""COMPUTED_VALUE"""),1.0)</f>
        <v>1</v>
      </c>
      <c r="F66" s="19">
        <f>IFERROR(__xludf.DUMMYFUNCTION("""COMPUTED_VALUE"""),1.0)</f>
        <v>1</v>
      </c>
      <c r="G66" s="19">
        <f>IFERROR(__xludf.DUMMYFUNCTION("""COMPUTED_VALUE"""),2.0)</f>
        <v>2</v>
      </c>
      <c r="H66" s="19">
        <f>IFERROR(__xludf.DUMMYFUNCTION("""COMPUTED_VALUE"""),1.0)</f>
        <v>1</v>
      </c>
      <c r="I66" s="19">
        <f>IFERROR(__xludf.DUMMYFUNCTION("""COMPUTED_VALUE"""),2.0)</f>
        <v>2</v>
      </c>
      <c r="J66" s="19">
        <f>IFERROR(__xludf.DUMMYFUNCTION("""COMPUTED_VALUE"""),1.0)</f>
        <v>1</v>
      </c>
      <c r="K66" s="19">
        <f>IFERROR(__xludf.DUMMYFUNCTION("""COMPUTED_VALUE"""),1.0)</f>
        <v>1</v>
      </c>
      <c r="L66" s="19">
        <f>IFERROR(__xludf.DUMMYFUNCTION("""COMPUTED_VALUE"""),1.0)</f>
        <v>1</v>
      </c>
      <c r="M66" s="19">
        <f>IFERROR(__xludf.DUMMYFUNCTION("""COMPUTED_VALUE"""),2.0)</f>
        <v>2</v>
      </c>
      <c r="N66" s="19">
        <f>IFERROR(__xludf.DUMMYFUNCTION("""COMPUTED_VALUE"""),1.0)</f>
        <v>1</v>
      </c>
      <c r="O66" s="19">
        <f>IFERROR(__xludf.DUMMYFUNCTION("""COMPUTED_VALUE"""),2.0)</f>
        <v>2</v>
      </c>
      <c r="P66" s="19">
        <f>IFERROR(__xludf.DUMMYFUNCTION("""COMPUTED_VALUE"""),1.0)</f>
        <v>1</v>
      </c>
      <c r="Q66" s="19">
        <f>IFERROR(__xludf.DUMMYFUNCTION("""COMPUTED_VALUE"""),1.0)</f>
        <v>1</v>
      </c>
      <c r="R66" s="19">
        <f>IFERROR(__xludf.DUMMYFUNCTION("""COMPUTED_VALUE"""),1.0)</f>
        <v>1</v>
      </c>
    </row>
    <row r="67">
      <c r="A67" s="19">
        <f>IFERROR(__xludf.DUMMYFUNCTION("""COMPUTED_VALUE"""),1.0)</f>
        <v>1</v>
      </c>
      <c r="B67" s="19">
        <f>IFERROR(__xludf.DUMMYFUNCTION("""COMPUTED_VALUE"""),1.0)</f>
        <v>1</v>
      </c>
      <c r="C67" s="19">
        <f>IFERROR(__xludf.DUMMYFUNCTION("""COMPUTED_VALUE"""),1.0)</f>
        <v>1</v>
      </c>
      <c r="D67" s="19">
        <f>IFERROR(__xludf.DUMMYFUNCTION("""COMPUTED_VALUE"""),1.0)</f>
        <v>1</v>
      </c>
      <c r="E67" s="19">
        <f>IFERROR(__xludf.DUMMYFUNCTION("""COMPUTED_VALUE"""),1.0)</f>
        <v>1</v>
      </c>
      <c r="F67" s="19">
        <f>IFERROR(__xludf.DUMMYFUNCTION("""COMPUTED_VALUE"""),1.0)</f>
        <v>1</v>
      </c>
      <c r="G67" s="19">
        <f>IFERROR(__xludf.DUMMYFUNCTION("""COMPUTED_VALUE"""),2.0)</f>
        <v>2</v>
      </c>
      <c r="H67" s="19">
        <f>IFERROR(__xludf.DUMMYFUNCTION("""COMPUTED_VALUE"""),1.0)</f>
        <v>1</v>
      </c>
      <c r="I67" s="19">
        <f>IFERROR(__xludf.DUMMYFUNCTION("""COMPUTED_VALUE"""),2.0)</f>
        <v>2</v>
      </c>
      <c r="J67" s="19">
        <f>IFERROR(__xludf.DUMMYFUNCTION("""COMPUTED_VALUE"""),1.0)</f>
        <v>1</v>
      </c>
      <c r="K67" s="19">
        <f>IFERROR(__xludf.DUMMYFUNCTION("""COMPUTED_VALUE"""),1.0)</f>
        <v>1</v>
      </c>
      <c r="L67" s="19">
        <f>IFERROR(__xludf.DUMMYFUNCTION("""COMPUTED_VALUE"""),1.0)</f>
        <v>1</v>
      </c>
      <c r="M67" s="19">
        <f>IFERROR(__xludf.DUMMYFUNCTION("""COMPUTED_VALUE"""),2.0)</f>
        <v>2</v>
      </c>
      <c r="N67" s="19">
        <f>IFERROR(__xludf.DUMMYFUNCTION("""COMPUTED_VALUE"""),1.0)</f>
        <v>1</v>
      </c>
      <c r="O67" s="19">
        <f>IFERROR(__xludf.DUMMYFUNCTION("""COMPUTED_VALUE"""),2.0)</f>
        <v>2</v>
      </c>
      <c r="P67" s="19">
        <f>IFERROR(__xludf.DUMMYFUNCTION("""COMPUTED_VALUE"""),1.0)</f>
        <v>1</v>
      </c>
      <c r="Q67" s="19">
        <f>IFERROR(__xludf.DUMMYFUNCTION("""COMPUTED_VALUE"""),1.0)</f>
        <v>1</v>
      </c>
      <c r="R67" s="19">
        <f>IFERROR(__xludf.DUMMYFUNCTION("""COMPUTED_VALUE"""),1.0)</f>
        <v>1</v>
      </c>
    </row>
    <row r="68">
      <c r="A68" s="19">
        <f>IFERROR(__xludf.DUMMYFUNCTION("""COMPUTED_VALUE"""),1.0)</f>
        <v>1</v>
      </c>
      <c r="B68" s="19">
        <f>IFERROR(__xludf.DUMMYFUNCTION("""COMPUTED_VALUE"""),1.0)</f>
        <v>1</v>
      </c>
      <c r="C68" s="19">
        <f>IFERROR(__xludf.DUMMYFUNCTION("""COMPUTED_VALUE"""),1.0)</f>
        <v>1</v>
      </c>
      <c r="D68" s="19">
        <f>IFERROR(__xludf.DUMMYFUNCTION("""COMPUTED_VALUE"""),1.0)</f>
        <v>1</v>
      </c>
      <c r="E68" s="19">
        <f>IFERROR(__xludf.DUMMYFUNCTION("""COMPUTED_VALUE"""),1.0)</f>
        <v>1</v>
      </c>
      <c r="F68" s="19">
        <f>IFERROR(__xludf.DUMMYFUNCTION("""COMPUTED_VALUE"""),1.0)</f>
        <v>1</v>
      </c>
      <c r="G68" s="19">
        <f>IFERROR(__xludf.DUMMYFUNCTION("""COMPUTED_VALUE"""),2.0)</f>
        <v>2</v>
      </c>
      <c r="H68" s="19">
        <f>IFERROR(__xludf.DUMMYFUNCTION("""COMPUTED_VALUE"""),1.0)</f>
        <v>1</v>
      </c>
      <c r="I68" s="19">
        <f>IFERROR(__xludf.DUMMYFUNCTION("""COMPUTED_VALUE"""),2.0)</f>
        <v>2</v>
      </c>
      <c r="J68" s="19">
        <f>IFERROR(__xludf.DUMMYFUNCTION("""COMPUTED_VALUE"""),1.0)</f>
        <v>1</v>
      </c>
      <c r="K68" s="19">
        <f>IFERROR(__xludf.DUMMYFUNCTION("""COMPUTED_VALUE"""),1.0)</f>
        <v>1</v>
      </c>
      <c r="L68" s="19">
        <f>IFERROR(__xludf.DUMMYFUNCTION("""COMPUTED_VALUE"""),1.0)</f>
        <v>1</v>
      </c>
      <c r="M68" s="19">
        <f>IFERROR(__xludf.DUMMYFUNCTION("""COMPUTED_VALUE"""),2.0)</f>
        <v>2</v>
      </c>
      <c r="N68" s="19">
        <f>IFERROR(__xludf.DUMMYFUNCTION("""COMPUTED_VALUE"""),1.0)</f>
        <v>1</v>
      </c>
      <c r="O68" s="19">
        <f>IFERROR(__xludf.DUMMYFUNCTION("""COMPUTED_VALUE"""),2.0)</f>
        <v>2</v>
      </c>
      <c r="P68" s="19">
        <f>IFERROR(__xludf.DUMMYFUNCTION("""COMPUTED_VALUE"""),1.0)</f>
        <v>1</v>
      </c>
      <c r="Q68" s="19">
        <f>IFERROR(__xludf.DUMMYFUNCTION("""COMPUTED_VALUE"""),1.0)</f>
        <v>1</v>
      </c>
      <c r="R68" s="19">
        <f>IFERROR(__xludf.DUMMYFUNCTION("""COMPUTED_VALUE"""),1.0)</f>
        <v>1</v>
      </c>
    </row>
    <row r="69">
      <c r="A69" s="19">
        <f>IFERROR(__xludf.DUMMYFUNCTION("""COMPUTED_VALUE"""),1.0)</f>
        <v>1</v>
      </c>
      <c r="B69" s="19">
        <f>IFERROR(__xludf.DUMMYFUNCTION("""COMPUTED_VALUE"""),1.0)</f>
        <v>1</v>
      </c>
      <c r="C69" s="19">
        <f>IFERROR(__xludf.DUMMYFUNCTION("""COMPUTED_VALUE"""),1.0)</f>
        <v>1</v>
      </c>
      <c r="D69" s="19">
        <f>IFERROR(__xludf.DUMMYFUNCTION("""COMPUTED_VALUE"""),1.0)</f>
        <v>1</v>
      </c>
      <c r="E69" s="19">
        <f>IFERROR(__xludf.DUMMYFUNCTION("""COMPUTED_VALUE"""),1.0)</f>
        <v>1</v>
      </c>
      <c r="F69" s="19">
        <f>IFERROR(__xludf.DUMMYFUNCTION("""COMPUTED_VALUE"""),1.0)</f>
        <v>1</v>
      </c>
      <c r="G69" s="19">
        <f>IFERROR(__xludf.DUMMYFUNCTION("""COMPUTED_VALUE"""),2.0)</f>
        <v>2</v>
      </c>
      <c r="H69" s="19">
        <f>IFERROR(__xludf.DUMMYFUNCTION("""COMPUTED_VALUE"""),1.0)</f>
        <v>1</v>
      </c>
      <c r="I69" s="19">
        <f>IFERROR(__xludf.DUMMYFUNCTION("""COMPUTED_VALUE"""),2.0)</f>
        <v>2</v>
      </c>
      <c r="J69" s="19">
        <f>IFERROR(__xludf.DUMMYFUNCTION("""COMPUTED_VALUE"""),1.0)</f>
        <v>1</v>
      </c>
      <c r="K69" s="19">
        <f>IFERROR(__xludf.DUMMYFUNCTION("""COMPUTED_VALUE"""),1.0)</f>
        <v>1</v>
      </c>
      <c r="L69" s="19">
        <f>IFERROR(__xludf.DUMMYFUNCTION("""COMPUTED_VALUE"""),1.0)</f>
        <v>1</v>
      </c>
      <c r="M69" s="19">
        <f>IFERROR(__xludf.DUMMYFUNCTION("""COMPUTED_VALUE"""),2.0)</f>
        <v>2</v>
      </c>
      <c r="N69" s="19">
        <f>IFERROR(__xludf.DUMMYFUNCTION("""COMPUTED_VALUE"""),1.0)</f>
        <v>1</v>
      </c>
      <c r="O69" s="19">
        <f>IFERROR(__xludf.DUMMYFUNCTION("""COMPUTED_VALUE"""),2.0)</f>
        <v>2</v>
      </c>
      <c r="P69" s="19">
        <f>IFERROR(__xludf.DUMMYFUNCTION("""COMPUTED_VALUE"""),1.0)</f>
        <v>1</v>
      </c>
      <c r="Q69" s="19">
        <f>IFERROR(__xludf.DUMMYFUNCTION("""COMPUTED_VALUE"""),1.0)</f>
        <v>1</v>
      </c>
      <c r="R69" s="19">
        <f>IFERROR(__xludf.DUMMYFUNCTION("""COMPUTED_VALUE"""),1.0)</f>
        <v>1</v>
      </c>
    </row>
    <row r="70">
      <c r="A70" s="19">
        <f>IFERROR(__xludf.DUMMYFUNCTION("""COMPUTED_VALUE"""),1.0)</f>
        <v>1</v>
      </c>
      <c r="B70" s="19">
        <f>IFERROR(__xludf.DUMMYFUNCTION("""COMPUTED_VALUE"""),1.0)</f>
        <v>1</v>
      </c>
      <c r="C70" s="19">
        <f>IFERROR(__xludf.DUMMYFUNCTION("""COMPUTED_VALUE"""),1.0)</f>
        <v>1</v>
      </c>
      <c r="D70" s="19">
        <f>IFERROR(__xludf.DUMMYFUNCTION("""COMPUTED_VALUE"""),1.0)</f>
        <v>1</v>
      </c>
      <c r="E70" s="19">
        <f>IFERROR(__xludf.DUMMYFUNCTION("""COMPUTED_VALUE"""),1.0)</f>
        <v>1</v>
      </c>
      <c r="F70" s="19">
        <f>IFERROR(__xludf.DUMMYFUNCTION("""COMPUTED_VALUE"""),1.0)</f>
        <v>1</v>
      </c>
      <c r="G70" s="19">
        <f>IFERROR(__xludf.DUMMYFUNCTION("""COMPUTED_VALUE"""),2.0)</f>
        <v>2</v>
      </c>
      <c r="H70" s="19">
        <f>IFERROR(__xludf.DUMMYFUNCTION("""COMPUTED_VALUE"""),1.0)</f>
        <v>1</v>
      </c>
      <c r="I70" s="19">
        <f>IFERROR(__xludf.DUMMYFUNCTION("""COMPUTED_VALUE"""),2.0)</f>
        <v>2</v>
      </c>
      <c r="J70" s="19">
        <f>IFERROR(__xludf.DUMMYFUNCTION("""COMPUTED_VALUE"""),1.0)</f>
        <v>1</v>
      </c>
      <c r="K70" s="19">
        <f>IFERROR(__xludf.DUMMYFUNCTION("""COMPUTED_VALUE"""),1.0)</f>
        <v>1</v>
      </c>
      <c r="L70" s="19">
        <f>IFERROR(__xludf.DUMMYFUNCTION("""COMPUTED_VALUE"""),1.0)</f>
        <v>1</v>
      </c>
      <c r="M70" s="19">
        <f>IFERROR(__xludf.DUMMYFUNCTION("""COMPUTED_VALUE"""),2.0)</f>
        <v>2</v>
      </c>
      <c r="N70" s="19">
        <f>IFERROR(__xludf.DUMMYFUNCTION("""COMPUTED_VALUE"""),1.0)</f>
        <v>1</v>
      </c>
      <c r="O70" s="19">
        <f>IFERROR(__xludf.DUMMYFUNCTION("""COMPUTED_VALUE"""),2.0)</f>
        <v>2</v>
      </c>
      <c r="P70" s="19">
        <f>IFERROR(__xludf.DUMMYFUNCTION("""COMPUTED_VALUE"""),1.0)</f>
        <v>1</v>
      </c>
      <c r="Q70" s="19">
        <f>IFERROR(__xludf.DUMMYFUNCTION("""COMPUTED_VALUE"""),1.0)</f>
        <v>1</v>
      </c>
      <c r="R70" s="19">
        <f>IFERROR(__xludf.DUMMYFUNCTION("""COMPUTED_VALUE"""),1.0)</f>
        <v>1</v>
      </c>
    </row>
    <row r="71">
      <c r="A71" s="19">
        <f>IFERROR(__xludf.DUMMYFUNCTION("""COMPUTED_VALUE"""),1.0)</f>
        <v>1</v>
      </c>
      <c r="B71" s="19">
        <f>IFERROR(__xludf.DUMMYFUNCTION("""COMPUTED_VALUE"""),1.0)</f>
        <v>1</v>
      </c>
      <c r="C71" s="19">
        <f>IFERROR(__xludf.DUMMYFUNCTION("""COMPUTED_VALUE"""),1.0)</f>
        <v>1</v>
      </c>
      <c r="D71" s="19">
        <f>IFERROR(__xludf.DUMMYFUNCTION("""COMPUTED_VALUE"""),1.0)</f>
        <v>1</v>
      </c>
      <c r="E71" s="19">
        <f>IFERROR(__xludf.DUMMYFUNCTION("""COMPUTED_VALUE"""),2.0)</f>
        <v>2</v>
      </c>
      <c r="F71" s="19">
        <f>IFERROR(__xludf.DUMMYFUNCTION("""COMPUTED_VALUE"""),1.0)</f>
        <v>1</v>
      </c>
      <c r="G71" s="19">
        <f>IFERROR(__xludf.DUMMYFUNCTION("""COMPUTED_VALUE"""),2.0)</f>
        <v>2</v>
      </c>
      <c r="H71" s="19">
        <f>IFERROR(__xludf.DUMMYFUNCTION("""COMPUTED_VALUE"""),1.0)</f>
        <v>1</v>
      </c>
      <c r="I71" s="19">
        <f>IFERROR(__xludf.DUMMYFUNCTION("""COMPUTED_VALUE"""),2.0)</f>
        <v>2</v>
      </c>
      <c r="J71" s="19">
        <f>IFERROR(__xludf.DUMMYFUNCTION("""COMPUTED_VALUE"""),1.0)</f>
        <v>1</v>
      </c>
      <c r="K71" s="19">
        <f>IFERROR(__xludf.DUMMYFUNCTION("""COMPUTED_VALUE"""),1.0)</f>
        <v>1</v>
      </c>
      <c r="L71" s="19">
        <f>IFERROR(__xludf.DUMMYFUNCTION("""COMPUTED_VALUE"""),1.0)</f>
        <v>1</v>
      </c>
      <c r="M71" s="19">
        <f>IFERROR(__xludf.DUMMYFUNCTION("""COMPUTED_VALUE"""),2.0)</f>
        <v>2</v>
      </c>
      <c r="N71" s="19">
        <f>IFERROR(__xludf.DUMMYFUNCTION("""COMPUTED_VALUE"""),1.0)</f>
        <v>1</v>
      </c>
      <c r="O71" s="19">
        <f>IFERROR(__xludf.DUMMYFUNCTION("""COMPUTED_VALUE"""),2.0)</f>
        <v>2</v>
      </c>
      <c r="P71" s="19">
        <f>IFERROR(__xludf.DUMMYFUNCTION("""COMPUTED_VALUE"""),1.0)</f>
        <v>1</v>
      </c>
      <c r="Q71" s="19">
        <f>IFERROR(__xludf.DUMMYFUNCTION("""COMPUTED_VALUE"""),1.0)</f>
        <v>1</v>
      </c>
      <c r="R71" s="19">
        <f>IFERROR(__xludf.DUMMYFUNCTION("""COMPUTED_VALUE"""),1.0)</f>
        <v>1</v>
      </c>
    </row>
    <row r="72">
      <c r="A72" s="19">
        <f>IFERROR(__xludf.DUMMYFUNCTION("""COMPUTED_VALUE"""),1.0)</f>
        <v>1</v>
      </c>
      <c r="B72" s="19">
        <f>IFERROR(__xludf.DUMMYFUNCTION("""COMPUTED_VALUE"""),1.0)</f>
        <v>1</v>
      </c>
      <c r="C72" s="19">
        <f>IFERROR(__xludf.DUMMYFUNCTION("""COMPUTED_VALUE"""),1.0)</f>
        <v>1</v>
      </c>
      <c r="D72" s="19">
        <f>IFERROR(__xludf.DUMMYFUNCTION("""COMPUTED_VALUE"""),1.0)</f>
        <v>1</v>
      </c>
      <c r="E72" s="19">
        <f>IFERROR(__xludf.DUMMYFUNCTION("""COMPUTED_VALUE"""),2.0)</f>
        <v>2</v>
      </c>
      <c r="F72" s="19">
        <f>IFERROR(__xludf.DUMMYFUNCTION("""COMPUTED_VALUE"""),1.0)</f>
        <v>1</v>
      </c>
      <c r="G72" s="19">
        <f>IFERROR(__xludf.DUMMYFUNCTION("""COMPUTED_VALUE"""),2.0)</f>
        <v>2</v>
      </c>
      <c r="H72" s="19">
        <f>IFERROR(__xludf.DUMMYFUNCTION("""COMPUTED_VALUE"""),1.0)</f>
        <v>1</v>
      </c>
      <c r="I72" s="19">
        <f>IFERROR(__xludf.DUMMYFUNCTION("""COMPUTED_VALUE"""),2.0)</f>
        <v>2</v>
      </c>
      <c r="J72" s="19">
        <f>IFERROR(__xludf.DUMMYFUNCTION("""COMPUTED_VALUE"""),1.0)</f>
        <v>1</v>
      </c>
      <c r="K72" s="19">
        <f>IFERROR(__xludf.DUMMYFUNCTION("""COMPUTED_VALUE"""),1.0)</f>
        <v>1</v>
      </c>
      <c r="L72" s="19">
        <f>IFERROR(__xludf.DUMMYFUNCTION("""COMPUTED_VALUE"""),1.0)</f>
        <v>1</v>
      </c>
      <c r="M72" s="19">
        <f>IFERROR(__xludf.DUMMYFUNCTION("""COMPUTED_VALUE"""),2.0)</f>
        <v>2</v>
      </c>
      <c r="N72" s="19">
        <f>IFERROR(__xludf.DUMMYFUNCTION("""COMPUTED_VALUE"""),1.0)</f>
        <v>1</v>
      </c>
      <c r="O72" s="19">
        <f>IFERROR(__xludf.DUMMYFUNCTION("""COMPUTED_VALUE"""),2.0)</f>
        <v>2</v>
      </c>
      <c r="P72" s="19">
        <f>IFERROR(__xludf.DUMMYFUNCTION("""COMPUTED_VALUE"""),1.0)</f>
        <v>1</v>
      </c>
      <c r="Q72" s="19">
        <f>IFERROR(__xludf.DUMMYFUNCTION("""COMPUTED_VALUE"""),2.0)</f>
        <v>2</v>
      </c>
      <c r="R72" s="19">
        <f>IFERROR(__xludf.DUMMYFUNCTION("""COMPUTED_VALUE"""),1.0)</f>
        <v>1</v>
      </c>
    </row>
    <row r="73">
      <c r="A73" s="19">
        <f>IFERROR(__xludf.DUMMYFUNCTION("""COMPUTED_VALUE"""),1.0)</f>
        <v>1</v>
      </c>
      <c r="B73" s="19">
        <f>IFERROR(__xludf.DUMMYFUNCTION("""COMPUTED_VALUE"""),1.0)</f>
        <v>1</v>
      </c>
      <c r="C73" s="19">
        <f>IFERROR(__xludf.DUMMYFUNCTION("""COMPUTED_VALUE"""),1.0)</f>
        <v>1</v>
      </c>
      <c r="D73" s="19">
        <f>IFERROR(__xludf.DUMMYFUNCTION("""COMPUTED_VALUE"""),1.0)</f>
        <v>1</v>
      </c>
      <c r="E73" s="19">
        <f>IFERROR(__xludf.DUMMYFUNCTION("""COMPUTED_VALUE"""),2.0)</f>
        <v>2</v>
      </c>
      <c r="F73" s="19">
        <f>IFERROR(__xludf.DUMMYFUNCTION("""COMPUTED_VALUE"""),1.0)</f>
        <v>1</v>
      </c>
      <c r="G73" s="19">
        <f>IFERROR(__xludf.DUMMYFUNCTION("""COMPUTED_VALUE"""),2.0)</f>
        <v>2</v>
      </c>
      <c r="H73" s="19">
        <f>IFERROR(__xludf.DUMMYFUNCTION("""COMPUTED_VALUE"""),1.0)</f>
        <v>1</v>
      </c>
      <c r="I73" s="19">
        <f>IFERROR(__xludf.DUMMYFUNCTION("""COMPUTED_VALUE"""),2.0)</f>
        <v>2</v>
      </c>
      <c r="J73" s="19">
        <f>IFERROR(__xludf.DUMMYFUNCTION("""COMPUTED_VALUE"""),1.0)</f>
        <v>1</v>
      </c>
      <c r="K73" s="19">
        <f>IFERROR(__xludf.DUMMYFUNCTION("""COMPUTED_VALUE"""),1.0)</f>
        <v>1</v>
      </c>
      <c r="L73" s="19">
        <f>IFERROR(__xludf.DUMMYFUNCTION("""COMPUTED_VALUE"""),1.0)</f>
        <v>1</v>
      </c>
      <c r="M73" s="19">
        <f>IFERROR(__xludf.DUMMYFUNCTION("""COMPUTED_VALUE"""),2.0)</f>
        <v>2</v>
      </c>
      <c r="N73" s="19">
        <f>IFERROR(__xludf.DUMMYFUNCTION("""COMPUTED_VALUE"""),1.0)</f>
        <v>1</v>
      </c>
      <c r="O73" s="19">
        <f>IFERROR(__xludf.DUMMYFUNCTION("""COMPUTED_VALUE"""),2.0)</f>
        <v>2</v>
      </c>
      <c r="P73" s="19">
        <f>IFERROR(__xludf.DUMMYFUNCTION("""COMPUTED_VALUE"""),1.0)</f>
        <v>1</v>
      </c>
      <c r="Q73" s="19">
        <f>IFERROR(__xludf.DUMMYFUNCTION("""COMPUTED_VALUE"""),2.0)</f>
        <v>2</v>
      </c>
      <c r="R73" s="19">
        <f>IFERROR(__xludf.DUMMYFUNCTION("""COMPUTED_VALUE"""),1.0)</f>
        <v>1</v>
      </c>
    </row>
    <row r="74">
      <c r="A74" s="19">
        <f>IFERROR(__xludf.DUMMYFUNCTION("""COMPUTED_VALUE"""),1.0)</f>
        <v>1</v>
      </c>
      <c r="B74" s="19">
        <f>IFERROR(__xludf.DUMMYFUNCTION("""COMPUTED_VALUE"""),1.0)</f>
        <v>1</v>
      </c>
      <c r="C74" s="19">
        <f>IFERROR(__xludf.DUMMYFUNCTION("""COMPUTED_VALUE"""),2.0)</f>
        <v>2</v>
      </c>
      <c r="D74" s="19">
        <f>IFERROR(__xludf.DUMMYFUNCTION("""COMPUTED_VALUE"""),1.0)</f>
        <v>1</v>
      </c>
      <c r="E74" s="19">
        <f>IFERROR(__xludf.DUMMYFUNCTION("""COMPUTED_VALUE"""),2.0)</f>
        <v>2</v>
      </c>
      <c r="F74" s="19">
        <f>IFERROR(__xludf.DUMMYFUNCTION("""COMPUTED_VALUE"""),1.0)</f>
        <v>1</v>
      </c>
      <c r="G74" s="19">
        <f>IFERROR(__xludf.DUMMYFUNCTION("""COMPUTED_VALUE"""),2.0)</f>
        <v>2</v>
      </c>
      <c r="H74" s="19">
        <f>IFERROR(__xludf.DUMMYFUNCTION("""COMPUTED_VALUE"""),1.0)</f>
        <v>1</v>
      </c>
      <c r="I74" s="19">
        <f>IFERROR(__xludf.DUMMYFUNCTION("""COMPUTED_VALUE"""),2.0)</f>
        <v>2</v>
      </c>
      <c r="J74" s="19">
        <f>IFERROR(__xludf.DUMMYFUNCTION("""COMPUTED_VALUE"""),1.0)</f>
        <v>1</v>
      </c>
      <c r="K74" s="19">
        <f>IFERROR(__xludf.DUMMYFUNCTION("""COMPUTED_VALUE"""),1.0)</f>
        <v>1</v>
      </c>
      <c r="L74" s="19">
        <f>IFERROR(__xludf.DUMMYFUNCTION("""COMPUTED_VALUE"""),1.0)</f>
        <v>1</v>
      </c>
      <c r="M74" s="19">
        <f>IFERROR(__xludf.DUMMYFUNCTION("""COMPUTED_VALUE"""),2.0)</f>
        <v>2</v>
      </c>
      <c r="N74" s="19">
        <f>IFERROR(__xludf.DUMMYFUNCTION("""COMPUTED_VALUE"""),1.0)</f>
        <v>1</v>
      </c>
      <c r="O74" s="19">
        <f>IFERROR(__xludf.DUMMYFUNCTION("""COMPUTED_VALUE"""),2.0)</f>
        <v>2</v>
      </c>
      <c r="P74" s="19">
        <f>IFERROR(__xludf.DUMMYFUNCTION("""COMPUTED_VALUE"""),1.0)</f>
        <v>1</v>
      </c>
      <c r="Q74" s="19">
        <f>IFERROR(__xludf.DUMMYFUNCTION("""COMPUTED_VALUE"""),2.0)</f>
        <v>2</v>
      </c>
      <c r="R74" s="19">
        <f>IFERROR(__xludf.DUMMYFUNCTION("""COMPUTED_VALUE"""),1.0)</f>
        <v>1</v>
      </c>
    </row>
    <row r="75">
      <c r="A75" s="19">
        <f>IFERROR(__xludf.DUMMYFUNCTION("""COMPUTED_VALUE"""),1.0)</f>
        <v>1</v>
      </c>
      <c r="B75" s="19">
        <f>IFERROR(__xludf.DUMMYFUNCTION("""COMPUTED_VALUE"""),1.0)</f>
        <v>1</v>
      </c>
      <c r="C75" s="19">
        <f>IFERROR(__xludf.DUMMYFUNCTION("""COMPUTED_VALUE"""),2.0)</f>
        <v>2</v>
      </c>
      <c r="D75" s="19">
        <f>IFERROR(__xludf.DUMMYFUNCTION("""COMPUTED_VALUE"""),1.0)</f>
        <v>1</v>
      </c>
      <c r="E75" s="19">
        <f>IFERROR(__xludf.DUMMYFUNCTION("""COMPUTED_VALUE"""),2.0)</f>
        <v>2</v>
      </c>
      <c r="F75" s="19">
        <f>IFERROR(__xludf.DUMMYFUNCTION("""COMPUTED_VALUE"""),1.0)</f>
        <v>1</v>
      </c>
      <c r="G75" s="19">
        <f>IFERROR(__xludf.DUMMYFUNCTION("""COMPUTED_VALUE"""),2.0)</f>
        <v>2</v>
      </c>
      <c r="H75" s="19">
        <f>IFERROR(__xludf.DUMMYFUNCTION("""COMPUTED_VALUE"""),1.0)</f>
        <v>1</v>
      </c>
      <c r="I75" s="19">
        <f>IFERROR(__xludf.DUMMYFUNCTION("""COMPUTED_VALUE"""),2.0)</f>
        <v>2</v>
      </c>
      <c r="J75" s="19">
        <f>IFERROR(__xludf.DUMMYFUNCTION("""COMPUTED_VALUE"""),1.0)</f>
        <v>1</v>
      </c>
      <c r="K75" s="19">
        <f>IFERROR(__xludf.DUMMYFUNCTION("""COMPUTED_VALUE"""),1.0)</f>
        <v>1</v>
      </c>
      <c r="L75" s="19">
        <f>IFERROR(__xludf.DUMMYFUNCTION("""COMPUTED_VALUE"""),1.0)</f>
        <v>1</v>
      </c>
      <c r="M75" s="19">
        <f>IFERROR(__xludf.DUMMYFUNCTION("""COMPUTED_VALUE"""),2.0)</f>
        <v>2</v>
      </c>
      <c r="N75" s="19">
        <f>IFERROR(__xludf.DUMMYFUNCTION("""COMPUTED_VALUE"""),1.0)</f>
        <v>1</v>
      </c>
      <c r="O75" s="19">
        <f>IFERROR(__xludf.DUMMYFUNCTION("""COMPUTED_VALUE"""),2.0)</f>
        <v>2</v>
      </c>
      <c r="P75" s="19">
        <f>IFERROR(__xludf.DUMMYFUNCTION("""COMPUTED_VALUE"""),1.0)</f>
        <v>1</v>
      </c>
      <c r="Q75" s="19">
        <f>IFERROR(__xludf.DUMMYFUNCTION("""COMPUTED_VALUE"""),2.0)</f>
        <v>2</v>
      </c>
      <c r="R75" s="19">
        <f>IFERROR(__xludf.DUMMYFUNCTION("""COMPUTED_VALUE"""),1.0)</f>
        <v>1</v>
      </c>
    </row>
    <row r="76">
      <c r="A76" s="19">
        <f>IFERROR(__xludf.DUMMYFUNCTION("""COMPUTED_VALUE"""),1.0)</f>
        <v>1</v>
      </c>
      <c r="B76" s="19">
        <f>IFERROR(__xludf.DUMMYFUNCTION("""COMPUTED_VALUE"""),1.0)</f>
        <v>1</v>
      </c>
      <c r="C76" s="19">
        <f>IFERROR(__xludf.DUMMYFUNCTION("""COMPUTED_VALUE"""),2.0)</f>
        <v>2</v>
      </c>
      <c r="D76" s="19">
        <f>IFERROR(__xludf.DUMMYFUNCTION("""COMPUTED_VALUE"""),1.0)</f>
        <v>1</v>
      </c>
      <c r="E76" s="19">
        <f>IFERROR(__xludf.DUMMYFUNCTION("""COMPUTED_VALUE"""),2.0)</f>
        <v>2</v>
      </c>
      <c r="F76" s="19">
        <f>IFERROR(__xludf.DUMMYFUNCTION("""COMPUTED_VALUE"""),1.0)</f>
        <v>1</v>
      </c>
      <c r="G76" s="19">
        <f>IFERROR(__xludf.DUMMYFUNCTION("""COMPUTED_VALUE"""),2.0)</f>
        <v>2</v>
      </c>
      <c r="H76" s="19">
        <f>IFERROR(__xludf.DUMMYFUNCTION("""COMPUTED_VALUE"""),1.0)</f>
        <v>1</v>
      </c>
      <c r="I76" s="19">
        <f>IFERROR(__xludf.DUMMYFUNCTION("""COMPUTED_VALUE"""),2.0)</f>
        <v>2</v>
      </c>
      <c r="J76" s="19">
        <f>IFERROR(__xludf.DUMMYFUNCTION("""COMPUTED_VALUE"""),1.0)</f>
        <v>1</v>
      </c>
      <c r="K76" s="19">
        <f>IFERROR(__xludf.DUMMYFUNCTION("""COMPUTED_VALUE"""),1.0)</f>
        <v>1</v>
      </c>
      <c r="L76" s="19">
        <f>IFERROR(__xludf.DUMMYFUNCTION("""COMPUTED_VALUE"""),1.0)</f>
        <v>1</v>
      </c>
      <c r="M76" s="19">
        <f>IFERROR(__xludf.DUMMYFUNCTION("""COMPUTED_VALUE"""),2.0)</f>
        <v>2</v>
      </c>
      <c r="N76" s="19">
        <f>IFERROR(__xludf.DUMMYFUNCTION("""COMPUTED_VALUE"""),1.0)</f>
        <v>1</v>
      </c>
      <c r="O76" s="19">
        <f>IFERROR(__xludf.DUMMYFUNCTION("""COMPUTED_VALUE"""),2.0)</f>
        <v>2</v>
      </c>
      <c r="P76" s="19">
        <f>IFERROR(__xludf.DUMMYFUNCTION("""COMPUTED_VALUE"""),1.0)</f>
        <v>1</v>
      </c>
      <c r="Q76" s="19">
        <f>IFERROR(__xludf.DUMMYFUNCTION("""COMPUTED_VALUE"""),2.0)</f>
        <v>2</v>
      </c>
      <c r="R76" s="19">
        <f>IFERROR(__xludf.DUMMYFUNCTION("""COMPUTED_VALUE"""),1.0)</f>
        <v>1</v>
      </c>
    </row>
    <row r="77">
      <c r="A77" s="19">
        <f>IFERROR(__xludf.DUMMYFUNCTION("""COMPUTED_VALUE"""),1.0)</f>
        <v>1</v>
      </c>
      <c r="B77" s="19">
        <f>IFERROR(__xludf.DUMMYFUNCTION("""COMPUTED_VALUE"""),1.0)</f>
        <v>1</v>
      </c>
      <c r="C77" s="19">
        <f>IFERROR(__xludf.DUMMYFUNCTION("""COMPUTED_VALUE"""),2.0)</f>
        <v>2</v>
      </c>
      <c r="D77" s="19">
        <f>IFERROR(__xludf.DUMMYFUNCTION("""COMPUTED_VALUE"""),1.0)</f>
        <v>1</v>
      </c>
      <c r="E77" s="19">
        <f>IFERROR(__xludf.DUMMYFUNCTION("""COMPUTED_VALUE"""),2.0)</f>
        <v>2</v>
      </c>
      <c r="F77" s="19">
        <f>IFERROR(__xludf.DUMMYFUNCTION("""COMPUTED_VALUE"""),1.0)</f>
        <v>1</v>
      </c>
      <c r="G77" s="19">
        <f>IFERROR(__xludf.DUMMYFUNCTION("""COMPUTED_VALUE"""),2.0)</f>
        <v>2</v>
      </c>
      <c r="H77" s="19">
        <f>IFERROR(__xludf.DUMMYFUNCTION("""COMPUTED_VALUE"""),1.0)</f>
        <v>1</v>
      </c>
      <c r="I77" s="19">
        <f>IFERROR(__xludf.DUMMYFUNCTION("""COMPUTED_VALUE"""),2.0)</f>
        <v>2</v>
      </c>
      <c r="J77" s="19">
        <f>IFERROR(__xludf.DUMMYFUNCTION("""COMPUTED_VALUE"""),1.0)</f>
        <v>1</v>
      </c>
      <c r="K77" s="19">
        <f>IFERROR(__xludf.DUMMYFUNCTION("""COMPUTED_VALUE"""),1.0)</f>
        <v>1</v>
      </c>
      <c r="L77" s="19">
        <f>IFERROR(__xludf.DUMMYFUNCTION("""COMPUTED_VALUE"""),1.0)</f>
        <v>1</v>
      </c>
      <c r="M77" s="19">
        <f>IFERROR(__xludf.DUMMYFUNCTION("""COMPUTED_VALUE"""),2.0)</f>
        <v>2</v>
      </c>
      <c r="N77" s="19">
        <f>IFERROR(__xludf.DUMMYFUNCTION("""COMPUTED_VALUE"""),1.0)</f>
        <v>1</v>
      </c>
      <c r="O77" s="19">
        <f>IFERROR(__xludf.DUMMYFUNCTION("""COMPUTED_VALUE"""),2.0)</f>
        <v>2</v>
      </c>
      <c r="P77" s="19">
        <f>IFERROR(__xludf.DUMMYFUNCTION("""COMPUTED_VALUE"""),1.0)</f>
        <v>1</v>
      </c>
      <c r="Q77" s="19">
        <f>IFERROR(__xludf.DUMMYFUNCTION("""COMPUTED_VALUE"""),2.0)</f>
        <v>2</v>
      </c>
      <c r="R77" s="19">
        <f>IFERROR(__xludf.DUMMYFUNCTION("""COMPUTED_VALUE"""),1.0)</f>
        <v>1</v>
      </c>
    </row>
    <row r="78">
      <c r="A78" s="19">
        <f>IFERROR(__xludf.DUMMYFUNCTION("""COMPUTED_VALUE"""),1.0)</f>
        <v>1</v>
      </c>
      <c r="B78" s="19">
        <f>IFERROR(__xludf.DUMMYFUNCTION("""COMPUTED_VALUE"""),1.0)</f>
        <v>1</v>
      </c>
      <c r="C78" s="19">
        <f>IFERROR(__xludf.DUMMYFUNCTION("""COMPUTED_VALUE"""),2.0)</f>
        <v>2</v>
      </c>
      <c r="D78" s="19">
        <f>IFERROR(__xludf.DUMMYFUNCTION("""COMPUTED_VALUE"""),1.0)</f>
        <v>1</v>
      </c>
      <c r="E78" s="19">
        <f>IFERROR(__xludf.DUMMYFUNCTION("""COMPUTED_VALUE"""),2.0)</f>
        <v>2</v>
      </c>
      <c r="F78" s="19">
        <f>IFERROR(__xludf.DUMMYFUNCTION("""COMPUTED_VALUE"""),1.0)</f>
        <v>1</v>
      </c>
      <c r="G78" s="19">
        <f>IFERROR(__xludf.DUMMYFUNCTION("""COMPUTED_VALUE"""),2.0)</f>
        <v>2</v>
      </c>
      <c r="H78" s="19">
        <f>IFERROR(__xludf.DUMMYFUNCTION("""COMPUTED_VALUE"""),1.0)</f>
        <v>1</v>
      </c>
      <c r="I78" s="19">
        <f>IFERROR(__xludf.DUMMYFUNCTION("""COMPUTED_VALUE"""),2.0)</f>
        <v>2</v>
      </c>
      <c r="J78" s="19">
        <f>IFERROR(__xludf.DUMMYFUNCTION("""COMPUTED_VALUE"""),1.0)</f>
        <v>1</v>
      </c>
      <c r="K78" s="19">
        <f>IFERROR(__xludf.DUMMYFUNCTION("""COMPUTED_VALUE"""),1.0)</f>
        <v>1</v>
      </c>
      <c r="L78" s="19">
        <f>IFERROR(__xludf.DUMMYFUNCTION("""COMPUTED_VALUE"""),1.0)</f>
        <v>1</v>
      </c>
      <c r="M78" s="19">
        <f>IFERROR(__xludf.DUMMYFUNCTION("""COMPUTED_VALUE"""),2.0)</f>
        <v>2</v>
      </c>
      <c r="N78" s="19">
        <f>IFERROR(__xludf.DUMMYFUNCTION("""COMPUTED_VALUE"""),1.0)</f>
        <v>1</v>
      </c>
      <c r="O78" s="19">
        <f>IFERROR(__xludf.DUMMYFUNCTION("""COMPUTED_VALUE"""),2.0)</f>
        <v>2</v>
      </c>
      <c r="P78" s="19">
        <f>IFERROR(__xludf.DUMMYFUNCTION("""COMPUTED_VALUE"""),1.0)</f>
        <v>1</v>
      </c>
      <c r="Q78" s="19">
        <f>IFERROR(__xludf.DUMMYFUNCTION("""COMPUTED_VALUE"""),2.0)</f>
        <v>2</v>
      </c>
      <c r="R78" s="19">
        <f>IFERROR(__xludf.DUMMYFUNCTION("""COMPUTED_VALUE"""),1.0)</f>
        <v>1</v>
      </c>
    </row>
    <row r="79">
      <c r="A79" s="19">
        <f>IFERROR(__xludf.DUMMYFUNCTION("""COMPUTED_VALUE"""),1.0)</f>
        <v>1</v>
      </c>
      <c r="B79" s="19">
        <f>IFERROR(__xludf.DUMMYFUNCTION("""COMPUTED_VALUE"""),1.0)</f>
        <v>1</v>
      </c>
      <c r="C79" s="19">
        <f>IFERROR(__xludf.DUMMYFUNCTION("""COMPUTED_VALUE"""),2.0)</f>
        <v>2</v>
      </c>
      <c r="D79" s="19">
        <f>IFERROR(__xludf.DUMMYFUNCTION("""COMPUTED_VALUE"""),1.0)</f>
        <v>1</v>
      </c>
      <c r="E79" s="19">
        <f>IFERROR(__xludf.DUMMYFUNCTION("""COMPUTED_VALUE"""),2.0)</f>
        <v>2</v>
      </c>
      <c r="F79" s="19">
        <f>IFERROR(__xludf.DUMMYFUNCTION("""COMPUTED_VALUE"""),1.0)</f>
        <v>1</v>
      </c>
      <c r="G79" s="19">
        <f>IFERROR(__xludf.DUMMYFUNCTION("""COMPUTED_VALUE"""),2.0)</f>
        <v>2</v>
      </c>
      <c r="H79" s="19">
        <f>IFERROR(__xludf.DUMMYFUNCTION("""COMPUTED_VALUE"""),1.0)</f>
        <v>1</v>
      </c>
      <c r="I79" s="19">
        <f>IFERROR(__xludf.DUMMYFUNCTION("""COMPUTED_VALUE"""),2.0)</f>
        <v>2</v>
      </c>
      <c r="J79" s="19">
        <f>IFERROR(__xludf.DUMMYFUNCTION("""COMPUTED_VALUE"""),1.0)</f>
        <v>1</v>
      </c>
      <c r="K79" s="19">
        <f>IFERROR(__xludf.DUMMYFUNCTION("""COMPUTED_VALUE"""),1.0)</f>
        <v>1</v>
      </c>
      <c r="L79" s="19">
        <f>IFERROR(__xludf.DUMMYFUNCTION("""COMPUTED_VALUE"""),1.0)</f>
        <v>1</v>
      </c>
      <c r="M79" s="19">
        <f>IFERROR(__xludf.DUMMYFUNCTION("""COMPUTED_VALUE"""),2.0)</f>
        <v>2</v>
      </c>
      <c r="N79" s="19">
        <f>IFERROR(__xludf.DUMMYFUNCTION("""COMPUTED_VALUE"""),1.0)</f>
        <v>1</v>
      </c>
      <c r="O79" s="19">
        <f>IFERROR(__xludf.DUMMYFUNCTION("""COMPUTED_VALUE"""),2.0)</f>
        <v>2</v>
      </c>
      <c r="P79" s="19">
        <f>IFERROR(__xludf.DUMMYFUNCTION("""COMPUTED_VALUE"""),1.0)</f>
        <v>1</v>
      </c>
      <c r="Q79" s="19">
        <f>IFERROR(__xludf.DUMMYFUNCTION("""COMPUTED_VALUE"""),2.0)</f>
        <v>2</v>
      </c>
      <c r="R79" s="19">
        <f>IFERROR(__xludf.DUMMYFUNCTION("""COMPUTED_VALUE"""),1.0)</f>
        <v>1</v>
      </c>
    </row>
    <row r="80">
      <c r="A80" s="19">
        <f>IFERROR(__xludf.DUMMYFUNCTION("""COMPUTED_VALUE"""),1.0)</f>
        <v>1</v>
      </c>
      <c r="B80" s="19">
        <f>IFERROR(__xludf.DUMMYFUNCTION("""COMPUTED_VALUE"""),1.0)</f>
        <v>1</v>
      </c>
      <c r="C80" s="19">
        <f>IFERROR(__xludf.DUMMYFUNCTION("""COMPUTED_VALUE"""),2.0)</f>
        <v>2</v>
      </c>
      <c r="D80" s="19">
        <f>IFERROR(__xludf.DUMMYFUNCTION("""COMPUTED_VALUE"""),1.0)</f>
        <v>1</v>
      </c>
      <c r="E80" s="19">
        <f>IFERROR(__xludf.DUMMYFUNCTION("""COMPUTED_VALUE"""),2.0)</f>
        <v>2</v>
      </c>
      <c r="F80" s="19">
        <f>IFERROR(__xludf.DUMMYFUNCTION("""COMPUTED_VALUE"""),1.0)</f>
        <v>1</v>
      </c>
      <c r="G80" s="19">
        <f>IFERROR(__xludf.DUMMYFUNCTION("""COMPUTED_VALUE"""),2.0)</f>
        <v>2</v>
      </c>
      <c r="H80" s="19">
        <f>IFERROR(__xludf.DUMMYFUNCTION("""COMPUTED_VALUE"""),1.0)</f>
        <v>1</v>
      </c>
      <c r="I80" s="19">
        <f>IFERROR(__xludf.DUMMYFUNCTION("""COMPUTED_VALUE"""),2.0)</f>
        <v>2</v>
      </c>
      <c r="J80" s="19">
        <f>IFERROR(__xludf.DUMMYFUNCTION("""COMPUTED_VALUE"""),1.0)</f>
        <v>1</v>
      </c>
      <c r="K80" s="19">
        <f>IFERROR(__xludf.DUMMYFUNCTION("""COMPUTED_VALUE"""),1.0)</f>
        <v>1</v>
      </c>
      <c r="L80" s="19">
        <f>IFERROR(__xludf.DUMMYFUNCTION("""COMPUTED_VALUE"""),1.0)</f>
        <v>1</v>
      </c>
      <c r="M80" s="19">
        <f>IFERROR(__xludf.DUMMYFUNCTION("""COMPUTED_VALUE"""),2.0)</f>
        <v>2</v>
      </c>
      <c r="N80" s="19">
        <f>IFERROR(__xludf.DUMMYFUNCTION("""COMPUTED_VALUE"""),1.0)</f>
        <v>1</v>
      </c>
      <c r="O80" s="19">
        <f>IFERROR(__xludf.DUMMYFUNCTION("""COMPUTED_VALUE"""),2.0)</f>
        <v>2</v>
      </c>
      <c r="P80" s="19">
        <f>IFERROR(__xludf.DUMMYFUNCTION("""COMPUTED_VALUE"""),1.0)</f>
        <v>1</v>
      </c>
      <c r="Q80" s="19">
        <f>IFERROR(__xludf.DUMMYFUNCTION("""COMPUTED_VALUE"""),2.0)</f>
        <v>2</v>
      </c>
      <c r="R80" s="19">
        <f>IFERROR(__xludf.DUMMYFUNCTION("""COMPUTED_VALUE"""),1.0)</f>
        <v>1</v>
      </c>
    </row>
    <row r="81">
      <c r="A81" s="19">
        <f>IFERROR(__xludf.DUMMYFUNCTION("""COMPUTED_VALUE"""),1.0)</f>
        <v>1</v>
      </c>
      <c r="B81" s="19">
        <f>IFERROR(__xludf.DUMMYFUNCTION("""COMPUTED_VALUE"""),1.0)</f>
        <v>1</v>
      </c>
      <c r="C81" s="19">
        <f>IFERROR(__xludf.DUMMYFUNCTION("""COMPUTED_VALUE"""),2.0)</f>
        <v>2</v>
      </c>
      <c r="D81" s="19">
        <f>IFERROR(__xludf.DUMMYFUNCTION("""COMPUTED_VALUE"""),1.0)</f>
        <v>1</v>
      </c>
      <c r="E81" s="19">
        <f>IFERROR(__xludf.DUMMYFUNCTION("""COMPUTED_VALUE"""),2.0)</f>
        <v>2</v>
      </c>
      <c r="F81" s="19">
        <f>IFERROR(__xludf.DUMMYFUNCTION("""COMPUTED_VALUE"""),1.0)</f>
        <v>1</v>
      </c>
      <c r="G81" s="19">
        <f>IFERROR(__xludf.DUMMYFUNCTION("""COMPUTED_VALUE"""),2.0)</f>
        <v>2</v>
      </c>
      <c r="H81" s="19">
        <f>IFERROR(__xludf.DUMMYFUNCTION("""COMPUTED_VALUE"""),1.0)</f>
        <v>1</v>
      </c>
      <c r="I81" s="19">
        <f>IFERROR(__xludf.DUMMYFUNCTION("""COMPUTED_VALUE"""),2.0)</f>
        <v>2</v>
      </c>
      <c r="J81" s="19">
        <f>IFERROR(__xludf.DUMMYFUNCTION("""COMPUTED_VALUE"""),1.0)</f>
        <v>1</v>
      </c>
      <c r="K81" s="19">
        <f>IFERROR(__xludf.DUMMYFUNCTION("""COMPUTED_VALUE"""),1.0)</f>
        <v>1</v>
      </c>
      <c r="L81" s="19">
        <f>IFERROR(__xludf.DUMMYFUNCTION("""COMPUTED_VALUE"""),1.0)</f>
        <v>1</v>
      </c>
      <c r="M81" s="19">
        <f>IFERROR(__xludf.DUMMYFUNCTION("""COMPUTED_VALUE"""),2.0)</f>
        <v>2</v>
      </c>
      <c r="N81" s="19">
        <f>IFERROR(__xludf.DUMMYFUNCTION("""COMPUTED_VALUE"""),1.0)</f>
        <v>1</v>
      </c>
      <c r="O81" s="19">
        <f>IFERROR(__xludf.DUMMYFUNCTION("""COMPUTED_VALUE"""),2.0)</f>
        <v>2</v>
      </c>
      <c r="P81" s="19">
        <f>IFERROR(__xludf.DUMMYFUNCTION("""COMPUTED_VALUE"""),1.0)</f>
        <v>1</v>
      </c>
      <c r="Q81" s="19">
        <f>IFERROR(__xludf.DUMMYFUNCTION("""COMPUTED_VALUE"""),2.0)</f>
        <v>2</v>
      </c>
      <c r="R81" s="19">
        <f>IFERROR(__xludf.DUMMYFUNCTION("""COMPUTED_VALUE"""),1.0)</f>
        <v>1</v>
      </c>
    </row>
    <row r="82">
      <c r="A82" s="19">
        <f>IFERROR(__xludf.DUMMYFUNCTION("""COMPUTED_VALUE"""),1.0)</f>
        <v>1</v>
      </c>
      <c r="B82" s="19">
        <f>IFERROR(__xludf.DUMMYFUNCTION("""COMPUTED_VALUE"""),1.0)</f>
        <v>1</v>
      </c>
      <c r="C82" s="19">
        <f>IFERROR(__xludf.DUMMYFUNCTION("""COMPUTED_VALUE"""),2.0)</f>
        <v>2</v>
      </c>
      <c r="D82" s="19">
        <f>IFERROR(__xludf.DUMMYFUNCTION("""COMPUTED_VALUE"""),1.0)</f>
        <v>1</v>
      </c>
      <c r="E82" s="19">
        <f>IFERROR(__xludf.DUMMYFUNCTION("""COMPUTED_VALUE"""),2.0)</f>
        <v>2</v>
      </c>
      <c r="F82" s="19">
        <f>IFERROR(__xludf.DUMMYFUNCTION("""COMPUTED_VALUE"""),1.0)</f>
        <v>1</v>
      </c>
      <c r="G82" s="19">
        <f>IFERROR(__xludf.DUMMYFUNCTION("""COMPUTED_VALUE"""),2.0)</f>
        <v>2</v>
      </c>
      <c r="H82" s="19">
        <f>IFERROR(__xludf.DUMMYFUNCTION("""COMPUTED_VALUE"""),1.0)</f>
        <v>1</v>
      </c>
      <c r="I82" s="19">
        <f>IFERROR(__xludf.DUMMYFUNCTION("""COMPUTED_VALUE"""),2.0)</f>
        <v>2</v>
      </c>
      <c r="J82" s="19">
        <f>IFERROR(__xludf.DUMMYFUNCTION("""COMPUTED_VALUE"""),1.0)</f>
        <v>1</v>
      </c>
      <c r="K82" s="19">
        <f>IFERROR(__xludf.DUMMYFUNCTION("""COMPUTED_VALUE"""),1.0)</f>
        <v>1</v>
      </c>
      <c r="L82" s="19">
        <f>IFERROR(__xludf.DUMMYFUNCTION("""COMPUTED_VALUE"""),1.0)</f>
        <v>1</v>
      </c>
      <c r="M82" s="19">
        <f>IFERROR(__xludf.DUMMYFUNCTION("""COMPUTED_VALUE"""),2.0)</f>
        <v>2</v>
      </c>
      <c r="N82" s="19">
        <f>IFERROR(__xludf.DUMMYFUNCTION("""COMPUTED_VALUE"""),1.0)</f>
        <v>1</v>
      </c>
      <c r="O82" s="19">
        <f>IFERROR(__xludf.DUMMYFUNCTION("""COMPUTED_VALUE"""),2.0)</f>
        <v>2</v>
      </c>
      <c r="P82" s="19">
        <f>IFERROR(__xludf.DUMMYFUNCTION("""COMPUTED_VALUE"""),1.0)</f>
        <v>1</v>
      </c>
      <c r="Q82" s="19">
        <f>IFERROR(__xludf.DUMMYFUNCTION("""COMPUTED_VALUE"""),2.0)</f>
        <v>2</v>
      </c>
      <c r="R82" s="19">
        <f>IFERROR(__xludf.DUMMYFUNCTION("""COMPUTED_VALUE"""),1.0)</f>
        <v>1</v>
      </c>
    </row>
    <row r="83">
      <c r="A83" s="19">
        <f>IFERROR(__xludf.DUMMYFUNCTION("""COMPUTED_VALUE"""),1.0)</f>
        <v>1</v>
      </c>
      <c r="B83" s="19">
        <f>IFERROR(__xludf.DUMMYFUNCTION("""COMPUTED_VALUE"""),1.0)</f>
        <v>1</v>
      </c>
      <c r="C83" s="19">
        <f>IFERROR(__xludf.DUMMYFUNCTION("""COMPUTED_VALUE"""),2.0)</f>
        <v>2</v>
      </c>
      <c r="D83" s="19">
        <f>IFERROR(__xludf.DUMMYFUNCTION("""COMPUTED_VALUE"""),1.0)</f>
        <v>1</v>
      </c>
      <c r="E83" s="19">
        <f>IFERROR(__xludf.DUMMYFUNCTION("""COMPUTED_VALUE"""),2.0)</f>
        <v>2</v>
      </c>
      <c r="F83" s="19">
        <f>IFERROR(__xludf.DUMMYFUNCTION("""COMPUTED_VALUE"""),1.0)</f>
        <v>1</v>
      </c>
      <c r="G83" s="19">
        <f>IFERROR(__xludf.DUMMYFUNCTION("""COMPUTED_VALUE"""),2.0)</f>
        <v>2</v>
      </c>
      <c r="H83" s="19">
        <f>IFERROR(__xludf.DUMMYFUNCTION("""COMPUTED_VALUE"""),1.0)</f>
        <v>1</v>
      </c>
      <c r="I83" s="19">
        <f>IFERROR(__xludf.DUMMYFUNCTION("""COMPUTED_VALUE"""),2.0)</f>
        <v>2</v>
      </c>
      <c r="J83" s="19">
        <f>IFERROR(__xludf.DUMMYFUNCTION("""COMPUTED_VALUE"""),1.0)</f>
        <v>1</v>
      </c>
      <c r="K83" s="19">
        <f>IFERROR(__xludf.DUMMYFUNCTION("""COMPUTED_VALUE"""),1.0)</f>
        <v>1</v>
      </c>
      <c r="L83" s="19">
        <f>IFERROR(__xludf.DUMMYFUNCTION("""COMPUTED_VALUE"""),1.0)</f>
        <v>1</v>
      </c>
      <c r="M83" s="19">
        <f>IFERROR(__xludf.DUMMYFUNCTION("""COMPUTED_VALUE"""),2.0)</f>
        <v>2</v>
      </c>
      <c r="N83" s="19">
        <f>IFERROR(__xludf.DUMMYFUNCTION("""COMPUTED_VALUE"""),1.0)</f>
        <v>1</v>
      </c>
      <c r="O83" s="19">
        <f>IFERROR(__xludf.DUMMYFUNCTION("""COMPUTED_VALUE"""),2.0)</f>
        <v>2</v>
      </c>
      <c r="P83" s="19">
        <f>IFERROR(__xludf.DUMMYFUNCTION("""COMPUTED_VALUE"""),1.0)</f>
        <v>1</v>
      </c>
      <c r="Q83" s="19">
        <f>IFERROR(__xludf.DUMMYFUNCTION("""COMPUTED_VALUE"""),2.0)</f>
        <v>2</v>
      </c>
      <c r="R83" s="19">
        <f>IFERROR(__xludf.DUMMYFUNCTION("""COMPUTED_VALUE"""),1.0)</f>
        <v>1</v>
      </c>
    </row>
    <row r="84">
      <c r="A84" s="19">
        <f>IFERROR(__xludf.DUMMYFUNCTION("""COMPUTED_VALUE"""),1.0)</f>
        <v>1</v>
      </c>
      <c r="B84" s="19">
        <f>IFERROR(__xludf.DUMMYFUNCTION("""COMPUTED_VALUE"""),1.0)</f>
        <v>1</v>
      </c>
      <c r="C84" s="19">
        <f>IFERROR(__xludf.DUMMYFUNCTION("""COMPUTED_VALUE"""),2.0)</f>
        <v>2</v>
      </c>
      <c r="D84" s="19">
        <f>IFERROR(__xludf.DUMMYFUNCTION("""COMPUTED_VALUE"""),1.0)</f>
        <v>1</v>
      </c>
      <c r="E84" s="19">
        <f>IFERROR(__xludf.DUMMYFUNCTION("""COMPUTED_VALUE"""),2.0)</f>
        <v>2</v>
      </c>
      <c r="F84" s="19">
        <f>IFERROR(__xludf.DUMMYFUNCTION("""COMPUTED_VALUE"""),1.0)</f>
        <v>1</v>
      </c>
      <c r="G84" s="19">
        <f>IFERROR(__xludf.DUMMYFUNCTION("""COMPUTED_VALUE"""),2.0)</f>
        <v>2</v>
      </c>
      <c r="H84" s="19">
        <f>IFERROR(__xludf.DUMMYFUNCTION("""COMPUTED_VALUE"""),1.0)</f>
        <v>1</v>
      </c>
      <c r="I84" s="19">
        <f>IFERROR(__xludf.DUMMYFUNCTION("""COMPUTED_VALUE"""),2.0)</f>
        <v>2</v>
      </c>
      <c r="J84" s="19">
        <f>IFERROR(__xludf.DUMMYFUNCTION("""COMPUTED_VALUE"""),1.0)</f>
        <v>1</v>
      </c>
      <c r="K84" s="19">
        <f>IFERROR(__xludf.DUMMYFUNCTION("""COMPUTED_VALUE"""),1.0)</f>
        <v>1</v>
      </c>
      <c r="L84" s="19">
        <f>IFERROR(__xludf.DUMMYFUNCTION("""COMPUTED_VALUE"""),1.0)</f>
        <v>1</v>
      </c>
      <c r="M84" s="19">
        <f>IFERROR(__xludf.DUMMYFUNCTION("""COMPUTED_VALUE"""),2.0)</f>
        <v>2</v>
      </c>
      <c r="N84" s="19">
        <f>IFERROR(__xludf.DUMMYFUNCTION("""COMPUTED_VALUE"""),1.0)</f>
        <v>1</v>
      </c>
      <c r="O84" s="19">
        <f>IFERROR(__xludf.DUMMYFUNCTION("""COMPUTED_VALUE"""),2.0)</f>
        <v>2</v>
      </c>
      <c r="P84" s="19">
        <f>IFERROR(__xludf.DUMMYFUNCTION("""COMPUTED_VALUE"""),1.0)</f>
        <v>1</v>
      </c>
      <c r="Q84" s="19">
        <f>IFERROR(__xludf.DUMMYFUNCTION("""COMPUTED_VALUE"""),2.0)</f>
        <v>2</v>
      </c>
      <c r="R84" s="19">
        <f>IFERROR(__xludf.DUMMYFUNCTION("""COMPUTED_VALUE"""),1.0)</f>
        <v>1</v>
      </c>
    </row>
    <row r="85">
      <c r="A85" s="19">
        <f>IFERROR(__xludf.DUMMYFUNCTION("""COMPUTED_VALUE"""),1.0)</f>
        <v>1</v>
      </c>
      <c r="B85" s="19">
        <f>IFERROR(__xludf.DUMMYFUNCTION("""COMPUTED_VALUE"""),1.0)</f>
        <v>1</v>
      </c>
      <c r="C85" s="19">
        <f>IFERROR(__xludf.DUMMYFUNCTION("""COMPUTED_VALUE"""),2.0)</f>
        <v>2</v>
      </c>
      <c r="D85" s="19">
        <f>IFERROR(__xludf.DUMMYFUNCTION("""COMPUTED_VALUE"""),1.0)</f>
        <v>1</v>
      </c>
      <c r="E85" s="19">
        <f>IFERROR(__xludf.DUMMYFUNCTION("""COMPUTED_VALUE"""),2.0)</f>
        <v>2</v>
      </c>
      <c r="F85" s="19">
        <f>IFERROR(__xludf.DUMMYFUNCTION("""COMPUTED_VALUE"""),1.0)</f>
        <v>1</v>
      </c>
      <c r="G85" s="19">
        <f>IFERROR(__xludf.DUMMYFUNCTION("""COMPUTED_VALUE"""),2.0)</f>
        <v>2</v>
      </c>
      <c r="H85" s="19">
        <f>IFERROR(__xludf.DUMMYFUNCTION("""COMPUTED_VALUE"""),1.0)</f>
        <v>1</v>
      </c>
      <c r="I85" s="19">
        <f>IFERROR(__xludf.DUMMYFUNCTION("""COMPUTED_VALUE"""),2.0)</f>
        <v>2</v>
      </c>
      <c r="J85" s="19">
        <f>IFERROR(__xludf.DUMMYFUNCTION("""COMPUTED_VALUE"""),1.0)</f>
        <v>1</v>
      </c>
      <c r="K85" s="19">
        <f>IFERROR(__xludf.DUMMYFUNCTION("""COMPUTED_VALUE"""),1.0)</f>
        <v>1</v>
      </c>
      <c r="L85" s="19">
        <f>IFERROR(__xludf.DUMMYFUNCTION("""COMPUTED_VALUE"""),1.0)</f>
        <v>1</v>
      </c>
      <c r="M85" s="19">
        <f>IFERROR(__xludf.DUMMYFUNCTION("""COMPUTED_VALUE"""),2.0)</f>
        <v>2</v>
      </c>
      <c r="N85" s="19">
        <f>IFERROR(__xludf.DUMMYFUNCTION("""COMPUTED_VALUE"""),1.0)</f>
        <v>1</v>
      </c>
      <c r="O85" s="19">
        <f>IFERROR(__xludf.DUMMYFUNCTION("""COMPUTED_VALUE"""),2.0)</f>
        <v>2</v>
      </c>
      <c r="P85" s="19">
        <f>IFERROR(__xludf.DUMMYFUNCTION("""COMPUTED_VALUE"""),1.0)</f>
        <v>1</v>
      </c>
      <c r="Q85" s="19">
        <f>IFERROR(__xludf.DUMMYFUNCTION("""COMPUTED_VALUE"""),2.0)</f>
        <v>2</v>
      </c>
      <c r="R85" s="19">
        <f>IFERROR(__xludf.DUMMYFUNCTION("""COMPUTED_VALUE"""),1.0)</f>
        <v>1</v>
      </c>
    </row>
    <row r="86">
      <c r="A86" s="19">
        <f>IFERROR(__xludf.DUMMYFUNCTION("""COMPUTED_VALUE"""),1.0)</f>
        <v>1</v>
      </c>
      <c r="B86" s="19">
        <f>IFERROR(__xludf.DUMMYFUNCTION("""COMPUTED_VALUE"""),1.0)</f>
        <v>1</v>
      </c>
      <c r="C86" s="19">
        <f>IFERROR(__xludf.DUMMYFUNCTION("""COMPUTED_VALUE"""),2.0)</f>
        <v>2</v>
      </c>
      <c r="D86" s="19">
        <f>IFERROR(__xludf.DUMMYFUNCTION("""COMPUTED_VALUE"""),1.0)</f>
        <v>1</v>
      </c>
      <c r="E86" s="19">
        <f>IFERROR(__xludf.DUMMYFUNCTION("""COMPUTED_VALUE"""),2.0)</f>
        <v>2</v>
      </c>
      <c r="F86" s="19">
        <f>IFERROR(__xludf.DUMMYFUNCTION("""COMPUTED_VALUE"""),1.0)</f>
        <v>1</v>
      </c>
      <c r="G86" s="19">
        <f>IFERROR(__xludf.DUMMYFUNCTION("""COMPUTED_VALUE"""),2.0)</f>
        <v>2</v>
      </c>
      <c r="H86" s="19">
        <f>IFERROR(__xludf.DUMMYFUNCTION("""COMPUTED_VALUE"""),1.0)</f>
        <v>1</v>
      </c>
      <c r="I86" s="19">
        <f>IFERROR(__xludf.DUMMYFUNCTION("""COMPUTED_VALUE"""),2.0)</f>
        <v>2</v>
      </c>
      <c r="J86" s="19">
        <f>IFERROR(__xludf.DUMMYFUNCTION("""COMPUTED_VALUE"""),1.0)</f>
        <v>1</v>
      </c>
      <c r="K86" s="19">
        <f>IFERROR(__xludf.DUMMYFUNCTION("""COMPUTED_VALUE"""),1.0)</f>
        <v>1</v>
      </c>
      <c r="L86" s="19">
        <f>IFERROR(__xludf.DUMMYFUNCTION("""COMPUTED_VALUE"""),1.0)</f>
        <v>1</v>
      </c>
      <c r="M86" s="19">
        <f>IFERROR(__xludf.DUMMYFUNCTION("""COMPUTED_VALUE"""),2.0)</f>
        <v>2</v>
      </c>
      <c r="N86" s="19">
        <f>IFERROR(__xludf.DUMMYFUNCTION("""COMPUTED_VALUE"""),1.0)</f>
        <v>1</v>
      </c>
      <c r="O86" s="19">
        <f>IFERROR(__xludf.DUMMYFUNCTION("""COMPUTED_VALUE"""),2.0)</f>
        <v>2</v>
      </c>
      <c r="P86" s="19">
        <f>IFERROR(__xludf.DUMMYFUNCTION("""COMPUTED_VALUE"""),1.0)</f>
        <v>1</v>
      </c>
      <c r="Q86" s="19">
        <f>IFERROR(__xludf.DUMMYFUNCTION("""COMPUTED_VALUE"""),2.0)</f>
        <v>2</v>
      </c>
      <c r="R86" s="19">
        <f>IFERROR(__xludf.DUMMYFUNCTION("""COMPUTED_VALUE"""),1.0)</f>
        <v>1</v>
      </c>
    </row>
    <row r="87">
      <c r="A87" s="19">
        <f>IFERROR(__xludf.DUMMYFUNCTION("""COMPUTED_VALUE"""),1.0)</f>
        <v>1</v>
      </c>
      <c r="B87" s="19">
        <f>IFERROR(__xludf.DUMMYFUNCTION("""COMPUTED_VALUE"""),1.0)</f>
        <v>1</v>
      </c>
      <c r="C87" s="19">
        <f>IFERROR(__xludf.DUMMYFUNCTION("""COMPUTED_VALUE"""),2.0)</f>
        <v>2</v>
      </c>
      <c r="D87" s="19">
        <f>IFERROR(__xludf.DUMMYFUNCTION("""COMPUTED_VALUE"""),1.0)</f>
        <v>1</v>
      </c>
      <c r="E87" s="19">
        <f>IFERROR(__xludf.DUMMYFUNCTION("""COMPUTED_VALUE"""),2.0)</f>
        <v>2</v>
      </c>
      <c r="F87" s="19">
        <f>IFERROR(__xludf.DUMMYFUNCTION("""COMPUTED_VALUE"""),1.0)</f>
        <v>1</v>
      </c>
      <c r="G87" s="19">
        <f>IFERROR(__xludf.DUMMYFUNCTION("""COMPUTED_VALUE"""),2.0)</f>
        <v>2</v>
      </c>
      <c r="H87" s="19">
        <f>IFERROR(__xludf.DUMMYFUNCTION("""COMPUTED_VALUE"""),1.0)</f>
        <v>1</v>
      </c>
      <c r="I87" s="19">
        <f>IFERROR(__xludf.DUMMYFUNCTION("""COMPUTED_VALUE"""),2.0)</f>
        <v>2</v>
      </c>
      <c r="J87" s="19">
        <f>IFERROR(__xludf.DUMMYFUNCTION("""COMPUTED_VALUE"""),1.0)</f>
        <v>1</v>
      </c>
      <c r="K87" s="19">
        <f>IFERROR(__xludf.DUMMYFUNCTION("""COMPUTED_VALUE"""),1.0)</f>
        <v>1</v>
      </c>
      <c r="L87" s="19">
        <f>IFERROR(__xludf.DUMMYFUNCTION("""COMPUTED_VALUE"""),1.0)</f>
        <v>1</v>
      </c>
      <c r="M87" s="19">
        <f>IFERROR(__xludf.DUMMYFUNCTION("""COMPUTED_VALUE"""),2.0)</f>
        <v>2</v>
      </c>
      <c r="N87" s="19">
        <f>IFERROR(__xludf.DUMMYFUNCTION("""COMPUTED_VALUE"""),1.0)</f>
        <v>1</v>
      </c>
      <c r="O87" s="19">
        <f>IFERROR(__xludf.DUMMYFUNCTION("""COMPUTED_VALUE"""),2.0)</f>
        <v>2</v>
      </c>
      <c r="P87" s="19">
        <f>IFERROR(__xludf.DUMMYFUNCTION("""COMPUTED_VALUE"""),1.0)</f>
        <v>1</v>
      </c>
      <c r="Q87" s="19">
        <f>IFERROR(__xludf.DUMMYFUNCTION("""COMPUTED_VALUE"""),2.0)</f>
        <v>2</v>
      </c>
      <c r="R87" s="19">
        <f>IFERROR(__xludf.DUMMYFUNCTION("""COMPUTED_VALUE"""),1.0)</f>
        <v>1</v>
      </c>
    </row>
    <row r="88">
      <c r="A88" s="19">
        <f>IFERROR(__xludf.DUMMYFUNCTION("""COMPUTED_VALUE"""),1.0)</f>
        <v>1</v>
      </c>
      <c r="B88" s="19">
        <f>IFERROR(__xludf.DUMMYFUNCTION("""COMPUTED_VALUE"""),1.0)</f>
        <v>1</v>
      </c>
      <c r="C88" s="19">
        <f>IFERROR(__xludf.DUMMYFUNCTION("""COMPUTED_VALUE"""),2.0)</f>
        <v>2</v>
      </c>
      <c r="D88" s="19">
        <f>IFERROR(__xludf.DUMMYFUNCTION("""COMPUTED_VALUE"""),1.0)</f>
        <v>1</v>
      </c>
      <c r="E88" s="19">
        <f>IFERROR(__xludf.DUMMYFUNCTION("""COMPUTED_VALUE"""),2.0)</f>
        <v>2</v>
      </c>
      <c r="F88" s="19">
        <f>IFERROR(__xludf.DUMMYFUNCTION("""COMPUTED_VALUE"""),1.0)</f>
        <v>1</v>
      </c>
      <c r="G88" s="19">
        <f>IFERROR(__xludf.DUMMYFUNCTION("""COMPUTED_VALUE"""),2.0)</f>
        <v>2</v>
      </c>
      <c r="H88" s="19">
        <f>IFERROR(__xludf.DUMMYFUNCTION("""COMPUTED_VALUE"""),1.0)</f>
        <v>1</v>
      </c>
      <c r="I88" s="19">
        <f>IFERROR(__xludf.DUMMYFUNCTION("""COMPUTED_VALUE"""),2.0)</f>
        <v>2</v>
      </c>
      <c r="J88" s="19">
        <f>IFERROR(__xludf.DUMMYFUNCTION("""COMPUTED_VALUE"""),1.0)</f>
        <v>1</v>
      </c>
      <c r="K88" s="19">
        <f>IFERROR(__xludf.DUMMYFUNCTION("""COMPUTED_VALUE"""),1.0)</f>
        <v>1</v>
      </c>
      <c r="L88" s="19">
        <f>IFERROR(__xludf.DUMMYFUNCTION("""COMPUTED_VALUE"""),1.0)</f>
        <v>1</v>
      </c>
      <c r="M88" s="19">
        <f>IFERROR(__xludf.DUMMYFUNCTION("""COMPUTED_VALUE"""),2.0)</f>
        <v>2</v>
      </c>
      <c r="N88" s="19">
        <f>IFERROR(__xludf.DUMMYFUNCTION("""COMPUTED_VALUE"""),1.0)</f>
        <v>1</v>
      </c>
      <c r="O88" s="19">
        <f>IFERROR(__xludf.DUMMYFUNCTION("""COMPUTED_VALUE"""),2.0)</f>
        <v>2</v>
      </c>
      <c r="P88" s="19">
        <f>IFERROR(__xludf.DUMMYFUNCTION("""COMPUTED_VALUE"""),1.0)</f>
        <v>1</v>
      </c>
      <c r="Q88" s="19">
        <f>IFERROR(__xludf.DUMMYFUNCTION("""COMPUTED_VALUE"""),2.0)</f>
        <v>2</v>
      </c>
      <c r="R88" s="19">
        <f>IFERROR(__xludf.DUMMYFUNCTION("""COMPUTED_VALUE"""),1.0)</f>
        <v>1</v>
      </c>
    </row>
    <row r="89">
      <c r="A89" s="19">
        <f>IFERROR(__xludf.DUMMYFUNCTION("""COMPUTED_VALUE"""),1.0)</f>
        <v>1</v>
      </c>
      <c r="B89" s="19">
        <f>IFERROR(__xludf.DUMMYFUNCTION("""COMPUTED_VALUE"""),1.0)</f>
        <v>1</v>
      </c>
      <c r="C89" s="19">
        <f>IFERROR(__xludf.DUMMYFUNCTION("""COMPUTED_VALUE"""),2.0)</f>
        <v>2</v>
      </c>
      <c r="D89" s="19">
        <f>IFERROR(__xludf.DUMMYFUNCTION("""COMPUTED_VALUE"""),1.0)</f>
        <v>1</v>
      </c>
      <c r="E89" s="19">
        <f>IFERROR(__xludf.DUMMYFUNCTION("""COMPUTED_VALUE"""),2.0)</f>
        <v>2</v>
      </c>
      <c r="F89" s="19">
        <f>IFERROR(__xludf.DUMMYFUNCTION("""COMPUTED_VALUE"""),1.0)</f>
        <v>1</v>
      </c>
      <c r="G89" s="19">
        <f>IFERROR(__xludf.DUMMYFUNCTION("""COMPUTED_VALUE"""),2.0)</f>
        <v>2</v>
      </c>
      <c r="H89" s="19">
        <f>IFERROR(__xludf.DUMMYFUNCTION("""COMPUTED_VALUE"""),1.0)</f>
        <v>1</v>
      </c>
      <c r="I89" s="19">
        <f>IFERROR(__xludf.DUMMYFUNCTION("""COMPUTED_VALUE"""),2.0)</f>
        <v>2</v>
      </c>
      <c r="J89" s="19">
        <f>IFERROR(__xludf.DUMMYFUNCTION("""COMPUTED_VALUE"""),1.0)</f>
        <v>1</v>
      </c>
      <c r="K89" s="19">
        <f>IFERROR(__xludf.DUMMYFUNCTION("""COMPUTED_VALUE"""),1.0)</f>
        <v>1</v>
      </c>
      <c r="L89" s="19">
        <f>IFERROR(__xludf.DUMMYFUNCTION("""COMPUTED_VALUE"""),1.0)</f>
        <v>1</v>
      </c>
      <c r="M89" s="19">
        <f>IFERROR(__xludf.DUMMYFUNCTION("""COMPUTED_VALUE"""),2.0)</f>
        <v>2</v>
      </c>
      <c r="N89" s="19">
        <f>IFERROR(__xludf.DUMMYFUNCTION("""COMPUTED_VALUE"""),1.0)</f>
        <v>1</v>
      </c>
      <c r="O89" s="19">
        <f>IFERROR(__xludf.DUMMYFUNCTION("""COMPUTED_VALUE"""),2.0)</f>
        <v>2</v>
      </c>
      <c r="P89" s="19">
        <f>IFERROR(__xludf.DUMMYFUNCTION("""COMPUTED_VALUE"""),1.0)</f>
        <v>1</v>
      </c>
      <c r="Q89" s="19">
        <f>IFERROR(__xludf.DUMMYFUNCTION("""COMPUTED_VALUE"""),2.0)</f>
        <v>2</v>
      </c>
      <c r="R89" s="19">
        <f>IFERROR(__xludf.DUMMYFUNCTION("""COMPUTED_VALUE"""),1.0)</f>
        <v>1</v>
      </c>
    </row>
    <row r="90">
      <c r="A90" s="19">
        <f>IFERROR(__xludf.DUMMYFUNCTION("""COMPUTED_VALUE"""),1.0)</f>
        <v>1</v>
      </c>
      <c r="B90" s="19">
        <f>IFERROR(__xludf.DUMMYFUNCTION("""COMPUTED_VALUE"""),1.0)</f>
        <v>1</v>
      </c>
      <c r="C90" s="19">
        <f>IFERROR(__xludf.DUMMYFUNCTION("""COMPUTED_VALUE"""),2.0)</f>
        <v>2</v>
      </c>
      <c r="D90" s="19">
        <f>IFERROR(__xludf.DUMMYFUNCTION("""COMPUTED_VALUE"""),1.0)</f>
        <v>1</v>
      </c>
      <c r="E90" s="19">
        <f>IFERROR(__xludf.DUMMYFUNCTION("""COMPUTED_VALUE"""),2.0)</f>
        <v>2</v>
      </c>
      <c r="F90" s="19">
        <f>IFERROR(__xludf.DUMMYFUNCTION("""COMPUTED_VALUE"""),1.0)</f>
        <v>1</v>
      </c>
      <c r="G90" s="19">
        <f>IFERROR(__xludf.DUMMYFUNCTION("""COMPUTED_VALUE"""),2.0)</f>
        <v>2</v>
      </c>
      <c r="H90" s="19">
        <f>IFERROR(__xludf.DUMMYFUNCTION("""COMPUTED_VALUE"""),1.0)</f>
        <v>1</v>
      </c>
      <c r="I90" s="19">
        <f>IFERROR(__xludf.DUMMYFUNCTION("""COMPUTED_VALUE"""),2.0)</f>
        <v>2</v>
      </c>
      <c r="J90" s="19">
        <f>IFERROR(__xludf.DUMMYFUNCTION("""COMPUTED_VALUE"""),1.0)</f>
        <v>1</v>
      </c>
      <c r="K90" s="19">
        <f>IFERROR(__xludf.DUMMYFUNCTION("""COMPUTED_VALUE"""),1.0)</f>
        <v>1</v>
      </c>
      <c r="L90" s="19">
        <f>IFERROR(__xludf.DUMMYFUNCTION("""COMPUTED_VALUE"""),1.0)</f>
        <v>1</v>
      </c>
      <c r="M90" s="19">
        <f>IFERROR(__xludf.DUMMYFUNCTION("""COMPUTED_VALUE"""),2.0)</f>
        <v>2</v>
      </c>
      <c r="N90" s="19">
        <f>IFERROR(__xludf.DUMMYFUNCTION("""COMPUTED_VALUE"""),1.0)</f>
        <v>1</v>
      </c>
      <c r="O90" s="19">
        <f>IFERROR(__xludf.DUMMYFUNCTION("""COMPUTED_VALUE"""),2.0)</f>
        <v>2</v>
      </c>
      <c r="P90" s="19">
        <f>IFERROR(__xludf.DUMMYFUNCTION("""COMPUTED_VALUE"""),1.0)</f>
        <v>1</v>
      </c>
      <c r="Q90" s="19">
        <f>IFERROR(__xludf.DUMMYFUNCTION("""COMPUTED_VALUE"""),2.0)</f>
        <v>2</v>
      </c>
      <c r="R90" s="19">
        <f>IFERROR(__xludf.DUMMYFUNCTION("""COMPUTED_VALUE"""),1.0)</f>
        <v>1</v>
      </c>
    </row>
    <row r="91">
      <c r="A91" s="19">
        <f>IFERROR(__xludf.DUMMYFUNCTION("""COMPUTED_VALUE"""),1.0)</f>
        <v>1</v>
      </c>
      <c r="B91" s="19">
        <f>IFERROR(__xludf.DUMMYFUNCTION("""COMPUTED_VALUE"""),1.0)</f>
        <v>1</v>
      </c>
      <c r="C91" s="19">
        <f>IFERROR(__xludf.DUMMYFUNCTION("""COMPUTED_VALUE"""),2.0)</f>
        <v>2</v>
      </c>
      <c r="D91" s="19">
        <f>IFERROR(__xludf.DUMMYFUNCTION("""COMPUTED_VALUE"""),1.0)</f>
        <v>1</v>
      </c>
      <c r="E91" s="19">
        <f>IFERROR(__xludf.DUMMYFUNCTION("""COMPUTED_VALUE"""),2.0)</f>
        <v>2</v>
      </c>
      <c r="F91" s="19">
        <f>IFERROR(__xludf.DUMMYFUNCTION("""COMPUTED_VALUE"""),1.0)</f>
        <v>1</v>
      </c>
      <c r="G91" s="19">
        <f>IFERROR(__xludf.DUMMYFUNCTION("""COMPUTED_VALUE"""),2.0)</f>
        <v>2</v>
      </c>
      <c r="H91" s="19">
        <f>IFERROR(__xludf.DUMMYFUNCTION("""COMPUTED_VALUE"""),1.0)</f>
        <v>1</v>
      </c>
      <c r="I91" s="19">
        <f>IFERROR(__xludf.DUMMYFUNCTION("""COMPUTED_VALUE"""),2.0)</f>
        <v>2</v>
      </c>
      <c r="J91" s="19">
        <f>IFERROR(__xludf.DUMMYFUNCTION("""COMPUTED_VALUE"""),1.0)</f>
        <v>1</v>
      </c>
      <c r="K91" s="19">
        <f>IFERROR(__xludf.DUMMYFUNCTION("""COMPUTED_VALUE"""),1.0)</f>
        <v>1</v>
      </c>
      <c r="L91" s="19">
        <f>IFERROR(__xludf.DUMMYFUNCTION("""COMPUTED_VALUE"""),1.0)</f>
        <v>1</v>
      </c>
      <c r="M91" s="19">
        <f>IFERROR(__xludf.DUMMYFUNCTION("""COMPUTED_VALUE"""),2.0)</f>
        <v>2</v>
      </c>
      <c r="N91" s="19">
        <f>IFERROR(__xludf.DUMMYFUNCTION("""COMPUTED_VALUE"""),1.0)</f>
        <v>1</v>
      </c>
      <c r="O91" s="19">
        <f>IFERROR(__xludf.DUMMYFUNCTION("""COMPUTED_VALUE"""),2.0)</f>
        <v>2</v>
      </c>
      <c r="P91" s="19">
        <f>IFERROR(__xludf.DUMMYFUNCTION("""COMPUTED_VALUE"""),1.0)</f>
        <v>1</v>
      </c>
      <c r="Q91" s="19">
        <f>IFERROR(__xludf.DUMMYFUNCTION("""COMPUTED_VALUE"""),2.0)</f>
        <v>2</v>
      </c>
      <c r="R91" s="19">
        <f>IFERROR(__xludf.DUMMYFUNCTION("""COMPUTED_VALUE"""),1.0)</f>
        <v>1</v>
      </c>
    </row>
    <row r="92">
      <c r="A92" s="19">
        <f>IFERROR(__xludf.DUMMYFUNCTION("""COMPUTED_VALUE"""),2.0)</f>
        <v>2</v>
      </c>
      <c r="B92" s="19">
        <f>IFERROR(__xludf.DUMMYFUNCTION("""COMPUTED_VALUE"""),1.0)</f>
        <v>1</v>
      </c>
      <c r="C92" s="19">
        <f>IFERROR(__xludf.DUMMYFUNCTION("""COMPUTED_VALUE"""),2.0)</f>
        <v>2</v>
      </c>
      <c r="D92" s="19">
        <f>IFERROR(__xludf.DUMMYFUNCTION("""COMPUTED_VALUE"""),1.0)</f>
        <v>1</v>
      </c>
      <c r="E92" s="19">
        <f>IFERROR(__xludf.DUMMYFUNCTION("""COMPUTED_VALUE"""),2.0)</f>
        <v>2</v>
      </c>
      <c r="F92" s="19">
        <f>IFERROR(__xludf.DUMMYFUNCTION("""COMPUTED_VALUE"""),1.0)</f>
        <v>1</v>
      </c>
      <c r="G92" s="19">
        <f>IFERROR(__xludf.DUMMYFUNCTION("""COMPUTED_VALUE"""),2.0)</f>
        <v>2</v>
      </c>
      <c r="H92" s="19">
        <f>IFERROR(__xludf.DUMMYFUNCTION("""COMPUTED_VALUE"""),1.0)</f>
        <v>1</v>
      </c>
      <c r="I92" s="19">
        <f>IFERROR(__xludf.DUMMYFUNCTION("""COMPUTED_VALUE"""),2.0)</f>
        <v>2</v>
      </c>
      <c r="J92" s="19">
        <f>IFERROR(__xludf.DUMMYFUNCTION("""COMPUTED_VALUE"""),1.0)</f>
        <v>1</v>
      </c>
      <c r="K92" s="19">
        <f>IFERROR(__xludf.DUMMYFUNCTION("""COMPUTED_VALUE"""),1.0)</f>
        <v>1</v>
      </c>
      <c r="L92" s="19">
        <f>IFERROR(__xludf.DUMMYFUNCTION("""COMPUTED_VALUE"""),1.0)</f>
        <v>1</v>
      </c>
      <c r="M92" s="19">
        <f>IFERROR(__xludf.DUMMYFUNCTION("""COMPUTED_VALUE"""),2.0)</f>
        <v>2</v>
      </c>
      <c r="N92" s="19">
        <f>IFERROR(__xludf.DUMMYFUNCTION("""COMPUTED_VALUE"""),1.0)</f>
        <v>1</v>
      </c>
      <c r="O92" s="19">
        <f>IFERROR(__xludf.DUMMYFUNCTION("""COMPUTED_VALUE"""),2.0)</f>
        <v>2</v>
      </c>
      <c r="P92" s="19">
        <f>IFERROR(__xludf.DUMMYFUNCTION("""COMPUTED_VALUE"""),1.0)</f>
        <v>1</v>
      </c>
      <c r="Q92" s="19">
        <f>IFERROR(__xludf.DUMMYFUNCTION("""COMPUTED_VALUE"""),2.0)</f>
        <v>2</v>
      </c>
      <c r="R92" s="19">
        <f>IFERROR(__xludf.DUMMYFUNCTION("""COMPUTED_VALUE"""),1.0)</f>
        <v>1</v>
      </c>
    </row>
    <row r="93">
      <c r="A93" s="19">
        <f>IFERROR(__xludf.DUMMYFUNCTION("""COMPUTED_VALUE"""),2.0)</f>
        <v>2</v>
      </c>
      <c r="B93" s="19">
        <f>IFERROR(__xludf.DUMMYFUNCTION("""COMPUTED_VALUE"""),1.0)</f>
        <v>1</v>
      </c>
      <c r="C93" s="19">
        <f>IFERROR(__xludf.DUMMYFUNCTION("""COMPUTED_VALUE"""),2.0)</f>
        <v>2</v>
      </c>
      <c r="D93" s="19">
        <f>IFERROR(__xludf.DUMMYFUNCTION("""COMPUTED_VALUE"""),1.0)</f>
        <v>1</v>
      </c>
      <c r="E93" s="19">
        <f>IFERROR(__xludf.DUMMYFUNCTION("""COMPUTED_VALUE"""),2.0)</f>
        <v>2</v>
      </c>
      <c r="F93" s="19">
        <f>IFERROR(__xludf.DUMMYFUNCTION("""COMPUTED_VALUE"""),1.0)</f>
        <v>1</v>
      </c>
      <c r="G93" s="19">
        <f>IFERROR(__xludf.DUMMYFUNCTION("""COMPUTED_VALUE"""),2.0)</f>
        <v>2</v>
      </c>
      <c r="H93" s="19">
        <f>IFERROR(__xludf.DUMMYFUNCTION("""COMPUTED_VALUE"""),1.0)</f>
        <v>1</v>
      </c>
      <c r="I93" s="19">
        <f>IFERROR(__xludf.DUMMYFUNCTION("""COMPUTED_VALUE"""),2.0)</f>
        <v>2</v>
      </c>
      <c r="J93" s="19">
        <f>IFERROR(__xludf.DUMMYFUNCTION("""COMPUTED_VALUE"""),1.0)</f>
        <v>1</v>
      </c>
      <c r="K93" s="19">
        <f>IFERROR(__xludf.DUMMYFUNCTION("""COMPUTED_VALUE"""),1.0)</f>
        <v>1</v>
      </c>
      <c r="L93" s="19">
        <f>IFERROR(__xludf.DUMMYFUNCTION("""COMPUTED_VALUE"""),1.0)</f>
        <v>1</v>
      </c>
      <c r="M93" s="19">
        <f>IFERROR(__xludf.DUMMYFUNCTION("""COMPUTED_VALUE"""),2.0)</f>
        <v>2</v>
      </c>
      <c r="N93" s="19">
        <f>IFERROR(__xludf.DUMMYFUNCTION("""COMPUTED_VALUE"""),1.0)</f>
        <v>1</v>
      </c>
      <c r="O93" s="19">
        <f>IFERROR(__xludf.DUMMYFUNCTION("""COMPUTED_VALUE"""),2.0)</f>
        <v>2</v>
      </c>
      <c r="P93" s="19">
        <f>IFERROR(__xludf.DUMMYFUNCTION("""COMPUTED_VALUE"""),1.0)</f>
        <v>1</v>
      </c>
      <c r="Q93" s="19">
        <f>IFERROR(__xludf.DUMMYFUNCTION("""COMPUTED_VALUE"""),2.0)</f>
        <v>2</v>
      </c>
      <c r="R93" s="19">
        <f>IFERROR(__xludf.DUMMYFUNCTION("""COMPUTED_VALUE"""),1.0)</f>
        <v>1</v>
      </c>
    </row>
    <row r="94">
      <c r="A94" s="19">
        <f>IFERROR(__xludf.DUMMYFUNCTION("""COMPUTED_VALUE"""),2.0)</f>
        <v>2</v>
      </c>
      <c r="B94" s="19">
        <f>IFERROR(__xludf.DUMMYFUNCTION("""COMPUTED_VALUE"""),1.0)</f>
        <v>1</v>
      </c>
      <c r="C94" s="19">
        <f>IFERROR(__xludf.DUMMYFUNCTION("""COMPUTED_VALUE"""),2.0)</f>
        <v>2</v>
      </c>
      <c r="D94" s="19">
        <f>IFERROR(__xludf.DUMMYFUNCTION("""COMPUTED_VALUE"""),1.0)</f>
        <v>1</v>
      </c>
      <c r="E94" s="19">
        <f>IFERROR(__xludf.DUMMYFUNCTION("""COMPUTED_VALUE"""),2.0)</f>
        <v>2</v>
      </c>
      <c r="F94" s="19">
        <f>IFERROR(__xludf.DUMMYFUNCTION("""COMPUTED_VALUE"""),1.0)</f>
        <v>1</v>
      </c>
      <c r="G94" s="19">
        <f>IFERROR(__xludf.DUMMYFUNCTION("""COMPUTED_VALUE"""),2.0)</f>
        <v>2</v>
      </c>
      <c r="H94" s="19">
        <f>IFERROR(__xludf.DUMMYFUNCTION("""COMPUTED_VALUE"""),1.0)</f>
        <v>1</v>
      </c>
      <c r="I94" s="19">
        <f>IFERROR(__xludf.DUMMYFUNCTION("""COMPUTED_VALUE"""),2.0)</f>
        <v>2</v>
      </c>
      <c r="J94" s="19">
        <f>IFERROR(__xludf.DUMMYFUNCTION("""COMPUTED_VALUE"""),1.0)</f>
        <v>1</v>
      </c>
      <c r="K94" s="19">
        <f>IFERROR(__xludf.DUMMYFUNCTION("""COMPUTED_VALUE"""),1.0)</f>
        <v>1</v>
      </c>
      <c r="L94" s="19">
        <f>IFERROR(__xludf.DUMMYFUNCTION("""COMPUTED_VALUE"""),1.0)</f>
        <v>1</v>
      </c>
      <c r="M94" s="19">
        <f>IFERROR(__xludf.DUMMYFUNCTION("""COMPUTED_VALUE"""),2.0)</f>
        <v>2</v>
      </c>
      <c r="N94" s="19">
        <f>IFERROR(__xludf.DUMMYFUNCTION("""COMPUTED_VALUE"""),1.0)</f>
        <v>1</v>
      </c>
      <c r="O94" s="19">
        <f>IFERROR(__xludf.DUMMYFUNCTION("""COMPUTED_VALUE"""),2.0)</f>
        <v>2</v>
      </c>
      <c r="P94" s="19">
        <f>IFERROR(__xludf.DUMMYFUNCTION("""COMPUTED_VALUE"""),1.0)</f>
        <v>1</v>
      </c>
      <c r="Q94" s="19">
        <f>IFERROR(__xludf.DUMMYFUNCTION("""COMPUTED_VALUE"""),2.0)</f>
        <v>2</v>
      </c>
      <c r="R94" s="19">
        <f>IFERROR(__xludf.DUMMYFUNCTION("""COMPUTED_VALUE"""),1.0)</f>
        <v>1</v>
      </c>
    </row>
    <row r="95">
      <c r="A95" s="19">
        <f>IFERROR(__xludf.DUMMYFUNCTION("""COMPUTED_VALUE"""),2.0)</f>
        <v>2</v>
      </c>
      <c r="B95" s="19">
        <f>IFERROR(__xludf.DUMMYFUNCTION("""COMPUTED_VALUE"""),1.0)</f>
        <v>1</v>
      </c>
      <c r="C95" s="19">
        <f>IFERROR(__xludf.DUMMYFUNCTION("""COMPUTED_VALUE"""),2.0)</f>
        <v>2</v>
      </c>
      <c r="D95" s="19">
        <f>IFERROR(__xludf.DUMMYFUNCTION("""COMPUTED_VALUE"""),1.0)</f>
        <v>1</v>
      </c>
      <c r="E95" s="19">
        <f>IFERROR(__xludf.DUMMYFUNCTION("""COMPUTED_VALUE"""),2.0)</f>
        <v>2</v>
      </c>
      <c r="F95" s="19">
        <f>IFERROR(__xludf.DUMMYFUNCTION("""COMPUTED_VALUE"""),1.0)</f>
        <v>1</v>
      </c>
      <c r="G95" s="19">
        <f>IFERROR(__xludf.DUMMYFUNCTION("""COMPUTED_VALUE"""),2.0)</f>
        <v>2</v>
      </c>
      <c r="H95" s="19">
        <f>IFERROR(__xludf.DUMMYFUNCTION("""COMPUTED_VALUE"""),1.0)</f>
        <v>1</v>
      </c>
      <c r="I95" s="19">
        <f>IFERROR(__xludf.DUMMYFUNCTION("""COMPUTED_VALUE"""),2.0)</f>
        <v>2</v>
      </c>
      <c r="J95" s="19">
        <f>IFERROR(__xludf.DUMMYFUNCTION("""COMPUTED_VALUE"""),1.0)</f>
        <v>1</v>
      </c>
      <c r="K95" s="19">
        <f>IFERROR(__xludf.DUMMYFUNCTION("""COMPUTED_VALUE"""),1.0)</f>
        <v>1</v>
      </c>
      <c r="L95" s="19">
        <f>IFERROR(__xludf.DUMMYFUNCTION("""COMPUTED_VALUE"""),1.0)</f>
        <v>1</v>
      </c>
      <c r="M95" s="19">
        <f>IFERROR(__xludf.DUMMYFUNCTION("""COMPUTED_VALUE"""),2.0)</f>
        <v>2</v>
      </c>
      <c r="N95" s="19">
        <f>IFERROR(__xludf.DUMMYFUNCTION("""COMPUTED_VALUE"""),1.0)</f>
        <v>1</v>
      </c>
      <c r="O95" s="19">
        <f>IFERROR(__xludf.DUMMYFUNCTION("""COMPUTED_VALUE"""),2.0)</f>
        <v>2</v>
      </c>
      <c r="P95" s="19">
        <f>IFERROR(__xludf.DUMMYFUNCTION("""COMPUTED_VALUE"""),1.0)</f>
        <v>1</v>
      </c>
      <c r="Q95" s="19">
        <f>IFERROR(__xludf.DUMMYFUNCTION("""COMPUTED_VALUE"""),2.0)</f>
        <v>2</v>
      </c>
      <c r="R95" s="19">
        <f>IFERROR(__xludf.DUMMYFUNCTION("""COMPUTED_VALUE"""),1.0)</f>
        <v>1</v>
      </c>
    </row>
    <row r="96">
      <c r="A96" s="19">
        <f>IFERROR(__xludf.DUMMYFUNCTION("""COMPUTED_VALUE"""),2.0)</f>
        <v>2</v>
      </c>
      <c r="B96" s="19">
        <f>IFERROR(__xludf.DUMMYFUNCTION("""COMPUTED_VALUE"""),1.0)</f>
        <v>1</v>
      </c>
      <c r="C96" s="19">
        <f>IFERROR(__xludf.DUMMYFUNCTION("""COMPUTED_VALUE"""),2.0)</f>
        <v>2</v>
      </c>
      <c r="D96" s="19">
        <f>IFERROR(__xludf.DUMMYFUNCTION("""COMPUTED_VALUE"""),1.0)</f>
        <v>1</v>
      </c>
      <c r="E96" s="19">
        <f>IFERROR(__xludf.DUMMYFUNCTION("""COMPUTED_VALUE"""),2.0)</f>
        <v>2</v>
      </c>
      <c r="F96" s="19">
        <f>IFERROR(__xludf.DUMMYFUNCTION("""COMPUTED_VALUE"""),1.0)</f>
        <v>1</v>
      </c>
      <c r="G96" s="19">
        <f>IFERROR(__xludf.DUMMYFUNCTION("""COMPUTED_VALUE"""),2.0)</f>
        <v>2</v>
      </c>
      <c r="H96" s="19">
        <f>IFERROR(__xludf.DUMMYFUNCTION("""COMPUTED_VALUE"""),1.0)</f>
        <v>1</v>
      </c>
      <c r="I96" s="19">
        <f>IFERROR(__xludf.DUMMYFUNCTION("""COMPUTED_VALUE"""),2.0)</f>
        <v>2</v>
      </c>
      <c r="J96" s="19">
        <f>IFERROR(__xludf.DUMMYFUNCTION("""COMPUTED_VALUE"""),1.0)</f>
        <v>1</v>
      </c>
      <c r="K96" s="19">
        <f>IFERROR(__xludf.DUMMYFUNCTION("""COMPUTED_VALUE"""),1.0)</f>
        <v>1</v>
      </c>
      <c r="L96" s="19">
        <f>IFERROR(__xludf.DUMMYFUNCTION("""COMPUTED_VALUE"""),1.0)</f>
        <v>1</v>
      </c>
      <c r="M96" s="19">
        <f>IFERROR(__xludf.DUMMYFUNCTION("""COMPUTED_VALUE"""),2.0)</f>
        <v>2</v>
      </c>
      <c r="N96" s="19">
        <f>IFERROR(__xludf.DUMMYFUNCTION("""COMPUTED_VALUE"""),1.0)</f>
        <v>1</v>
      </c>
      <c r="O96" s="19">
        <f>IFERROR(__xludf.DUMMYFUNCTION("""COMPUTED_VALUE"""),2.0)</f>
        <v>2</v>
      </c>
      <c r="P96" s="19">
        <f>IFERROR(__xludf.DUMMYFUNCTION("""COMPUTED_VALUE"""),1.0)</f>
        <v>1</v>
      </c>
      <c r="Q96" s="19">
        <f>IFERROR(__xludf.DUMMYFUNCTION("""COMPUTED_VALUE"""),2.0)</f>
        <v>2</v>
      </c>
      <c r="R96" s="19">
        <f>IFERROR(__xludf.DUMMYFUNCTION("""COMPUTED_VALUE"""),1.0)</f>
        <v>1</v>
      </c>
    </row>
    <row r="97">
      <c r="A97" s="19">
        <f>IFERROR(__xludf.DUMMYFUNCTION("""COMPUTED_VALUE"""),2.0)</f>
        <v>2</v>
      </c>
      <c r="B97" s="19">
        <f>IFERROR(__xludf.DUMMYFUNCTION("""COMPUTED_VALUE"""),1.0)</f>
        <v>1</v>
      </c>
      <c r="C97" s="19">
        <f>IFERROR(__xludf.DUMMYFUNCTION("""COMPUTED_VALUE"""),3.0)</f>
        <v>3</v>
      </c>
      <c r="D97" s="19">
        <f>IFERROR(__xludf.DUMMYFUNCTION("""COMPUTED_VALUE"""),1.0)</f>
        <v>1</v>
      </c>
      <c r="E97" s="19">
        <f>IFERROR(__xludf.DUMMYFUNCTION("""COMPUTED_VALUE"""),2.0)</f>
        <v>2</v>
      </c>
      <c r="F97" s="19">
        <f>IFERROR(__xludf.DUMMYFUNCTION("""COMPUTED_VALUE"""),1.0)</f>
        <v>1</v>
      </c>
      <c r="G97" s="19">
        <f>IFERROR(__xludf.DUMMYFUNCTION("""COMPUTED_VALUE"""),2.0)</f>
        <v>2</v>
      </c>
      <c r="H97" s="19">
        <f>IFERROR(__xludf.DUMMYFUNCTION("""COMPUTED_VALUE"""),1.0)</f>
        <v>1</v>
      </c>
      <c r="I97" s="19">
        <f>IFERROR(__xludf.DUMMYFUNCTION("""COMPUTED_VALUE"""),2.0)</f>
        <v>2</v>
      </c>
      <c r="J97" s="19">
        <f>IFERROR(__xludf.DUMMYFUNCTION("""COMPUTED_VALUE"""),1.0)</f>
        <v>1</v>
      </c>
      <c r="K97" s="19">
        <f>IFERROR(__xludf.DUMMYFUNCTION("""COMPUTED_VALUE"""),2.0)</f>
        <v>2</v>
      </c>
      <c r="L97" s="19">
        <f>IFERROR(__xludf.DUMMYFUNCTION("""COMPUTED_VALUE"""),1.0)</f>
        <v>1</v>
      </c>
      <c r="M97" s="19">
        <f>IFERROR(__xludf.DUMMYFUNCTION("""COMPUTED_VALUE"""),2.0)</f>
        <v>2</v>
      </c>
      <c r="N97" s="19">
        <f>IFERROR(__xludf.DUMMYFUNCTION("""COMPUTED_VALUE"""),1.0)</f>
        <v>1</v>
      </c>
      <c r="O97" s="19">
        <f>IFERROR(__xludf.DUMMYFUNCTION("""COMPUTED_VALUE"""),2.0)</f>
        <v>2</v>
      </c>
      <c r="P97" s="19">
        <f>IFERROR(__xludf.DUMMYFUNCTION("""COMPUTED_VALUE"""),1.0)</f>
        <v>1</v>
      </c>
      <c r="Q97" s="19">
        <f>IFERROR(__xludf.DUMMYFUNCTION("""COMPUTED_VALUE"""),2.0)</f>
        <v>2</v>
      </c>
      <c r="R97" s="19">
        <f>IFERROR(__xludf.DUMMYFUNCTION("""COMPUTED_VALUE"""),1.0)</f>
        <v>1</v>
      </c>
    </row>
    <row r="98">
      <c r="A98" s="19">
        <f>IFERROR(__xludf.DUMMYFUNCTION("""COMPUTED_VALUE"""),2.0)</f>
        <v>2</v>
      </c>
      <c r="B98" s="19">
        <f>IFERROR(__xludf.DUMMYFUNCTION("""COMPUTED_VALUE"""),1.0)</f>
        <v>1</v>
      </c>
      <c r="C98" s="19">
        <f>IFERROR(__xludf.DUMMYFUNCTION("""COMPUTED_VALUE"""),3.0)</f>
        <v>3</v>
      </c>
      <c r="D98" s="19">
        <f>IFERROR(__xludf.DUMMYFUNCTION("""COMPUTED_VALUE"""),1.0)</f>
        <v>1</v>
      </c>
      <c r="E98" s="19">
        <f>IFERROR(__xludf.DUMMYFUNCTION("""COMPUTED_VALUE"""),3.0)</f>
        <v>3</v>
      </c>
      <c r="F98" s="19">
        <f>IFERROR(__xludf.DUMMYFUNCTION("""COMPUTED_VALUE"""),1.0)</f>
        <v>1</v>
      </c>
      <c r="G98" s="19">
        <f>IFERROR(__xludf.DUMMYFUNCTION("""COMPUTED_VALUE"""),2.0)</f>
        <v>2</v>
      </c>
      <c r="H98" s="19">
        <f>IFERROR(__xludf.DUMMYFUNCTION("""COMPUTED_VALUE"""),1.0)</f>
        <v>1</v>
      </c>
      <c r="I98" s="19">
        <f>IFERROR(__xludf.DUMMYFUNCTION("""COMPUTED_VALUE"""),2.0)</f>
        <v>2</v>
      </c>
      <c r="J98" s="19">
        <f>IFERROR(__xludf.DUMMYFUNCTION("""COMPUTED_VALUE"""),1.0)</f>
        <v>1</v>
      </c>
      <c r="K98" s="19">
        <f>IFERROR(__xludf.DUMMYFUNCTION("""COMPUTED_VALUE"""),2.0)</f>
        <v>2</v>
      </c>
      <c r="L98" s="19">
        <f>IFERROR(__xludf.DUMMYFUNCTION("""COMPUTED_VALUE"""),1.0)</f>
        <v>1</v>
      </c>
      <c r="M98" s="19">
        <f>IFERROR(__xludf.DUMMYFUNCTION("""COMPUTED_VALUE"""),2.0)</f>
        <v>2</v>
      </c>
      <c r="N98" s="19">
        <f>IFERROR(__xludf.DUMMYFUNCTION("""COMPUTED_VALUE"""),1.0)</f>
        <v>1</v>
      </c>
      <c r="O98" s="19">
        <f>IFERROR(__xludf.DUMMYFUNCTION("""COMPUTED_VALUE"""),2.0)</f>
        <v>2</v>
      </c>
      <c r="P98" s="19">
        <f>IFERROR(__xludf.DUMMYFUNCTION("""COMPUTED_VALUE"""),1.0)</f>
        <v>1</v>
      </c>
      <c r="Q98" s="19">
        <f>IFERROR(__xludf.DUMMYFUNCTION("""COMPUTED_VALUE"""),2.0)</f>
        <v>2</v>
      </c>
      <c r="R98" s="19">
        <f>IFERROR(__xludf.DUMMYFUNCTION("""COMPUTED_VALUE"""),1.0)</f>
        <v>1</v>
      </c>
    </row>
    <row r="99">
      <c r="A99" s="19">
        <f>IFERROR(__xludf.DUMMYFUNCTION("""COMPUTED_VALUE"""),2.0)</f>
        <v>2</v>
      </c>
      <c r="B99" s="19">
        <f>IFERROR(__xludf.DUMMYFUNCTION("""COMPUTED_VALUE"""),1.0)</f>
        <v>1</v>
      </c>
      <c r="C99" s="19">
        <f>IFERROR(__xludf.DUMMYFUNCTION("""COMPUTED_VALUE"""),3.0)</f>
        <v>3</v>
      </c>
      <c r="D99" s="19">
        <f>IFERROR(__xludf.DUMMYFUNCTION("""COMPUTED_VALUE"""),1.0)</f>
        <v>1</v>
      </c>
      <c r="E99" s="19">
        <f>IFERROR(__xludf.DUMMYFUNCTION("""COMPUTED_VALUE"""),3.0)</f>
        <v>3</v>
      </c>
      <c r="F99" s="19">
        <f>IFERROR(__xludf.DUMMYFUNCTION("""COMPUTED_VALUE"""),1.0)</f>
        <v>1</v>
      </c>
      <c r="G99" s="19">
        <f>IFERROR(__xludf.DUMMYFUNCTION("""COMPUTED_VALUE"""),2.0)</f>
        <v>2</v>
      </c>
      <c r="H99" s="19">
        <f>IFERROR(__xludf.DUMMYFUNCTION("""COMPUTED_VALUE"""),1.0)</f>
        <v>1</v>
      </c>
      <c r="I99" s="19">
        <f>IFERROR(__xludf.DUMMYFUNCTION("""COMPUTED_VALUE"""),2.0)</f>
        <v>2</v>
      </c>
      <c r="J99" s="19">
        <f>IFERROR(__xludf.DUMMYFUNCTION("""COMPUTED_VALUE"""),1.0)</f>
        <v>1</v>
      </c>
      <c r="K99" s="19">
        <f>IFERROR(__xludf.DUMMYFUNCTION("""COMPUTED_VALUE"""),2.0)</f>
        <v>2</v>
      </c>
      <c r="L99" s="19">
        <f>IFERROR(__xludf.DUMMYFUNCTION("""COMPUTED_VALUE"""),1.0)</f>
        <v>1</v>
      </c>
      <c r="M99" s="19">
        <f>IFERROR(__xludf.DUMMYFUNCTION("""COMPUTED_VALUE"""),2.0)</f>
        <v>2</v>
      </c>
      <c r="N99" s="19">
        <f>IFERROR(__xludf.DUMMYFUNCTION("""COMPUTED_VALUE"""),1.0)</f>
        <v>1</v>
      </c>
      <c r="O99" s="19">
        <f>IFERROR(__xludf.DUMMYFUNCTION("""COMPUTED_VALUE"""),2.0)</f>
        <v>2</v>
      </c>
      <c r="P99" s="19">
        <f>IFERROR(__xludf.DUMMYFUNCTION("""COMPUTED_VALUE"""),1.0)</f>
        <v>1</v>
      </c>
      <c r="Q99" s="19">
        <f>IFERROR(__xludf.DUMMYFUNCTION("""COMPUTED_VALUE"""),2.0)</f>
        <v>2</v>
      </c>
      <c r="R99" s="19">
        <f>IFERROR(__xludf.DUMMYFUNCTION("""COMPUTED_VALUE"""),1.0)</f>
        <v>1</v>
      </c>
    </row>
    <row r="100">
      <c r="A100" s="19">
        <f>IFERROR(__xludf.DUMMYFUNCTION("""COMPUTED_VALUE"""),2.0)</f>
        <v>2</v>
      </c>
      <c r="B100" s="19">
        <f>IFERROR(__xludf.DUMMYFUNCTION("""COMPUTED_VALUE"""),1.0)</f>
        <v>1</v>
      </c>
      <c r="C100" s="19"/>
      <c r="D100" s="19"/>
      <c r="E100" s="19"/>
      <c r="F100" s="19"/>
      <c r="G100" s="19">
        <f>IFERROR(__xludf.DUMMYFUNCTION("""COMPUTED_VALUE"""),2.0)</f>
        <v>2</v>
      </c>
      <c r="H100" s="19">
        <f>IFERROR(__xludf.DUMMYFUNCTION("""COMPUTED_VALUE"""),1.0)</f>
        <v>1</v>
      </c>
      <c r="I100" s="19">
        <f>IFERROR(__xludf.DUMMYFUNCTION("""COMPUTED_VALUE"""),2.0)</f>
        <v>2</v>
      </c>
      <c r="J100" s="19">
        <f>IFERROR(__xludf.DUMMYFUNCTION("""COMPUTED_VALUE"""),1.0)</f>
        <v>1</v>
      </c>
      <c r="K100" s="19">
        <f>IFERROR(__xludf.DUMMYFUNCTION("""COMPUTED_VALUE"""),2.0)</f>
        <v>2</v>
      </c>
      <c r="L100" s="19">
        <f>IFERROR(__xludf.DUMMYFUNCTION("""COMPUTED_VALUE"""),1.0)</f>
        <v>1</v>
      </c>
      <c r="M100" s="19">
        <f>IFERROR(__xludf.DUMMYFUNCTION("""COMPUTED_VALUE"""),2.0)</f>
        <v>2</v>
      </c>
      <c r="N100" s="19">
        <f>IFERROR(__xludf.DUMMYFUNCTION("""COMPUTED_VALUE"""),1.0)</f>
        <v>1</v>
      </c>
      <c r="O100" s="19">
        <f>IFERROR(__xludf.DUMMYFUNCTION("""COMPUTED_VALUE"""),2.0)</f>
        <v>2</v>
      </c>
      <c r="P100" s="19">
        <f>IFERROR(__xludf.DUMMYFUNCTION("""COMPUTED_VALUE"""),1.0)</f>
        <v>1</v>
      </c>
      <c r="Q100" s="19">
        <f>IFERROR(__xludf.DUMMYFUNCTION("""COMPUTED_VALUE"""),2.0)</f>
        <v>2</v>
      </c>
      <c r="R100" s="19">
        <f>IFERROR(__xludf.DUMMYFUNCTION("""COMPUTED_VALUE"""),1.0)</f>
        <v>1</v>
      </c>
    </row>
    <row r="101">
      <c r="A101" s="19">
        <f>IFERROR(__xludf.DUMMYFUNCTION("""COMPUTED_VALUE"""),2.0)</f>
        <v>2</v>
      </c>
      <c r="B101" s="19">
        <f>IFERROR(__xludf.DUMMYFUNCTION("""COMPUTED_VALUE"""),1.0)</f>
        <v>1</v>
      </c>
      <c r="C101" s="19"/>
      <c r="D101" s="19"/>
      <c r="E101" s="19"/>
      <c r="F101" s="19"/>
      <c r="G101" s="19">
        <f>IFERROR(__xludf.DUMMYFUNCTION("""COMPUTED_VALUE"""),2.0)</f>
        <v>2</v>
      </c>
      <c r="H101" s="19">
        <f>IFERROR(__xludf.DUMMYFUNCTION("""COMPUTED_VALUE"""),1.0)</f>
        <v>1</v>
      </c>
      <c r="I101" s="19">
        <f>IFERROR(__xludf.DUMMYFUNCTION("""COMPUTED_VALUE"""),2.0)</f>
        <v>2</v>
      </c>
      <c r="J101" s="19">
        <f>IFERROR(__xludf.DUMMYFUNCTION("""COMPUTED_VALUE"""),1.0)</f>
        <v>1</v>
      </c>
      <c r="K101" s="19">
        <f>IFERROR(__xludf.DUMMYFUNCTION("""COMPUTED_VALUE"""),2.0)</f>
        <v>2</v>
      </c>
      <c r="L101" s="19">
        <f>IFERROR(__xludf.DUMMYFUNCTION("""COMPUTED_VALUE"""),1.0)</f>
        <v>1</v>
      </c>
      <c r="M101" s="19">
        <f>IFERROR(__xludf.DUMMYFUNCTION("""COMPUTED_VALUE"""),2.0)</f>
        <v>2</v>
      </c>
      <c r="N101" s="19">
        <f>IFERROR(__xludf.DUMMYFUNCTION("""COMPUTED_VALUE"""),1.0)</f>
        <v>1</v>
      </c>
      <c r="O101" s="19">
        <f>IFERROR(__xludf.DUMMYFUNCTION("""COMPUTED_VALUE"""),2.0)</f>
        <v>2</v>
      </c>
      <c r="P101" s="19">
        <f>IFERROR(__xludf.DUMMYFUNCTION("""COMPUTED_VALUE"""),1.0)</f>
        <v>1</v>
      </c>
      <c r="Q101" s="19">
        <f>IFERROR(__xludf.DUMMYFUNCTION("""COMPUTED_VALUE"""),2.0)</f>
        <v>2</v>
      </c>
      <c r="R101" s="19">
        <f>IFERROR(__xludf.DUMMYFUNCTION("""COMPUTED_VALUE"""),1.0)</f>
        <v>1</v>
      </c>
    </row>
    <row r="102">
      <c r="A102" s="19">
        <f>IFERROR(__xludf.DUMMYFUNCTION("""COMPUTED_VALUE"""),2.0)</f>
        <v>2</v>
      </c>
      <c r="B102" s="19">
        <f>IFERROR(__xludf.DUMMYFUNCTION("""COMPUTED_VALUE"""),1.0)</f>
        <v>1</v>
      </c>
      <c r="C102" s="19"/>
      <c r="D102" s="19"/>
      <c r="E102" s="19"/>
      <c r="F102" s="19"/>
      <c r="G102" s="19">
        <f>IFERROR(__xludf.DUMMYFUNCTION("""COMPUTED_VALUE"""),2.0)</f>
        <v>2</v>
      </c>
      <c r="H102" s="19">
        <f>IFERROR(__xludf.DUMMYFUNCTION("""COMPUTED_VALUE"""),1.0)</f>
        <v>1</v>
      </c>
      <c r="I102" s="19">
        <f>IFERROR(__xludf.DUMMYFUNCTION("""COMPUTED_VALUE"""),2.0)</f>
        <v>2</v>
      </c>
      <c r="J102" s="19">
        <f>IFERROR(__xludf.DUMMYFUNCTION("""COMPUTED_VALUE"""),1.0)</f>
        <v>1</v>
      </c>
      <c r="K102" s="19">
        <f>IFERROR(__xludf.DUMMYFUNCTION("""COMPUTED_VALUE"""),2.0)</f>
        <v>2</v>
      </c>
      <c r="L102" s="19">
        <f>IFERROR(__xludf.DUMMYFUNCTION("""COMPUTED_VALUE"""),1.0)</f>
        <v>1</v>
      </c>
      <c r="M102" s="19">
        <f>IFERROR(__xludf.DUMMYFUNCTION("""COMPUTED_VALUE"""),2.0)</f>
        <v>2</v>
      </c>
      <c r="N102" s="19">
        <f>IFERROR(__xludf.DUMMYFUNCTION("""COMPUTED_VALUE"""),1.0)</f>
        <v>1</v>
      </c>
      <c r="O102" s="19">
        <f>IFERROR(__xludf.DUMMYFUNCTION("""COMPUTED_VALUE"""),3.0)</f>
        <v>3</v>
      </c>
      <c r="P102" s="19">
        <f>IFERROR(__xludf.DUMMYFUNCTION("""COMPUTED_VALUE"""),1.0)</f>
        <v>1</v>
      </c>
      <c r="Q102" s="19">
        <f>IFERROR(__xludf.DUMMYFUNCTION("""COMPUTED_VALUE"""),2.0)</f>
        <v>2</v>
      </c>
      <c r="R102" s="19">
        <f>IFERROR(__xludf.DUMMYFUNCTION("""COMPUTED_VALUE"""),1.0)</f>
        <v>1</v>
      </c>
    </row>
    <row r="103">
      <c r="A103" s="19">
        <f>IFERROR(__xludf.DUMMYFUNCTION("""COMPUTED_VALUE"""),2.0)</f>
        <v>2</v>
      </c>
      <c r="B103" s="19">
        <f>IFERROR(__xludf.DUMMYFUNCTION("""COMPUTED_VALUE"""),1.0)</f>
        <v>1</v>
      </c>
      <c r="C103" s="19"/>
      <c r="D103" s="19"/>
      <c r="E103" s="19"/>
      <c r="F103" s="19"/>
      <c r="G103" s="19">
        <f>IFERROR(__xludf.DUMMYFUNCTION("""COMPUTED_VALUE"""),2.0)</f>
        <v>2</v>
      </c>
      <c r="H103" s="19">
        <f>IFERROR(__xludf.DUMMYFUNCTION("""COMPUTED_VALUE"""),1.0)</f>
        <v>1</v>
      </c>
      <c r="I103" s="19">
        <f>IFERROR(__xludf.DUMMYFUNCTION("""COMPUTED_VALUE"""),2.0)</f>
        <v>2</v>
      </c>
      <c r="J103" s="19">
        <f>IFERROR(__xludf.DUMMYFUNCTION("""COMPUTED_VALUE"""),1.0)</f>
        <v>1</v>
      </c>
      <c r="K103" s="19">
        <f>IFERROR(__xludf.DUMMYFUNCTION("""COMPUTED_VALUE"""),2.0)</f>
        <v>2</v>
      </c>
      <c r="L103" s="19">
        <f>IFERROR(__xludf.DUMMYFUNCTION("""COMPUTED_VALUE"""),1.0)</f>
        <v>1</v>
      </c>
      <c r="M103" s="19">
        <f>IFERROR(__xludf.DUMMYFUNCTION("""COMPUTED_VALUE"""),2.0)</f>
        <v>2</v>
      </c>
      <c r="N103" s="19">
        <f>IFERROR(__xludf.DUMMYFUNCTION("""COMPUTED_VALUE"""),1.0)</f>
        <v>1</v>
      </c>
      <c r="O103" s="19">
        <f>IFERROR(__xludf.DUMMYFUNCTION("""COMPUTED_VALUE"""),3.0)</f>
        <v>3</v>
      </c>
      <c r="P103" s="19">
        <f>IFERROR(__xludf.DUMMYFUNCTION("""COMPUTED_VALUE"""),1.0)</f>
        <v>1</v>
      </c>
      <c r="Q103" s="19">
        <f>IFERROR(__xludf.DUMMYFUNCTION("""COMPUTED_VALUE"""),2.0)</f>
        <v>2</v>
      </c>
      <c r="R103" s="19">
        <f>IFERROR(__xludf.DUMMYFUNCTION("""COMPUTED_VALUE"""),1.0)</f>
        <v>1</v>
      </c>
    </row>
    <row r="104">
      <c r="A104" s="19">
        <f>IFERROR(__xludf.DUMMYFUNCTION("""COMPUTED_VALUE"""),2.0)</f>
        <v>2</v>
      </c>
      <c r="B104" s="19">
        <f>IFERROR(__xludf.DUMMYFUNCTION("""COMPUTED_VALUE"""),1.0)</f>
        <v>1</v>
      </c>
      <c r="C104" s="19"/>
      <c r="D104" s="19"/>
      <c r="E104" s="19"/>
      <c r="F104" s="19"/>
      <c r="G104" s="19">
        <f>IFERROR(__xludf.DUMMYFUNCTION("""COMPUTED_VALUE"""),2.0)</f>
        <v>2</v>
      </c>
      <c r="H104" s="19">
        <f>IFERROR(__xludf.DUMMYFUNCTION("""COMPUTED_VALUE"""),1.0)</f>
        <v>1</v>
      </c>
      <c r="I104" s="19">
        <f>IFERROR(__xludf.DUMMYFUNCTION("""COMPUTED_VALUE"""),2.0)</f>
        <v>2</v>
      </c>
      <c r="J104" s="19">
        <f>IFERROR(__xludf.DUMMYFUNCTION("""COMPUTED_VALUE"""),1.0)</f>
        <v>1</v>
      </c>
      <c r="K104" s="19">
        <f>IFERROR(__xludf.DUMMYFUNCTION("""COMPUTED_VALUE"""),2.0)</f>
        <v>2</v>
      </c>
      <c r="L104" s="19">
        <f>IFERROR(__xludf.DUMMYFUNCTION("""COMPUTED_VALUE"""),1.0)</f>
        <v>1</v>
      </c>
      <c r="M104" s="19">
        <f>IFERROR(__xludf.DUMMYFUNCTION("""COMPUTED_VALUE"""),2.0)</f>
        <v>2</v>
      </c>
      <c r="N104" s="19">
        <f>IFERROR(__xludf.DUMMYFUNCTION("""COMPUTED_VALUE"""),1.0)</f>
        <v>1</v>
      </c>
      <c r="O104" s="19">
        <f>IFERROR(__xludf.DUMMYFUNCTION("""COMPUTED_VALUE"""),3.0)</f>
        <v>3</v>
      </c>
      <c r="P104" s="19">
        <f>IFERROR(__xludf.DUMMYFUNCTION("""COMPUTED_VALUE"""),1.0)</f>
        <v>1</v>
      </c>
      <c r="Q104" s="19">
        <f>IFERROR(__xludf.DUMMYFUNCTION("""COMPUTED_VALUE"""),2.0)</f>
        <v>2</v>
      </c>
      <c r="R104" s="19">
        <f>IFERROR(__xludf.DUMMYFUNCTION("""COMPUTED_VALUE"""),1.0)</f>
        <v>1</v>
      </c>
    </row>
    <row r="105">
      <c r="A105" s="19">
        <f>IFERROR(__xludf.DUMMYFUNCTION("""COMPUTED_VALUE"""),2.0)</f>
        <v>2</v>
      </c>
      <c r="B105" s="19">
        <f>IFERROR(__xludf.DUMMYFUNCTION("""COMPUTED_VALUE"""),1.0)</f>
        <v>1</v>
      </c>
      <c r="C105" s="19"/>
      <c r="D105" s="19"/>
      <c r="E105" s="19"/>
      <c r="F105" s="19"/>
      <c r="G105" s="19">
        <f>IFERROR(__xludf.DUMMYFUNCTION("""COMPUTED_VALUE"""),2.0)</f>
        <v>2</v>
      </c>
      <c r="H105" s="19">
        <f>IFERROR(__xludf.DUMMYFUNCTION("""COMPUTED_VALUE"""),1.0)</f>
        <v>1</v>
      </c>
      <c r="I105" s="19">
        <f>IFERROR(__xludf.DUMMYFUNCTION("""COMPUTED_VALUE"""),2.0)</f>
        <v>2</v>
      </c>
      <c r="J105" s="19">
        <f>IFERROR(__xludf.DUMMYFUNCTION("""COMPUTED_VALUE"""),1.0)</f>
        <v>1</v>
      </c>
      <c r="K105" s="19">
        <f>IFERROR(__xludf.DUMMYFUNCTION("""COMPUTED_VALUE"""),3.0)</f>
        <v>3</v>
      </c>
      <c r="L105" s="19">
        <f>IFERROR(__xludf.DUMMYFUNCTION("""COMPUTED_VALUE"""),0.0)</f>
        <v>0</v>
      </c>
      <c r="M105" s="19">
        <f>IFERROR(__xludf.DUMMYFUNCTION("""COMPUTED_VALUE"""),2.0)</f>
        <v>2</v>
      </c>
      <c r="N105" s="19">
        <f>IFERROR(__xludf.DUMMYFUNCTION("""COMPUTED_VALUE"""),1.0)</f>
        <v>1</v>
      </c>
      <c r="O105" s="19">
        <f>IFERROR(__xludf.DUMMYFUNCTION("""COMPUTED_VALUE"""),3.0)</f>
        <v>3</v>
      </c>
      <c r="P105" s="19">
        <f>IFERROR(__xludf.DUMMYFUNCTION("""COMPUTED_VALUE"""),1.0)</f>
        <v>1</v>
      </c>
      <c r="Q105" s="19">
        <f>IFERROR(__xludf.DUMMYFUNCTION("""COMPUTED_VALUE"""),2.0)</f>
        <v>2</v>
      </c>
      <c r="R105" s="19">
        <f>IFERROR(__xludf.DUMMYFUNCTION("""COMPUTED_VALUE"""),1.0)</f>
        <v>1</v>
      </c>
    </row>
    <row r="106">
      <c r="A106" s="19">
        <f>IFERROR(__xludf.DUMMYFUNCTION("""COMPUTED_VALUE"""),2.0)</f>
        <v>2</v>
      </c>
      <c r="B106" s="19">
        <f>IFERROR(__xludf.DUMMYFUNCTION("""COMPUTED_VALUE"""),1.0)</f>
        <v>1</v>
      </c>
      <c r="C106" s="19"/>
      <c r="D106" s="19"/>
      <c r="E106" s="19"/>
      <c r="F106" s="19"/>
      <c r="G106" s="19">
        <f>IFERROR(__xludf.DUMMYFUNCTION("""COMPUTED_VALUE"""),3.0)</f>
        <v>3</v>
      </c>
      <c r="H106" s="19">
        <f>IFERROR(__xludf.DUMMYFUNCTION("""COMPUTED_VALUE"""),1.0)</f>
        <v>1</v>
      </c>
      <c r="I106" s="19">
        <f>IFERROR(__xludf.DUMMYFUNCTION("""COMPUTED_VALUE"""),2.0)</f>
        <v>2</v>
      </c>
      <c r="J106" s="19">
        <f>IFERROR(__xludf.DUMMYFUNCTION("""COMPUTED_VALUE"""),1.0)</f>
        <v>1</v>
      </c>
      <c r="K106" s="19"/>
      <c r="L106" s="19"/>
      <c r="M106" s="19">
        <f>IFERROR(__xludf.DUMMYFUNCTION("""COMPUTED_VALUE"""),2.0)</f>
        <v>2</v>
      </c>
      <c r="N106" s="19">
        <f>IFERROR(__xludf.DUMMYFUNCTION("""COMPUTED_VALUE"""),1.0)</f>
        <v>1</v>
      </c>
      <c r="O106" s="19">
        <f>IFERROR(__xludf.DUMMYFUNCTION("""COMPUTED_VALUE"""),3.0)</f>
        <v>3</v>
      </c>
      <c r="P106" s="19">
        <f>IFERROR(__xludf.DUMMYFUNCTION("""COMPUTED_VALUE"""),1.0)</f>
        <v>1</v>
      </c>
      <c r="Q106" s="19">
        <f>IFERROR(__xludf.DUMMYFUNCTION("""COMPUTED_VALUE"""),2.0)</f>
        <v>2</v>
      </c>
      <c r="R106" s="19">
        <f>IFERROR(__xludf.DUMMYFUNCTION("""COMPUTED_VALUE"""),1.0)</f>
        <v>1</v>
      </c>
    </row>
    <row r="107">
      <c r="A107" s="19">
        <f>IFERROR(__xludf.DUMMYFUNCTION("""COMPUTED_VALUE"""),2.0)</f>
        <v>2</v>
      </c>
      <c r="B107" s="19">
        <f>IFERROR(__xludf.DUMMYFUNCTION("""COMPUTED_VALUE"""),1.0)</f>
        <v>1</v>
      </c>
      <c r="C107" s="19"/>
      <c r="D107" s="19"/>
      <c r="E107" s="19"/>
      <c r="F107" s="19"/>
      <c r="G107" s="19">
        <f>IFERROR(__xludf.DUMMYFUNCTION("""COMPUTED_VALUE"""),3.0)</f>
        <v>3</v>
      </c>
      <c r="H107" s="19">
        <f>IFERROR(__xludf.DUMMYFUNCTION("""COMPUTED_VALUE"""),1.0)</f>
        <v>1</v>
      </c>
      <c r="I107" s="19">
        <f>IFERROR(__xludf.DUMMYFUNCTION("""COMPUTED_VALUE"""),2.0)</f>
        <v>2</v>
      </c>
      <c r="J107" s="19">
        <f>IFERROR(__xludf.DUMMYFUNCTION("""COMPUTED_VALUE"""),1.0)</f>
        <v>1</v>
      </c>
      <c r="K107" s="19"/>
      <c r="L107" s="19"/>
      <c r="M107" s="19">
        <f>IFERROR(__xludf.DUMMYFUNCTION("""COMPUTED_VALUE"""),2.0)</f>
        <v>2</v>
      </c>
      <c r="N107" s="19">
        <f>IFERROR(__xludf.DUMMYFUNCTION("""COMPUTED_VALUE"""),1.0)</f>
        <v>1</v>
      </c>
      <c r="O107" s="19">
        <f>IFERROR(__xludf.DUMMYFUNCTION("""COMPUTED_VALUE"""),3.0)</f>
        <v>3</v>
      </c>
      <c r="P107" s="19">
        <f>IFERROR(__xludf.DUMMYFUNCTION("""COMPUTED_VALUE"""),1.0)</f>
        <v>1</v>
      </c>
      <c r="Q107" s="19">
        <f>IFERROR(__xludf.DUMMYFUNCTION("""COMPUTED_VALUE"""),2.0)</f>
        <v>2</v>
      </c>
      <c r="R107" s="19">
        <f>IFERROR(__xludf.DUMMYFUNCTION("""COMPUTED_VALUE"""),1.0)</f>
        <v>1</v>
      </c>
    </row>
    <row r="108">
      <c r="A108" s="19">
        <f>IFERROR(__xludf.DUMMYFUNCTION("""COMPUTED_VALUE"""),2.0)</f>
        <v>2</v>
      </c>
      <c r="B108" s="19">
        <f>IFERROR(__xludf.DUMMYFUNCTION("""COMPUTED_VALUE"""),1.0)</f>
        <v>1</v>
      </c>
      <c r="C108" s="19"/>
      <c r="D108" s="19"/>
      <c r="E108" s="19"/>
      <c r="F108" s="19"/>
      <c r="G108" s="19">
        <f>IFERROR(__xludf.DUMMYFUNCTION("""COMPUTED_VALUE"""),3.0)</f>
        <v>3</v>
      </c>
      <c r="H108" s="19">
        <f>IFERROR(__xludf.DUMMYFUNCTION("""COMPUTED_VALUE"""),1.0)</f>
        <v>1</v>
      </c>
      <c r="I108" s="19">
        <f>IFERROR(__xludf.DUMMYFUNCTION("""COMPUTED_VALUE"""),2.0)</f>
        <v>2</v>
      </c>
      <c r="J108" s="19">
        <f>IFERROR(__xludf.DUMMYFUNCTION("""COMPUTED_VALUE"""),1.0)</f>
        <v>1</v>
      </c>
      <c r="K108" s="19"/>
      <c r="L108" s="19"/>
      <c r="M108" s="19">
        <f>IFERROR(__xludf.DUMMYFUNCTION("""COMPUTED_VALUE"""),2.0)</f>
        <v>2</v>
      </c>
      <c r="N108" s="19">
        <f>IFERROR(__xludf.DUMMYFUNCTION("""COMPUTED_VALUE"""),1.0)</f>
        <v>1</v>
      </c>
      <c r="O108" s="19">
        <f>IFERROR(__xludf.DUMMYFUNCTION("""COMPUTED_VALUE"""),3.0)</f>
        <v>3</v>
      </c>
      <c r="P108" s="19">
        <f>IFERROR(__xludf.DUMMYFUNCTION("""COMPUTED_VALUE"""),1.0)</f>
        <v>1</v>
      </c>
      <c r="Q108" s="19">
        <f>IFERROR(__xludf.DUMMYFUNCTION("""COMPUTED_VALUE"""),2.0)</f>
        <v>2</v>
      </c>
      <c r="R108" s="19">
        <f>IFERROR(__xludf.DUMMYFUNCTION("""COMPUTED_VALUE"""),1.0)</f>
        <v>1</v>
      </c>
    </row>
    <row r="109">
      <c r="A109" s="19">
        <f>IFERROR(__xludf.DUMMYFUNCTION("""COMPUTED_VALUE"""),2.0)</f>
        <v>2</v>
      </c>
      <c r="B109" s="19">
        <f>IFERROR(__xludf.DUMMYFUNCTION("""COMPUTED_VALUE"""),1.0)</f>
        <v>1</v>
      </c>
      <c r="C109" s="19"/>
      <c r="D109" s="19"/>
      <c r="E109" s="19"/>
      <c r="F109" s="19"/>
      <c r="G109" s="19">
        <f>IFERROR(__xludf.DUMMYFUNCTION("""COMPUTED_VALUE"""),3.0)</f>
        <v>3</v>
      </c>
      <c r="H109" s="19">
        <f>IFERROR(__xludf.DUMMYFUNCTION("""COMPUTED_VALUE"""),1.0)</f>
        <v>1</v>
      </c>
      <c r="I109" s="19">
        <f>IFERROR(__xludf.DUMMYFUNCTION("""COMPUTED_VALUE"""),3.0)</f>
        <v>3</v>
      </c>
      <c r="J109" s="19">
        <f>IFERROR(__xludf.DUMMYFUNCTION("""COMPUTED_VALUE"""),1.0)</f>
        <v>1</v>
      </c>
      <c r="K109" s="19"/>
      <c r="L109" s="19"/>
      <c r="M109" s="19">
        <f>IFERROR(__xludf.DUMMYFUNCTION("""COMPUTED_VALUE"""),2.0)</f>
        <v>2</v>
      </c>
      <c r="N109" s="19">
        <f>IFERROR(__xludf.DUMMYFUNCTION("""COMPUTED_VALUE"""),1.0)</f>
        <v>1</v>
      </c>
      <c r="O109" s="19">
        <f>IFERROR(__xludf.DUMMYFUNCTION("""COMPUTED_VALUE"""),3.0)</f>
        <v>3</v>
      </c>
      <c r="P109" s="19">
        <f>IFERROR(__xludf.DUMMYFUNCTION("""COMPUTED_VALUE"""),1.0)</f>
        <v>1</v>
      </c>
      <c r="Q109" s="19">
        <f>IFERROR(__xludf.DUMMYFUNCTION("""COMPUTED_VALUE"""),2.0)</f>
        <v>2</v>
      </c>
      <c r="R109" s="19">
        <f>IFERROR(__xludf.DUMMYFUNCTION("""COMPUTED_VALUE"""),1.0)</f>
        <v>1</v>
      </c>
    </row>
    <row r="110">
      <c r="A110" s="19">
        <f>IFERROR(__xludf.DUMMYFUNCTION("""COMPUTED_VALUE"""),2.0)</f>
        <v>2</v>
      </c>
      <c r="B110" s="19">
        <f>IFERROR(__xludf.DUMMYFUNCTION("""COMPUTED_VALUE"""),1.0)</f>
        <v>1</v>
      </c>
      <c r="C110" s="19"/>
      <c r="D110" s="19"/>
      <c r="E110" s="19"/>
      <c r="F110" s="19"/>
      <c r="G110" s="19">
        <f>IFERROR(__xludf.DUMMYFUNCTION("""COMPUTED_VALUE"""),3.0)</f>
        <v>3</v>
      </c>
      <c r="H110" s="19">
        <f>IFERROR(__xludf.DUMMYFUNCTION("""COMPUTED_VALUE"""),1.0)</f>
        <v>1</v>
      </c>
      <c r="I110" s="19">
        <f>IFERROR(__xludf.DUMMYFUNCTION("""COMPUTED_VALUE"""),3.0)</f>
        <v>3</v>
      </c>
      <c r="J110" s="19">
        <f>IFERROR(__xludf.DUMMYFUNCTION("""COMPUTED_VALUE"""),1.0)</f>
        <v>1</v>
      </c>
      <c r="K110" s="19"/>
      <c r="L110" s="19"/>
      <c r="M110" s="19">
        <f>IFERROR(__xludf.DUMMYFUNCTION("""COMPUTED_VALUE"""),2.0)</f>
        <v>2</v>
      </c>
      <c r="N110" s="19">
        <f>IFERROR(__xludf.DUMMYFUNCTION("""COMPUTED_VALUE"""),1.0)</f>
        <v>1</v>
      </c>
      <c r="O110" s="19">
        <f>IFERROR(__xludf.DUMMYFUNCTION("""COMPUTED_VALUE"""),3.0)</f>
        <v>3</v>
      </c>
      <c r="P110" s="19">
        <f>IFERROR(__xludf.DUMMYFUNCTION("""COMPUTED_VALUE"""),1.0)</f>
        <v>1</v>
      </c>
      <c r="Q110" s="19">
        <f>IFERROR(__xludf.DUMMYFUNCTION("""COMPUTED_VALUE"""),2.0)</f>
        <v>2</v>
      </c>
      <c r="R110" s="19">
        <f>IFERROR(__xludf.DUMMYFUNCTION("""COMPUTED_VALUE"""),1.0)</f>
        <v>1</v>
      </c>
    </row>
    <row r="111">
      <c r="A111" s="19">
        <f>IFERROR(__xludf.DUMMYFUNCTION("""COMPUTED_VALUE"""),2.0)</f>
        <v>2</v>
      </c>
      <c r="B111" s="19">
        <f>IFERROR(__xludf.DUMMYFUNCTION("""COMPUTED_VALUE"""),1.0)</f>
        <v>1</v>
      </c>
      <c r="C111" s="19"/>
      <c r="D111" s="19"/>
      <c r="E111" s="19"/>
      <c r="F111" s="19"/>
      <c r="G111" s="19">
        <f>IFERROR(__xludf.DUMMYFUNCTION("""COMPUTED_VALUE"""),3.0)</f>
        <v>3</v>
      </c>
      <c r="H111" s="19">
        <f>IFERROR(__xludf.DUMMYFUNCTION("""COMPUTED_VALUE"""),1.0)</f>
        <v>1</v>
      </c>
      <c r="I111" s="19">
        <f>IFERROR(__xludf.DUMMYFUNCTION("""COMPUTED_VALUE"""),3.0)</f>
        <v>3</v>
      </c>
      <c r="J111" s="19">
        <f>IFERROR(__xludf.DUMMYFUNCTION("""COMPUTED_VALUE"""),1.0)</f>
        <v>1</v>
      </c>
      <c r="K111" s="19"/>
      <c r="L111" s="19"/>
      <c r="M111" s="19">
        <f>IFERROR(__xludf.DUMMYFUNCTION("""COMPUTED_VALUE"""),2.0)</f>
        <v>2</v>
      </c>
      <c r="N111" s="19">
        <f>IFERROR(__xludf.DUMMYFUNCTION("""COMPUTED_VALUE"""),1.0)</f>
        <v>1</v>
      </c>
      <c r="O111" s="19"/>
      <c r="P111" s="19"/>
      <c r="Q111" s="19">
        <f>IFERROR(__xludf.DUMMYFUNCTION("""COMPUTED_VALUE"""),2.0)</f>
        <v>2</v>
      </c>
      <c r="R111" s="19">
        <f>IFERROR(__xludf.DUMMYFUNCTION("""COMPUTED_VALUE"""),1.0)</f>
        <v>1</v>
      </c>
    </row>
    <row r="112">
      <c r="A112" s="19">
        <f>IFERROR(__xludf.DUMMYFUNCTION("""COMPUTED_VALUE"""),2.0)</f>
        <v>2</v>
      </c>
      <c r="B112" s="19">
        <f>IFERROR(__xludf.DUMMYFUNCTION("""COMPUTED_VALUE"""),1.0)</f>
        <v>1</v>
      </c>
      <c r="C112" s="19"/>
      <c r="D112" s="19"/>
      <c r="E112" s="19"/>
      <c r="F112" s="19"/>
      <c r="G112" s="19">
        <f>IFERROR(__xludf.DUMMYFUNCTION("""COMPUTED_VALUE"""),3.0)</f>
        <v>3</v>
      </c>
      <c r="H112" s="19">
        <f>IFERROR(__xludf.DUMMYFUNCTION("""COMPUTED_VALUE"""),1.0)</f>
        <v>1</v>
      </c>
      <c r="I112" s="19">
        <f>IFERROR(__xludf.DUMMYFUNCTION("""COMPUTED_VALUE"""),3.0)</f>
        <v>3</v>
      </c>
      <c r="J112" s="19">
        <f>IFERROR(__xludf.DUMMYFUNCTION("""COMPUTED_VALUE"""),1.0)</f>
        <v>1</v>
      </c>
      <c r="K112" s="19"/>
      <c r="L112" s="19"/>
      <c r="M112" s="19">
        <f>IFERROR(__xludf.DUMMYFUNCTION("""COMPUTED_VALUE"""),2.0)</f>
        <v>2</v>
      </c>
      <c r="N112" s="19">
        <f>IFERROR(__xludf.DUMMYFUNCTION("""COMPUTED_VALUE"""),1.0)</f>
        <v>1</v>
      </c>
      <c r="O112" s="19"/>
      <c r="P112" s="19"/>
      <c r="Q112" s="19">
        <f>IFERROR(__xludf.DUMMYFUNCTION("""COMPUTED_VALUE"""),2.0)</f>
        <v>2</v>
      </c>
      <c r="R112" s="19">
        <f>IFERROR(__xludf.DUMMYFUNCTION("""COMPUTED_VALUE"""),1.0)</f>
        <v>1</v>
      </c>
    </row>
    <row r="113">
      <c r="A113" s="19">
        <f>IFERROR(__xludf.DUMMYFUNCTION("""COMPUTED_VALUE"""),2.0)</f>
        <v>2</v>
      </c>
      <c r="B113" s="19">
        <f>IFERROR(__xludf.DUMMYFUNCTION("""COMPUTED_VALUE"""),1.0)</f>
        <v>1</v>
      </c>
      <c r="C113" s="19"/>
      <c r="D113" s="19"/>
      <c r="E113" s="19"/>
      <c r="F113" s="19"/>
      <c r="G113" s="19">
        <f>IFERROR(__xludf.DUMMYFUNCTION("""COMPUTED_VALUE"""),3.0)</f>
        <v>3</v>
      </c>
      <c r="H113" s="19">
        <f>IFERROR(__xludf.DUMMYFUNCTION("""COMPUTED_VALUE"""),1.0)</f>
        <v>1</v>
      </c>
      <c r="I113" s="19"/>
      <c r="J113" s="19"/>
      <c r="K113" s="19"/>
      <c r="L113" s="19"/>
      <c r="M113" s="19">
        <f>IFERROR(__xludf.DUMMYFUNCTION("""COMPUTED_VALUE"""),2.0)</f>
        <v>2</v>
      </c>
      <c r="N113" s="19">
        <f>IFERROR(__xludf.DUMMYFUNCTION("""COMPUTED_VALUE"""),1.0)</f>
        <v>1</v>
      </c>
      <c r="O113" s="19"/>
      <c r="P113" s="19"/>
      <c r="Q113" s="19">
        <f>IFERROR(__xludf.DUMMYFUNCTION("""COMPUTED_VALUE"""),2.0)</f>
        <v>2</v>
      </c>
      <c r="R113" s="19">
        <f>IFERROR(__xludf.DUMMYFUNCTION("""COMPUTED_VALUE"""),1.0)</f>
        <v>1</v>
      </c>
    </row>
    <row r="114">
      <c r="A114" s="19">
        <f>IFERROR(__xludf.DUMMYFUNCTION("""COMPUTED_VALUE"""),3.0)</f>
        <v>3</v>
      </c>
      <c r="B114" s="19">
        <f>IFERROR(__xludf.DUMMYFUNCTION("""COMPUTED_VALUE"""),0.0)</f>
        <v>0</v>
      </c>
      <c r="C114" s="19"/>
      <c r="D114" s="19"/>
      <c r="E114" s="19"/>
      <c r="F114" s="19"/>
      <c r="G114" s="19">
        <f>IFERROR(__xludf.DUMMYFUNCTION("""COMPUTED_VALUE"""),3.0)</f>
        <v>3</v>
      </c>
      <c r="H114" s="19">
        <f>IFERROR(__xludf.DUMMYFUNCTION("""COMPUTED_VALUE"""),1.0)</f>
        <v>1</v>
      </c>
      <c r="I114" s="19"/>
      <c r="J114" s="19"/>
      <c r="K114" s="19"/>
      <c r="L114" s="19"/>
      <c r="M114" s="19">
        <f>IFERROR(__xludf.DUMMYFUNCTION("""COMPUTED_VALUE"""),2.0)</f>
        <v>2</v>
      </c>
      <c r="N114" s="19">
        <f>IFERROR(__xludf.DUMMYFUNCTION("""COMPUTED_VALUE"""),1.0)</f>
        <v>1</v>
      </c>
      <c r="O114" s="19"/>
      <c r="P114" s="19"/>
      <c r="Q114" s="19">
        <f>IFERROR(__xludf.DUMMYFUNCTION("""COMPUTED_VALUE"""),2.0)</f>
        <v>2</v>
      </c>
      <c r="R114" s="19">
        <f>IFERROR(__xludf.DUMMYFUNCTION("""COMPUTED_VALUE"""),1.0)</f>
        <v>1</v>
      </c>
    </row>
    <row r="115">
      <c r="G115" s="19">
        <f>IFERROR(__xludf.DUMMYFUNCTION("""COMPUTED_VALUE"""),3.0)</f>
        <v>3</v>
      </c>
      <c r="H115" s="19">
        <f>IFERROR(__xludf.DUMMYFUNCTION("""COMPUTED_VALUE"""),1.0)</f>
        <v>1</v>
      </c>
      <c r="M115" s="19">
        <f>IFERROR(__xludf.DUMMYFUNCTION("""COMPUTED_VALUE"""),2.0)</f>
        <v>2</v>
      </c>
      <c r="N115" s="19">
        <f>IFERROR(__xludf.DUMMYFUNCTION("""COMPUTED_VALUE"""),1.0)</f>
        <v>1</v>
      </c>
      <c r="Q115" s="19">
        <f>IFERROR(__xludf.DUMMYFUNCTION("""COMPUTED_VALUE"""),2.0)</f>
        <v>2</v>
      </c>
      <c r="R115" s="19">
        <f>IFERROR(__xludf.DUMMYFUNCTION("""COMPUTED_VALUE"""),1.0)</f>
        <v>1</v>
      </c>
    </row>
    <row r="116">
      <c r="G116" s="19">
        <f>IFERROR(__xludf.DUMMYFUNCTION("""COMPUTED_VALUE"""),3.0)</f>
        <v>3</v>
      </c>
      <c r="H116" s="19">
        <f>IFERROR(__xludf.DUMMYFUNCTION("""COMPUTED_VALUE"""),1.0)</f>
        <v>1</v>
      </c>
      <c r="M116" s="19">
        <f>IFERROR(__xludf.DUMMYFUNCTION("""COMPUTED_VALUE"""),3.0)</f>
        <v>3</v>
      </c>
      <c r="N116" s="19">
        <f>IFERROR(__xludf.DUMMYFUNCTION("""COMPUTED_VALUE"""),1.0)</f>
        <v>1</v>
      </c>
      <c r="Q116" s="19">
        <f>IFERROR(__xludf.DUMMYFUNCTION("""COMPUTED_VALUE"""),2.0)</f>
        <v>2</v>
      </c>
      <c r="R116" s="19">
        <f>IFERROR(__xludf.DUMMYFUNCTION("""COMPUTED_VALUE"""),1.0)</f>
        <v>1</v>
      </c>
    </row>
    <row r="117">
      <c r="M117" s="19">
        <f>IFERROR(__xludf.DUMMYFUNCTION("""COMPUTED_VALUE"""),3.0)</f>
        <v>3</v>
      </c>
      <c r="N117" s="19">
        <f>IFERROR(__xludf.DUMMYFUNCTION("""COMPUTED_VALUE"""),1.0)</f>
        <v>1</v>
      </c>
      <c r="Q117" s="19">
        <f>IFERROR(__xludf.DUMMYFUNCTION("""COMPUTED_VALUE"""),2.0)</f>
        <v>2</v>
      </c>
      <c r="R117" s="19">
        <f>IFERROR(__xludf.DUMMYFUNCTION("""COMPUTED_VALUE"""),1.0)</f>
        <v>1</v>
      </c>
    </row>
    <row r="118">
      <c r="M118" s="19">
        <f>IFERROR(__xludf.DUMMYFUNCTION("""COMPUTED_VALUE"""),3.0)</f>
        <v>3</v>
      </c>
      <c r="N118" s="19">
        <f>IFERROR(__xludf.DUMMYFUNCTION("""COMPUTED_VALUE"""),1.0)</f>
        <v>1</v>
      </c>
      <c r="Q118" s="19">
        <f>IFERROR(__xludf.DUMMYFUNCTION("""COMPUTED_VALUE"""),3.0)</f>
        <v>3</v>
      </c>
      <c r="R118" s="19">
        <f>IFERROR(__xludf.DUMMYFUNCTION("""COMPUTED_VALUE"""),1.0)</f>
        <v>1</v>
      </c>
    </row>
    <row r="119">
      <c r="M119" s="19">
        <f>IFERROR(__xludf.DUMMYFUNCTION("""COMPUTED_VALUE"""),3.0)</f>
        <v>3</v>
      </c>
      <c r="N119" s="19">
        <f>IFERROR(__xludf.DUMMYFUNCTION("""COMPUTED_VALUE"""),1.0)</f>
        <v>1</v>
      </c>
      <c r="Q119" s="19">
        <f>IFERROR(__xludf.DUMMYFUNCTION("""COMPUTED_VALUE"""),3.0)</f>
        <v>3</v>
      </c>
      <c r="R119" s="19">
        <f>IFERROR(__xludf.DUMMYFUNCTION("""COMPUTED_VALUE"""),1.0)</f>
        <v>1</v>
      </c>
    </row>
    <row r="120">
      <c r="M120" s="19">
        <f>IFERROR(__xludf.DUMMYFUNCTION("""COMPUTED_VALUE"""),3.0)</f>
        <v>3</v>
      </c>
      <c r="N120" s="19">
        <f>IFERROR(__xludf.DUMMYFUNCTION("""COMPUTED_VALUE"""),1.0)</f>
        <v>1</v>
      </c>
    </row>
    <row r="121">
      <c r="M121" s="19">
        <f>IFERROR(__xludf.DUMMYFUNCTION("""COMPUTED_VALUE"""),3.0)</f>
        <v>3</v>
      </c>
      <c r="N121" s="19">
        <f>IFERROR(__xludf.DUMMYFUNCTION("""COMPUTED_VALUE"""),1.0)</f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75"/>
    <col customWidth="1" min="3" max="3" width="16.13"/>
    <col customWidth="1" min="4" max="4" width="28.38"/>
    <col customWidth="1" min="5" max="5" width="20.25"/>
    <col customWidth="1" min="6" max="6" width="26.13"/>
    <col customWidth="1" min="7" max="7" width="30.25"/>
    <col customWidth="1" min="8" max="8" width="25.0"/>
  </cols>
  <sheetData>
    <row r="1">
      <c r="A1" s="64"/>
      <c r="B1" s="63" t="s">
        <v>44</v>
      </c>
      <c r="C1" s="64"/>
      <c r="D1" s="63" t="s">
        <v>17</v>
      </c>
      <c r="E1" s="64"/>
      <c r="F1" s="63" t="s">
        <v>19</v>
      </c>
      <c r="G1" s="64"/>
      <c r="H1" s="63" t="s">
        <v>23</v>
      </c>
      <c r="I1" s="64"/>
      <c r="J1" s="63"/>
      <c r="K1" s="64"/>
      <c r="L1" s="63"/>
      <c r="M1" s="64"/>
      <c r="N1" s="63"/>
      <c r="O1" s="64"/>
      <c r="P1" s="63"/>
      <c r="Q1" s="64"/>
      <c r="R1" s="63"/>
    </row>
    <row r="2">
      <c r="A2" s="63" t="s">
        <v>51</v>
      </c>
      <c r="B2" s="63" t="s">
        <v>52</v>
      </c>
      <c r="C2" s="63" t="s">
        <v>51</v>
      </c>
      <c r="D2" s="63" t="s">
        <v>52</v>
      </c>
      <c r="E2" s="63" t="s">
        <v>51</v>
      </c>
      <c r="F2" s="63" t="s">
        <v>52</v>
      </c>
      <c r="G2" s="63" t="s">
        <v>51</v>
      </c>
      <c r="H2" s="63" t="s">
        <v>52</v>
      </c>
      <c r="I2" s="63"/>
      <c r="J2" s="63"/>
      <c r="K2" s="63"/>
      <c r="L2" s="63"/>
      <c r="M2" s="63"/>
      <c r="N2" s="63"/>
      <c r="O2" s="63"/>
      <c r="P2" s="63"/>
      <c r="Q2" s="63"/>
      <c r="R2" s="63"/>
    </row>
    <row r="3">
      <c r="A3" s="65" t="str">
        <f>(REPT(('Ensayo #2'!D21)&amp;"^",(IF('Ensayo #2'!E21=0,1,'Ensayo #2'!E21))))</f>
        <v>0^</v>
      </c>
      <c r="B3" s="66" t="str">
        <f t="array" ref="B3:B13">(REPT((IF('Ensayo #2'!E21:E31=0,0,1))&amp;"^",(IF('Ensayo #2'!E21:E31=0,1,'Ensayo #2'!E21:E31))))</f>
        <v>0^</v>
      </c>
      <c r="C3" s="65" t="str">
        <f>(REPT(('Ensayo #2'!D21)&amp;"^",(IF('Ensayo #2'!H21=0,1,'Ensayo #2'!H21))))</f>
        <v>0^</v>
      </c>
      <c r="D3" s="66" t="str">
        <f t="array" ref="D3:D13">(REPT((IF('Ensayo #2'!H21:H31=0,0,1))&amp;"^",(IF('Ensayo #2'!H21:H31=0,1,'Ensayo #2'!H21:H31))))</f>
        <v>0^</v>
      </c>
      <c r="E3" s="65" t="str">
        <f>(REPT(('Ensayo #2'!D21)&amp;"^",(IF('Ensayo #2'!K21=0,1,'Ensayo #2'!K21))))</f>
        <v>0^</v>
      </c>
      <c r="F3" s="66" t="str">
        <f t="array" ref="F3:F13">(REPT((IF('Ensayo #2'!K21:K31=0,0,1))&amp;"^",(IF('Ensayo #2'!K21:K31=0,1,'Ensayo #2'!K21:K31))))</f>
        <v>0^</v>
      </c>
      <c r="G3" s="65" t="str">
        <f>(REPT(('Ensayo #2'!D21)&amp;"^",(IF('Ensayo #2'!N21=0,1,'Ensayo #2'!N21))))</f>
        <v>0^</v>
      </c>
      <c r="H3" s="66" t="str">
        <f t="array" ref="H3:H13">(REPT((IF('Ensayo #2'!N21:N31=0,0,1))&amp;"^",(IF('Ensayo #2'!N21:N31=0,1,'Ensayo #2'!N21:N31))))</f>
        <v>0^</v>
      </c>
      <c r="I3" s="65"/>
      <c r="J3" s="66"/>
      <c r="K3" s="65"/>
      <c r="L3" s="66"/>
      <c r="M3" s="65"/>
      <c r="N3" s="66"/>
      <c r="O3" s="65"/>
      <c r="P3" s="66"/>
      <c r="Q3" s="65"/>
      <c r="R3" s="66"/>
    </row>
    <row r="4">
      <c r="A4" s="65" t="str">
        <f>(REPT(('Ensayo #2'!D22)&amp;"^",(IF('Ensayo #2'!E22=0,1,'Ensayo #2'!E22))))</f>
        <v>1^</v>
      </c>
      <c r="B4" s="64" t="s">
        <v>70</v>
      </c>
      <c r="C4" s="65" t="str">
        <f>(REPT(('Ensayo #2'!D22)&amp;"^",(IF('Ensayo #2'!H22=0,1,'Ensayo #2'!H22))))</f>
        <v>1^</v>
      </c>
      <c r="D4" s="64" t="s">
        <v>70</v>
      </c>
      <c r="E4" s="65" t="str">
        <f>(REPT(('Ensayo #2'!D22)&amp;"^",(IF('Ensayo #2'!K22=0,1,'Ensayo #2'!K22))))</f>
        <v>1^</v>
      </c>
      <c r="F4" s="64" t="s">
        <v>70</v>
      </c>
      <c r="G4" s="65" t="str">
        <f>(REPT(('Ensayo #2'!D22)&amp;"^",(IF('Ensayo #2'!N22=0,1,'Ensayo #2'!N22))))</f>
        <v>1^</v>
      </c>
      <c r="H4" s="64" t="s">
        <v>70</v>
      </c>
      <c r="I4" s="65"/>
      <c r="J4" s="64"/>
      <c r="K4" s="65"/>
      <c r="L4" s="64"/>
      <c r="M4" s="65"/>
      <c r="N4" s="64"/>
      <c r="O4" s="65"/>
      <c r="P4" s="64"/>
      <c r="Q4" s="65"/>
      <c r="R4" s="64"/>
    </row>
    <row r="5">
      <c r="A5" s="65" t="str">
        <f>(REPT(('Ensayo #2'!D23)&amp;"^",(IF('Ensayo #2'!E23=0,1,'Ensayo #2'!E23))))</f>
        <v>2^</v>
      </c>
      <c r="B5" s="64" t="s">
        <v>70</v>
      </c>
      <c r="C5" s="65" t="str">
        <f>(REPT(('Ensayo #2'!D23)&amp;"^",(IF('Ensayo #2'!H23=0,1,'Ensayo #2'!H23))))</f>
        <v>2^</v>
      </c>
      <c r="D5" s="64" t="s">
        <v>70</v>
      </c>
      <c r="E5" s="65" t="str">
        <f>(REPT(('Ensayo #2'!D23)&amp;"^",(IF('Ensayo #2'!K23=0,1,'Ensayo #2'!K23))))</f>
        <v>2^</v>
      </c>
      <c r="F5" s="64" t="s">
        <v>70</v>
      </c>
      <c r="G5" s="65" t="str">
        <f>(REPT(('Ensayo #2'!D23)&amp;"^",(IF('Ensayo #2'!N23=0,1,'Ensayo #2'!N23))))</f>
        <v>2^</v>
      </c>
      <c r="H5" s="64" t="s">
        <v>70</v>
      </c>
      <c r="I5" s="65"/>
      <c r="J5" s="64"/>
      <c r="K5" s="65"/>
      <c r="L5" s="64"/>
      <c r="M5" s="65"/>
      <c r="N5" s="64"/>
      <c r="O5" s="65"/>
      <c r="P5" s="64"/>
      <c r="Q5" s="65"/>
      <c r="R5" s="64"/>
    </row>
    <row r="6">
      <c r="A6" s="65" t="str">
        <f>(REPT(('Ensayo #2'!D24)&amp;"^",(IF('Ensayo #2'!E24=0,1,'Ensayo #2'!E24))))</f>
        <v>3^3^3^3^3^3^3^3^3^</v>
      </c>
      <c r="B6" s="64" t="s">
        <v>76</v>
      </c>
      <c r="C6" s="65" t="str">
        <f>(REPT(('Ensayo #2'!D24)&amp;"^",(IF('Ensayo #2'!H24=0,1,'Ensayo #2'!H24))))</f>
        <v>3^3^3^3^3^3^3^3^</v>
      </c>
      <c r="D6" s="64" t="s">
        <v>66</v>
      </c>
      <c r="E6" s="65" t="str">
        <f>(REPT(('Ensayo #2'!D24)&amp;"^",(IF('Ensayo #2'!K24=0,1,'Ensayo #2'!K24))))</f>
        <v>3^3^3^3^3^3^3^3^3^3^3^3^3^3^3^3^3^3^3^</v>
      </c>
      <c r="F6" s="64" t="s">
        <v>77</v>
      </c>
      <c r="G6" s="65" t="str">
        <f>(REPT(('Ensayo #2'!D24)&amp;"^",(IF('Ensayo #2'!N24=0,1,'Ensayo #2'!N24))))</f>
        <v>3^3^3^3^3^3^3^3^3^3^3^3^3^3^3^3^3^3^3^3^</v>
      </c>
      <c r="H6" s="64" t="s">
        <v>78</v>
      </c>
      <c r="I6" s="65"/>
      <c r="J6" s="64"/>
      <c r="K6" s="65"/>
      <c r="L6" s="64"/>
      <c r="M6" s="65"/>
      <c r="N6" s="64"/>
      <c r="O6" s="65"/>
      <c r="P6" s="64"/>
      <c r="Q6" s="65"/>
      <c r="R6" s="64"/>
    </row>
    <row r="7">
      <c r="A7" s="65" t="str">
        <f>(REPT(('Ensayo #2'!D25)&amp;"^",(IF('Ensayo #2'!E25=0,1,'Ensayo #2'!E25))))</f>
        <v>4^</v>
      </c>
      <c r="B7" s="64" t="s">
        <v>79</v>
      </c>
      <c r="C7" s="65" t="str">
        <f>(REPT(('Ensayo #2'!D25)&amp;"^",(IF('Ensayo #2'!H25=0,1,'Ensayo #2'!H25))))</f>
        <v>4^</v>
      </c>
      <c r="D7" s="64" t="s">
        <v>70</v>
      </c>
      <c r="E7" s="65" t="str">
        <f>(REPT(('Ensayo #2'!D25)&amp;"^",(IF('Ensayo #2'!K25=0,1,'Ensayo #2'!K25))))</f>
        <v>4^</v>
      </c>
      <c r="F7" s="64" t="s">
        <v>79</v>
      </c>
      <c r="G7" s="65" t="str">
        <f>(REPT(('Ensayo #2'!D25)&amp;"^",(IF('Ensayo #2'!N25=0,1,'Ensayo #2'!N25))))</f>
        <v>4^</v>
      </c>
      <c r="H7" s="64" t="s">
        <v>70</v>
      </c>
      <c r="I7" s="64"/>
      <c r="J7" s="64"/>
      <c r="K7" s="64"/>
      <c r="L7" s="64"/>
      <c r="M7" s="64"/>
      <c r="N7" s="64"/>
      <c r="O7" s="64"/>
      <c r="P7" s="64"/>
      <c r="Q7" s="64"/>
      <c r="R7" s="64"/>
    </row>
    <row r="8">
      <c r="A8" s="65" t="str">
        <f>(REPT(('Ensayo #2'!D26)&amp;"^",(IF('Ensayo #2'!E26=0,1,'Ensayo #2'!E26))))</f>
        <v>5^</v>
      </c>
      <c r="B8" s="68" t="s">
        <v>70</v>
      </c>
      <c r="C8" s="65" t="str">
        <f>(REPT(('Ensayo #2'!D26)&amp;"^",(IF('Ensayo #2'!H26=0,1,'Ensayo #2'!H26))))</f>
        <v>5^</v>
      </c>
      <c r="D8" s="68" t="s">
        <v>70</v>
      </c>
      <c r="E8" s="65" t="str">
        <f>(REPT(('Ensayo #2'!D26)&amp;"^",(IF('Ensayo #2'!K26=0,1,'Ensayo #2'!K26))))</f>
        <v>5^</v>
      </c>
      <c r="F8" s="68" t="s">
        <v>70</v>
      </c>
      <c r="G8" s="65" t="str">
        <f>(REPT(('Ensayo #2'!D26)&amp;"^",(IF('Ensayo #2'!N26=0,1,'Ensayo #2'!N26))))</f>
        <v>5^</v>
      </c>
      <c r="H8" s="68" t="s">
        <v>70</v>
      </c>
      <c r="I8" s="64"/>
      <c r="J8" s="64"/>
      <c r="K8" s="64"/>
      <c r="L8" s="64"/>
      <c r="M8" s="64"/>
      <c r="N8" s="64"/>
      <c r="O8" s="64"/>
      <c r="P8" s="64"/>
      <c r="Q8" s="64"/>
      <c r="R8" s="64"/>
    </row>
    <row r="9">
      <c r="A9" s="65" t="str">
        <f>(REPT(('Ensayo #2'!D27)&amp;"^",(IF('Ensayo #2'!E27=0,1,'Ensayo #2'!E27))))</f>
        <v>6^</v>
      </c>
      <c r="B9" s="68" t="s">
        <v>70</v>
      </c>
      <c r="C9" s="65" t="str">
        <f>(REPT(('Ensayo #2'!D27)&amp;"^",(IF('Ensayo #2'!H27=0,1,'Ensayo #2'!H27))))</f>
        <v>6^</v>
      </c>
      <c r="D9" s="68" t="s">
        <v>70</v>
      </c>
      <c r="E9" s="65" t="str">
        <f>(REPT(('Ensayo #2'!D27)&amp;"^",(IF('Ensayo #2'!K27=0,1,'Ensayo #2'!K27))))</f>
        <v>6^</v>
      </c>
      <c r="F9" s="68" t="s">
        <v>70</v>
      </c>
      <c r="G9" s="65" t="str">
        <f>(REPT(('Ensayo #2'!D27)&amp;"^",(IF('Ensayo #2'!N27=0,1,'Ensayo #2'!N27))))</f>
        <v>6^</v>
      </c>
      <c r="H9" s="68" t="s">
        <v>70</v>
      </c>
    </row>
    <row r="10">
      <c r="A10" s="65" t="str">
        <f>(REPT(('Ensayo #2'!D28)&amp;"^",(IF('Ensayo #2'!E28=0,1,'Ensayo #2'!E28))))</f>
        <v>7^</v>
      </c>
      <c r="B10" s="68" t="s">
        <v>70</v>
      </c>
      <c r="C10" s="65" t="str">
        <f>(REPT(('Ensayo #2'!D28)&amp;"^",(IF('Ensayo #2'!H28=0,1,'Ensayo #2'!H28))))</f>
        <v>7^</v>
      </c>
      <c r="D10" s="68" t="s">
        <v>70</v>
      </c>
      <c r="E10" s="65" t="str">
        <f>(REPT(('Ensayo #2'!D28)&amp;"^",(IF('Ensayo #2'!K28=0,1,'Ensayo #2'!K28))))</f>
        <v>7^</v>
      </c>
      <c r="F10" s="68" t="s">
        <v>70</v>
      </c>
      <c r="G10" s="65" t="str">
        <f>(REPT(('Ensayo #2'!D28)&amp;"^",(IF('Ensayo #2'!N28=0,1,'Ensayo #2'!N28))))</f>
        <v>7^</v>
      </c>
      <c r="H10" s="68" t="s">
        <v>70</v>
      </c>
    </row>
    <row r="11">
      <c r="A11" s="65" t="str">
        <f>(REPT(('Ensayo #2'!D29)&amp;"^",(IF('Ensayo #2'!E29=0,1,'Ensayo #2'!E29))))</f>
        <v>8^</v>
      </c>
      <c r="B11" s="68" t="s">
        <v>70</v>
      </c>
      <c r="C11" s="65" t="str">
        <f>(REPT(('Ensayo #2'!D29)&amp;"^",(IF('Ensayo #2'!H29=0,1,'Ensayo #2'!H29))))</f>
        <v>8^</v>
      </c>
      <c r="D11" s="68" t="s">
        <v>70</v>
      </c>
      <c r="E11" s="65" t="str">
        <f>(REPT(('Ensayo #2'!D29)&amp;"^",(IF('Ensayo #2'!K29=0,1,'Ensayo #2'!K29))))</f>
        <v>8^</v>
      </c>
      <c r="F11" s="68" t="s">
        <v>70</v>
      </c>
      <c r="G11" s="65" t="str">
        <f>(REPT(('Ensayo #2'!D29)&amp;"^",(IF('Ensayo #2'!N29=0,1,'Ensayo #2'!N29))))</f>
        <v>8^</v>
      </c>
      <c r="H11" s="68" t="s">
        <v>70</v>
      </c>
    </row>
    <row r="12">
      <c r="A12" s="65" t="str">
        <f>(REPT(('Ensayo #2'!D30)&amp;"^",(IF('Ensayo #2'!E30=0,1,'Ensayo #2'!E30))))</f>
        <v>9^</v>
      </c>
      <c r="B12" s="68" t="s">
        <v>70</v>
      </c>
      <c r="C12" s="65" t="str">
        <f>(REPT(('Ensayo #2'!D30)&amp;"^",(IF('Ensayo #2'!H30=0,1,'Ensayo #2'!H30))))</f>
        <v>9^</v>
      </c>
      <c r="D12" s="68" t="s">
        <v>70</v>
      </c>
      <c r="E12" s="65" t="str">
        <f>(REPT(('Ensayo #2'!D30)&amp;"^",(IF('Ensayo #2'!K30=0,1,'Ensayo #2'!K30))))</f>
        <v>9^</v>
      </c>
      <c r="F12" s="68" t="s">
        <v>70</v>
      </c>
      <c r="G12" s="65" t="str">
        <f>(REPT(('Ensayo #2'!D30)&amp;"^",(IF('Ensayo #2'!N30=0,1,'Ensayo #2'!N30))))</f>
        <v>9^</v>
      </c>
      <c r="H12" s="68" t="s">
        <v>70</v>
      </c>
    </row>
    <row r="13">
      <c r="A13" s="65" t="str">
        <f>(REPT(('Ensayo #2'!D31)&amp;"^",(IF('Ensayo #2'!E31=0,1,'Ensayo #2'!E31))))</f>
        <v>10^</v>
      </c>
      <c r="B13" s="68" t="s">
        <v>70</v>
      </c>
      <c r="C13" s="65" t="str">
        <f>(REPT(('Ensayo #2'!D31)&amp;"^",(IF('Ensayo #2'!H31=0,1,'Ensayo #2'!H31))))</f>
        <v>10^</v>
      </c>
      <c r="D13" s="68" t="s">
        <v>70</v>
      </c>
      <c r="E13" s="65" t="str">
        <f>(REPT(('Ensayo #2'!D31)&amp;"^",(IF('Ensayo #2'!K31=0,1,'Ensayo #2'!K31))))</f>
        <v>10^</v>
      </c>
      <c r="F13" s="68" t="s">
        <v>70</v>
      </c>
      <c r="G13" s="65" t="str">
        <f>(REPT(('Ensayo #2'!D31)&amp;"^",(IF('Ensayo #2'!N31=0,1,'Ensayo #2'!N31))))</f>
        <v>10^</v>
      </c>
      <c r="H13" s="68" t="s">
        <v>70</v>
      </c>
    </row>
    <row r="14">
      <c r="A14" s="65" t="str">
        <f>(REPT(('Ensayo #2'!D31)&amp;"^",(IF('Ensayo #2'!F31=0,1,'Ensayo #2'!F31))))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B14" s="65" t="str">
        <f>(REPT((IF('Ensayo #2'!F31=0,1,0))&amp;"^",(IF('Ensayo #2'!F31=0,1,'Ensayo #2'!F31))))</f>
        <v>0^0^0^0^0^0^0^0^0^0^0^0^0^0^0^0^0^0^0^0^0^0^0^0^0^0^0^0^0^0^0^0^0^0^0^0^0^0^0^0^0^0^0^0^0^0^0^0^0^0^0^0^0^0^0^0^0^0^0^0^0^0^0^0^0^0^0^0^0^0^0^0^0^0^0^0^0^0^0^0^0^0^0^0^0^0^0^0^</v>
      </c>
      <c r="C14" s="65" t="str">
        <f>(REPT(('Ensayo #2'!D31)&amp;"^",(IF('Ensayo #2'!I31=0,1,'Ensayo #2'!I31))))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D14" s="65" t="str">
        <f t="array" ref="D14">(REPT((IF('Ensayo #2'!I31=0,1,0))&amp;"^",(IF('Ensayo #2'!I31=0,1,'Ensayo #2'!I31))))</f>
        <v>0^0^0^0^0^0^0^0^0^0^0^0^0^0^0^0^0^0^0^0^0^0^0^0^0^0^0^0^0^0^0^0^0^0^0^0^0^0^0^0^0^0^0^0^0^0^0^0^0^0^0^0^0^0^0^0^0^0^0^0^0^0^0^0^0^0^0^0^0^0^0^0^0^0^0^0^0^0^0^0^0^0^0^0^0^0^0^0^0^0^0^0^0^0^</v>
      </c>
      <c r="E14" s="65" t="str">
        <f>(REPT(('Ensayo #2'!D31)&amp;"^",(IF('Ensayo #2'!L31=0,1,'Ensayo #2'!L31))))</f>
        <v>10^10^10^10^10^10^10^10^10^10^10^10^10^10^10^10^10^10^10^10^10^10^10^10^10^10^10^10^10^10^10^10^10^10^10^10^10^10^10^10^10^10^10^10^10^10^10^10^10^10^10^10^10^10^10^10^10^10^10^10^10^10^10^10^10^10^10^10^10^10^10^10^10^10^10^10^10^10^10^10^10^10^10^10^10^10^10^10^</v>
      </c>
      <c r="F14" s="65" t="str">
        <f t="array" ref="F14">(REPT((IF('Ensayo #2'!L31=0,1,0))&amp;"^",(IF('Ensayo #2'!L31=0,1,'Ensayo #2'!L31))))</f>
        <v>0^0^0^0^0^0^0^0^0^0^0^0^0^0^0^0^0^0^0^0^0^0^0^0^0^0^0^0^0^0^0^0^0^0^0^0^0^0^0^0^0^0^0^0^0^0^0^0^0^0^0^0^0^0^0^0^0^0^0^0^0^0^0^0^0^0^0^0^0^0^0^0^0^0^0^0^0^0^0^0^0^0^0^0^0^0^0^0^</v>
      </c>
      <c r="G14" s="65" t="str">
        <f>(REPT(('Ensayo #2'!D31)&amp;"^",(IF('Ensayo #2'!O31=0,1,'Ensayo #2'!O31))))</f>
        <v>10^10^10^10^10^10^10^10^10^10^10^10^10^10^10^10^10^10^10^10^10^10^10^10^10^10^10^10^10^10^10^10^10^10^10^10^10^10^10^10^10^10^10^10^10^10^10^10^10^10^10^10^10^10^10^10^10^10^10^10^10^10^10^10^10^10^10^10^10^10^10^10^10^10^10^10^10^10^</v>
      </c>
      <c r="H14" s="65" t="str">
        <f t="array" ref="H14">(REPT((IF('Ensayo #2'!O31=0,1,0))&amp;"^",(IF('Ensayo #2'!O31=0,1,'Ensayo #2'!O31))))</f>
        <v>0^0^0^0^0^0^0^0^0^0^0^0^0^0^0^0^0^0^0^0^0^0^0^0^0^0^0^0^0^0^0^0^0^0^0^0^0^0^0^0^0^0^0^0^0^0^0^0^0^0^0^0^0^0^0^0^0^0^0^0^0^0^0^0^0^0^0^0^0^0^0^0^0^0^0^0^0^0^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44</v>
      </c>
      <c r="C1" s="19"/>
      <c r="D1" s="9" t="s">
        <v>17</v>
      </c>
      <c r="E1" s="19"/>
      <c r="F1" s="9" t="s">
        <v>19</v>
      </c>
      <c r="G1" s="19"/>
      <c r="H1" s="10" t="s">
        <v>23</v>
      </c>
      <c r="I1" s="54"/>
      <c r="J1" s="55"/>
      <c r="K1" s="54"/>
      <c r="L1" s="55"/>
      <c r="M1" s="54"/>
      <c r="N1" s="55"/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10" t="s">
        <v>52</v>
      </c>
      <c r="I2" s="55"/>
      <c r="J2" s="55"/>
      <c r="K2" s="55"/>
      <c r="L2" s="55"/>
      <c r="M2" s="55"/>
      <c r="N2" s="55"/>
      <c r="O2" s="55"/>
      <c r="P2" s="55"/>
      <c r="Q2" s="55"/>
      <c r="R2" s="55"/>
    </row>
    <row r="3">
      <c r="A3" s="67">
        <f>IFERROR(__xludf.DUMMYFUNCTION("TRANSPOSE(SPLIT(CONCATENATE('Ensayo #2 - Auxiliar para anali'!A3:A19),""^""))"),0.0)</f>
        <v>0</v>
      </c>
      <c r="B3" s="67">
        <f>IFERROR(__xludf.DUMMYFUNCTION("TRANSPOSE(SPLIT(CONCATENATE('Ensayo #2 - Auxiliar para anali'!B3:B19),""^""))"),0.0)</f>
        <v>0</v>
      </c>
      <c r="C3" s="67">
        <f>IFERROR(__xludf.DUMMYFUNCTION("TRANSPOSE(SPLIT(CONCATENATE('Ensayo #2 - Auxiliar para anali'!C3:C19),""^""))"),0.0)</f>
        <v>0</v>
      </c>
      <c r="D3" s="67">
        <f>IFERROR(__xludf.DUMMYFUNCTION("TRANSPOSE(SPLIT(CONCATENATE('Ensayo #2 - Auxiliar para anali'!D3:D19),""^""))"),0.0)</f>
        <v>0</v>
      </c>
      <c r="E3" s="67">
        <f>IFERROR(__xludf.DUMMYFUNCTION("TRANSPOSE(SPLIT(CONCATENATE('Ensayo #2 - Auxiliar para anali'!E3:E19),""^""))"),0.0)</f>
        <v>0</v>
      </c>
      <c r="F3" s="67">
        <f>IFERROR(__xludf.DUMMYFUNCTION("TRANSPOSE(SPLIT(CONCATENATE('Ensayo #2 - Auxiliar para anali'!F3:F19),""^""))"),0.0)</f>
        <v>0</v>
      </c>
      <c r="G3" s="67">
        <f>IFERROR(__xludf.DUMMYFUNCTION("TRANSPOSE(SPLIT(CONCATENATE('Ensayo #2 - Auxiliar para anali'!G3:G19),""^""))"),0.0)</f>
        <v>0</v>
      </c>
      <c r="H3" s="69">
        <f>IFERROR(__xludf.DUMMYFUNCTION("TRANSPOSE(SPLIT(CONCATENATE('Ensayo #2 - Auxiliar para anali'!H3:H19),""^""))"),0.0)</f>
        <v>0</v>
      </c>
      <c r="I3" s="70"/>
      <c r="J3" s="70"/>
      <c r="K3" s="70"/>
      <c r="L3" s="70"/>
      <c r="M3" s="70"/>
      <c r="N3" s="70"/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IFERROR(__xludf.DUMMYFUNCTION("""COMPUTED_VALUE"""),0.0)</f>
        <v>0</v>
      </c>
      <c r="C4" s="19">
        <f>IFERROR(__xludf.DUMMYFUNCTION("""COMPUTED_VALUE"""),1.0)</f>
        <v>1</v>
      </c>
      <c r="D4" s="19">
        <f>IFERROR(__xludf.DUMMYFUNCTION("""COMPUTED_VALUE"""),0.0)</f>
        <v>0</v>
      </c>
      <c r="E4" s="19">
        <f>IFERROR(__xludf.DUMMYFUNCTION("""COMPUTED_VALUE"""),1.0)</f>
        <v>1</v>
      </c>
      <c r="F4" s="19">
        <f>IFERROR(__xludf.DUMMYFUNCTION("""COMPUTED_VALUE"""),0.0)</f>
        <v>0</v>
      </c>
      <c r="G4" s="19">
        <f>IFERROR(__xludf.DUMMYFUNCTION("""COMPUTED_VALUE"""),1.0)</f>
        <v>1</v>
      </c>
      <c r="H4" s="71">
        <f>IFERROR(__xludf.DUMMYFUNCTION("""COMPUTED_VALUE"""),0.0)</f>
        <v>0</v>
      </c>
      <c r="I4" s="54"/>
      <c r="J4" s="54"/>
      <c r="K4" s="54"/>
      <c r="L4" s="54"/>
      <c r="M4" s="54"/>
      <c r="N4" s="54"/>
      <c r="O4" s="54"/>
      <c r="P4" s="54"/>
      <c r="Q4" s="54"/>
      <c r="R4" s="54"/>
    </row>
    <row r="5">
      <c r="A5" s="19">
        <f>IFERROR(__xludf.DUMMYFUNCTION("""COMPUTED_VALUE"""),2.0)</f>
        <v>2</v>
      </c>
      <c r="B5" s="19">
        <f>IFERROR(__xludf.DUMMYFUNCTION("""COMPUTED_VALUE"""),0.0)</f>
        <v>0</v>
      </c>
      <c r="C5" s="19">
        <f>IFERROR(__xludf.DUMMYFUNCTION("""COMPUTED_VALUE"""),2.0)</f>
        <v>2</v>
      </c>
      <c r="D5" s="19">
        <f>IFERROR(__xludf.DUMMYFUNCTION("""COMPUTED_VALUE"""),0.0)</f>
        <v>0</v>
      </c>
      <c r="E5" s="19">
        <f>IFERROR(__xludf.DUMMYFUNCTION("""COMPUTED_VALUE"""),2.0)</f>
        <v>2</v>
      </c>
      <c r="F5" s="19">
        <f>IFERROR(__xludf.DUMMYFUNCTION("""COMPUTED_VALUE"""),0.0)</f>
        <v>0</v>
      </c>
      <c r="G5" s="19">
        <f>IFERROR(__xludf.DUMMYFUNCTION("""COMPUTED_VALUE"""),2.0)</f>
        <v>2</v>
      </c>
      <c r="H5" s="71">
        <f>IFERROR(__xludf.DUMMYFUNCTION("""COMPUTED_VALUE"""),0.0)</f>
        <v>0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>
      <c r="A6" s="19">
        <f>IFERROR(__xludf.DUMMYFUNCTION("""COMPUTED_VALUE"""),3.0)</f>
        <v>3</v>
      </c>
      <c r="B6" s="19">
        <f>IFERROR(__xludf.DUMMYFUNCTION("""COMPUTED_VALUE"""),1.0)</f>
        <v>1</v>
      </c>
      <c r="C6" s="19">
        <f>IFERROR(__xludf.DUMMYFUNCTION("""COMPUTED_VALUE"""),3.0)</f>
        <v>3</v>
      </c>
      <c r="D6" s="19">
        <f>IFERROR(__xludf.DUMMYFUNCTION("""COMPUTED_VALUE"""),1.0)</f>
        <v>1</v>
      </c>
      <c r="E6" s="19">
        <f>IFERROR(__xludf.DUMMYFUNCTION("""COMPUTED_VALUE"""),3.0)</f>
        <v>3</v>
      </c>
      <c r="F6" s="19">
        <f>IFERROR(__xludf.DUMMYFUNCTION("""COMPUTED_VALUE"""),1.0)</f>
        <v>1</v>
      </c>
      <c r="G6" s="19">
        <f>IFERROR(__xludf.DUMMYFUNCTION("""COMPUTED_VALUE"""),3.0)</f>
        <v>3</v>
      </c>
      <c r="H6" s="71">
        <f>IFERROR(__xludf.DUMMYFUNCTION("""COMPUTED_VALUE"""),1.0)</f>
        <v>1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7">
      <c r="A7" s="19">
        <f>IFERROR(__xludf.DUMMYFUNCTION("""COMPUTED_VALUE"""),3.0)</f>
        <v>3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IFERROR(__xludf.DUMMYFUNCTION("""COMPUTED_VALUE"""),1.0)</f>
        <v>1</v>
      </c>
      <c r="E7" s="19">
        <f>IFERROR(__xludf.DUMMYFUNCTION("""COMPUTED_VALUE"""),3.0)</f>
        <v>3</v>
      </c>
      <c r="F7" s="19">
        <f>IFERROR(__xludf.DUMMYFUNCTION("""COMPUTED_VALUE"""),1.0)</f>
        <v>1</v>
      </c>
      <c r="G7" s="19">
        <f>IFERROR(__xludf.DUMMYFUNCTION("""COMPUTED_VALUE"""),3.0)</f>
        <v>3</v>
      </c>
      <c r="H7" s="71">
        <f>IFERROR(__xludf.DUMMYFUNCTION("""COMPUTED_VALUE"""),1.0)</f>
        <v>1</v>
      </c>
      <c r="I7" s="54"/>
      <c r="J7" s="54"/>
      <c r="K7" s="54"/>
      <c r="L7" s="54"/>
      <c r="M7" s="54"/>
      <c r="N7" s="54"/>
      <c r="O7" s="54"/>
      <c r="P7" s="54"/>
      <c r="Q7" s="54"/>
      <c r="R7" s="54"/>
    </row>
    <row r="8">
      <c r="A8" s="19">
        <f>IFERROR(__xludf.DUMMYFUNCTION("""COMPUTED_VALUE"""),3.0)</f>
        <v>3</v>
      </c>
      <c r="B8" s="19">
        <f>IFERROR(__xludf.DUMMYFUNCTION("""COMPUTED_VALUE"""),1.0)</f>
        <v>1</v>
      </c>
      <c r="C8" s="19">
        <f>IFERROR(__xludf.DUMMYFUNCTION("""COMPUTED_VALUE"""),3.0)</f>
        <v>3</v>
      </c>
      <c r="D8" s="19">
        <f>IFERROR(__xludf.DUMMYFUNCTION("""COMPUTED_VALUE"""),1.0)</f>
        <v>1</v>
      </c>
      <c r="E8" s="19">
        <f>IFERROR(__xludf.DUMMYFUNCTION("""COMPUTED_VALUE"""),3.0)</f>
        <v>3</v>
      </c>
      <c r="F8" s="19">
        <f>IFERROR(__xludf.DUMMYFUNCTION("""COMPUTED_VALUE"""),1.0)</f>
        <v>1</v>
      </c>
      <c r="G8" s="19">
        <f>IFERROR(__xludf.DUMMYFUNCTION("""COMPUTED_VALUE"""),3.0)</f>
        <v>3</v>
      </c>
      <c r="H8" s="71">
        <f>IFERROR(__xludf.DUMMYFUNCTION("""COMPUTED_VALUE"""),1.0)</f>
        <v>1</v>
      </c>
      <c r="I8" s="54"/>
      <c r="J8" s="54"/>
      <c r="K8" s="54"/>
      <c r="L8" s="54"/>
      <c r="M8" s="54"/>
      <c r="N8" s="54"/>
      <c r="O8" s="54"/>
      <c r="P8" s="54"/>
      <c r="Q8" s="54"/>
      <c r="R8" s="54"/>
    </row>
    <row r="9">
      <c r="A9" s="19">
        <f>IFERROR(__xludf.DUMMYFUNCTION("""COMPUTED_VALUE"""),3.0)</f>
        <v>3</v>
      </c>
      <c r="B9" s="19">
        <f>IFERROR(__xludf.DUMMYFUNCTION("""COMPUTED_VALUE"""),1.0)</f>
        <v>1</v>
      </c>
      <c r="C9" s="19">
        <f>IFERROR(__xludf.DUMMYFUNCTION("""COMPUTED_VALUE"""),3.0)</f>
        <v>3</v>
      </c>
      <c r="D9" s="19">
        <f>IFERROR(__xludf.DUMMYFUNCTION("""COMPUTED_VALUE"""),1.0)</f>
        <v>1</v>
      </c>
      <c r="E9" s="19">
        <f>IFERROR(__xludf.DUMMYFUNCTION("""COMPUTED_VALUE"""),3.0)</f>
        <v>3</v>
      </c>
      <c r="F9" s="19">
        <f>IFERROR(__xludf.DUMMYFUNCTION("""COMPUTED_VALUE"""),1.0)</f>
        <v>1</v>
      </c>
      <c r="G9" s="19">
        <f>IFERROR(__xludf.DUMMYFUNCTION("""COMPUTED_VALUE"""),3.0)</f>
        <v>3</v>
      </c>
      <c r="H9" s="71">
        <f>IFERROR(__xludf.DUMMYFUNCTION("""COMPUTED_VALUE"""),1.0)</f>
        <v>1</v>
      </c>
      <c r="I9" s="54"/>
      <c r="J9" s="54"/>
      <c r="K9" s="54"/>
      <c r="L9" s="54"/>
      <c r="M9" s="54"/>
      <c r="N9" s="54"/>
      <c r="O9" s="54"/>
      <c r="P9" s="54"/>
      <c r="Q9" s="54"/>
      <c r="R9" s="54"/>
    </row>
    <row r="10">
      <c r="A10" s="19">
        <f>IFERROR(__xludf.DUMMYFUNCTION("""COMPUTED_VALUE"""),3.0)</f>
        <v>3</v>
      </c>
      <c r="B10" s="19">
        <f>IFERROR(__xludf.DUMMYFUNCTION("""COMPUTED_VALUE"""),1.0)</f>
        <v>1</v>
      </c>
      <c r="C10" s="19">
        <f>IFERROR(__xludf.DUMMYFUNCTION("""COMPUTED_VALUE"""),3.0)</f>
        <v>3</v>
      </c>
      <c r="D10" s="19">
        <f>IFERROR(__xludf.DUMMYFUNCTION("""COMPUTED_VALUE"""),1.0)</f>
        <v>1</v>
      </c>
      <c r="E10" s="19">
        <f>IFERROR(__xludf.DUMMYFUNCTION("""COMPUTED_VALUE"""),3.0)</f>
        <v>3</v>
      </c>
      <c r="F10" s="19">
        <f>IFERROR(__xludf.DUMMYFUNCTION("""COMPUTED_VALUE"""),1.0)</f>
        <v>1</v>
      </c>
      <c r="G10" s="19">
        <f>IFERROR(__xludf.DUMMYFUNCTION("""COMPUTED_VALUE"""),3.0)</f>
        <v>3</v>
      </c>
      <c r="H10" s="71">
        <f>IFERROR(__xludf.DUMMYFUNCTION("""COMPUTED_VALUE"""),1.0)</f>
        <v>1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>
      <c r="A11" s="19">
        <f>IFERROR(__xludf.DUMMYFUNCTION("""COMPUTED_VALUE"""),3.0)</f>
        <v>3</v>
      </c>
      <c r="B11" s="19">
        <f>IFERROR(__xludf.DUMMYFUNCTION("""COMPUTED_VALUE"""),1.0)</f>
        <v>1</v>
      </c>
      <c r="C11" s="19">
        <f>IFERROR(__xludf.DUMMYFUNCTION("""COMPUTED_VALUE"""),3.0)</f>
        <v>3</v>
      </c>
      <c r="D11" s="19">
        <f>IFERROR(__xludf.DUMMYFUNCTION("""COMPUTED_VALUE"""),1.0)</f>
        <v>1</v>
      </c>
      <c r="E11" s="19">
        <f>IFERROR(__xludf.DUMMYFUNCTION("""COMPUTED_VALUE"""),3.0)</f>
        <v>3</v>
      </c>
      <c r="F11" s="19">
        <f>IFERROR(__xludf.DUMMYFUNCTION("""COMPUTED_VALUE"""),1.0)</f>
        <v>1</v>
      </c>
      <c r="G11" s="19">
        <f>IFERROR(__xludf.DUMMYFUNCTION("""COMPUTED_VALUE"""),3.0)</f>
        <v>3</v>
      </c>
      <c r="H11" s="71">
        <f>IFERROR(__xludf.DUMMYFUNCTION("""COMPUTED_VALUE"""),1.0)</f>
        <v>1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>
      <c r="A12" s="19">
        <f>IFERROR(__xludf.DUMMYFUNCTION("""COMPUTED_VALUE"""),3.0)</f>
        <v>3</v>
      </c>
      <c r="B12" s="19">
        <f>IFERROR(__xludf.DUMMYFUNCTION("""COMPUTED_VALUE"""),1.0)</f>
        <v>1</v>
      </c>
      <c r="C12" s="19">
        <f>IFERROR(__xludf.DUMMYFUNCTION("""COMPUTED_VALUE"""),3.0)</f>
        <v>3</v>
      </c>
      <c r="D12" s="19">
        <f>IFERROR(__xludf.DUMMYFUNCTION("""COMPUTED_VALUE"""),1.0)</f>
        <v>1</v>
      </c>
      <c r="E12" s="19">
        <f>IFERROR(__xludf.DUMMYFUNCTION("""COMPUTED_VALUE"""),3.0)</f>
        <v>3</v>
      </c>
      <c r="F12" s="19">
        <f>IFERROR(__xludf.DUMMYFUNCTION("""COMPUTED_VALUE"""),1.0)</f>
        <v>1</v>
      </c>
      <c r="G12" s="19">
        <f>IFERROR(__xludf.DUMMYFUNCTION("""COMPUTED_VALUE"""),3.0)</f>
        <v>3</v>
      </c>
      <c r="H12" s="71">
        <f>IFERROR(__xludf.DUMMYFUNCTION("""COMPUTED_VALUE"""),1.0)</f>
        <v>1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>
      <c r="A13" s="19">
        <f>IFERROR(__xludf.DUMMYFUNCTION("""COMPUTED_VALUE"""),3.0)</f>
        <v>3</v>
      </c>
      <c r="B13" s="19">
        <f>IFERROR(__xludf.DUMMYFUNCTION("""COMPUTED_VALUE"""),1.0)</f>
        <v>1</v>
      </c>
      <c r="C13" s="19">
        <f>IFERROR(__xludf.DUMMYFUNCTION("""COMPUTED_VALUE"""),3.0)</f>
        <v>3</v>
      </c>
      <c r="D13" s="19">
        <f>IFERROR(__xludf.DUMMYFUNCTION("""COMPUTED_VALUE"""),1.0)</f>
        <v>1</v>
      </c>
      <c r="E13" s="19">
        <f>IFERROR(__xludf.DUMMYFUNCTION("""COMPUTED_VALUE"""),3.0)</f>
        <v>3</v>
      </c>
      <c r="F13" s="19">
        <f>IFERROR(__xludf.DUMMYFUNCTION("""COMPUTED_VALUE"""),1.0)</f>
        <v>1</v>
      </c>
      <c r="G13" s="19">
        <f>IFERROR(__xludf.DUMMYFUNCTION("""COMPUTED_VALUE"""),3.0)</f>
        <v>3</v>
      </c>
      <c r="H13" s="71">
        <f>IFERROR(__xludf.DUMMYFUNCTION("""COMPUTED_VALUE"""),1.0)</f>
        <v>1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>
      <c r="A14" s="19">
        <f>IFERROR(__xludf.DUMMYFUNCTION("""COMPUTED_VALUE"""),3.0)</f>
        <v>3</v>
      </c>
      <c r="B14" s="19">
        <f>IFERROR(__xludf.DUMMYFUNCTION("""COMPUTED_VALUE"""),1.0)</f>
        <v>1</v>
      </c>
      <c r="C14" s="19">
        <f>IFERROR(__xludf.DUMMYFUNCTION("""COMPUTED_VALUE"""),4.0)</f>
        <v>4</v>
      </c>
      <c r="D14" s="19">
        <f>IFERROR(__xludf.DUMMYFUNCTION("""COMPUTED_VALUE"""),0.0)</f>
        <v>0</v>
      </c>
      <c r="E14" s="19">
        <f>IFERROR(__xludf.DUMMYFUNCTION("""COMPUTED_VALUE"""),3.0)</f>
        <v>3</v>
      </c>
      <c r="F14" s="19">
        <f>IFERROR(__xludf.DUMMYFUNCTION("""COMPUTED_VALUE"""),1.0)</f>
        <v>1</v>
      </c>
      <c r="G14" s="19">
        <f>IFERROR(__xludf.DUMMYFUNCTION("""COMPUTED_VALUE"""),3.0)</f>
        <v>3</v>
      </c>
      <c r="H14" s="71">
        <f>IFERROR(__xludf.DUMMYFUNCTION("""COMPUTED_VALUE"""),1.0)</f>
        <v>1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>
      <c r="A15" s="19">
        <f>IFERROR(__xludf.DUMMYFUNCTION("""COMPUTED_VALUE"""),4.0)</f>
        <v>4</v>
      </c>
      <c r="B15" s="19">
        <f>IFERROR(__xludf.DUMMYFUNCTION("""COMPUTED_VALUE"""),1.0)</f>
        <v>1</v>
      </c>
      <c r="C15" s="19">
        <f>IFERROR(__xludf.DUMMYFUNCTION("""COMPUTED_VALUE"""),5.0)</f>
        <v>5</v>
      </c>
      <c r="D15" s="19">
        <f>IFERROR(__xludf.DUMMYFUNCTION("""COMPUTED_VALUE"""),0.0)</f>
        <v>0</v>
      </c>
      <c r="E15" s="19">
        <f>IFERROR(__xludf.DUMMYFUNCTION("""COMPUTED_VALUE"""),3.0)</f>
        <v>3</v>
      </c>
      <c r="F15" s="19">
        <f>IFERROR(__xludf.DUMMYFUNCTION("""COMPUTED_VALUE"""),1.0)</f>
        <v>1</v>
      </c>
      <c r="G15" s="19">
        <f>IFERROR(__xludf.DUMMYFUNCTION("""COMPUTED_VALUE"""),3.0)</f>
        <v>3</v>
      </c>
      <c r="H15" s="71">
        <f>IFERROR(__xludf.DUMMYFUNCTION("""COMPUTED_VALUE"""),1.0)</f>
        <v>1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>
      <c r="A16" s="19">
        <f>IFERROR(__xludf.DUMMYFUNCTION("""COMPUTED_VALUE"""),5.0)</f>
        <v>5</v>
      </c>
      <c r="B16" s="19">
        <f>IFERROR(__xludf.DUMMYFUNCTION("""COMPUTED_VALUE"""),0.0)</f>
        <v>0</v>
      </c>
      <c r="C16" s="19">
        <f>IFERROR(__xludf.DUMMYFUNCTION("""COMPUTED_VALUE"""),6.0)</f>
        <v>6</v>
      </c>
      <c r="D16" s="19">
        <f>IFERROR(__xludf.DUMMYFUNCTION("""COMPUTED_VALUE"""),0.0)</f>
        <v>0</v>
      </c>
      <c r="E16" s="19">
        <f>IFERROR(__xludf.DUMMYFUNCTION("""COMPUTED_VALUE"""),3.0)</f>
        <v>3</v>
      </c>
      <c r="F16" s="19">
        <f>IFERROR(__xludf.DUMMYFUNCTION("""COMPUTED_VALUE"""),1.0)</f>
        <v>1</v>
      </c>
      <c r="G16" s="19">
        <f>IFERROR(__xludf.DUMMYFUNCTION("""COMPUTED_VALUE"""),3.0)</f>
        <v>3</v>
      </c>
      <c r="H16" s="71">
        <f>IFERROR(__xludf.DUMMYFUNCTION("""COMPUTED_VALUE"""),1.0)</f>
        <v>1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>
      <c r="A17" s="19">
        <f>IFERROR(__xludf.DUMMYFUNCTION("""COMPUTED_VALUE"""),6.0)</f>
        <v>6</v>
      </c>
      <c r="B17" s="19">
        <f>IFERROR(__xludf.DUMMYFUNCTION("""COMPUTED_VALUE"""),0.0)</f>
        <v>0</v>
      </c>
      <c r="C17" s="19">
        <f>IFERROR(__xludf.DUMMYFUNCTION("""COMPUTED_VALUE"""),7.0)</f>
        <v>7</v>
      </c>
      <c r="D17" s="19">
        <f>IFERROR(__xludf.DUMMYFUNCTION("""COMPUTED_VALUE"""),0.0)</f>
        <v>0</v>
      </c>
      <c r="E17" s="19">
        <f>IFERROR(__xludf.DUMMYFUNCTION("""COMPUTED_VALUE"""),3.0)</f>
        <v>3</v>
      </c>
      <c r="F17" s="19">
        <f>IFERROR(__xludf.DUMMYFUNCTION("""COMPUTED_VALUE"""),1.0)</f>
        <v>1</v>
      </c>
      <c r="G17" s="19">
        <f>IFERROR(__xludf.DUMMYFUNCTION("""COMPUTED_VALUE"""),3.0)</f>
        <v>3</v>
      </c>
      <c r="H17" s="71">
        <f>IFERROR(__xludf.DUMMYFUNCTION("""COMPUTED_VALUE"""),1.0)</f>
        <v>1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IFERROR(__xludf.DUMMYFUNCTION("""COMPUTED_VALUE"""),8.0)</f>
        <v>8</v>
      </c>
      <c r="D18" s="19">
        <f>IFERROR(__xludf.DUMMYFUNCTION("""COMPUTED_VALUE"""),0.0)</f>
        <v>0</v>
      </c>
      <c r="E18" s="19">
        <f>IFERROR(__xludf.DUMMYFUNCTION("""COMPUTED_VALUE"""),3.0)</f>
        <v>3</v>
      </c>
      <c r="F18" s="19">
        <f>IFERROR(__xludf.DUMMYFUNCTION("""COMPUTED_VALUE"""),1.0)</f>
        <v>1</v>
      </c>
      <c r="G18" s="19">
        <f>IFERROR(__xludf.DUMMYFUNCTION("""COMPUTED_VALUE"""),3.0)</f>
        <v>3</v>
      </c>
      <c r="H18" s="71">
        <f>IFERROR(__xludf.DUMMYFUNCTION("""COMPUTED_VALUE"""),1.0)</f>
        <v>1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>
      <c r="A19" s="19">
        <f>IFERROR(__xludf.DUMMYFUNCTION("""COMPUTED_VALUE"""),8.0)</f>
        <v>8</v>
      </c>
      <c r="B19" s="19">
        <f>IFERROR(__xludf.DUMMYFUNCTION("""COMPUTED_VALUE"""),0.0)</f>
        <v>0</v>
      </c>
      <c r="C19" s="19">
        <f>IFERROR(__xludf.DUMMYFUNCTION("""COMPUTED_VALUE"""),9.0)</f>
        <v>9</v>
      </c>
      <c r="D19" s="19">
        <f>IFERROR(__xludf.DUMMYFUNCTION("""COMPUTED_VALUE"""),0.0)</f>
        <v>0</v>
      </c>
      <c r="E19" s="19">
        <f>IFERROR(__xludf.DUMMYFUNCTION("""COMPUTED_VALUE"""),3.0)</f>
        <v>3</v>
      </c>
      <c r="F19" s="19">
        <f>IFERROR(__xludf.DUMMYFUNCTION("""COMPUTED_VALUE"""),1.0)</f>
        <v>1</v>
      </c>
      <c r="G19" s="19">
        <f>IFERROR(__xludf.DUMMYFUNCTION("""COMPUTED_VALUE"""),3.0)</f>
        <v>3</v>
      </c>
      <c r="H19" s="71">
        <f>IFERROR(__xludf.DUMMYFUNCTION("""COMPUTED_VALUE"""),1.0)</f>
        <v>1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>
      <c r="A20" s="19">
        <f>IFERROR(__xludf.DUMMYFUNCTION("""COMPUTED_VALUE"""),9.0)</f>
        <v>9</v>
      </c>
      <c r="B20" s="19">
        <f>IFERROR(__xludf.DUMMYFUNCTION("""COMPUTED_VALUE"""),0.0)</f>
        <v>0</v>
      </c>
      <c r="C20" s="19">
        <f>IFERROR(__xludf.DUMMYFUNCTION("""COMPUTED_VALUE"""),10.0)</f>
        <v>10</v>
      </c>
      <c r="D20" s="19">
        <f>IFERROR(__xludf.DUMMYFUNCTION("""COMPUTED_VALUE"""),0.0)</f>
        <v>0</v>
      </c>
      <c r="E20" s="19">
        <f>IFERROR(__xludf.DUMMYFUNCTION("""COMPUTED_VALUE"""),3.0)</f>
        <v>3</v>
      </c>
      <c r="F20" s="19">
        <f>IFERROR(__xludf.DUMMYFUNCTION("""COMPUTED_VALUE"""),1.0)</f>
        <v>1</v>
      </c>
      <c r="G20" s="19">
        <f>IFERROR(__xludf.DUMMYFUNCTION("""COMPUTED_VALUE"""),3.0)</f>
        <v>3</v>
      </c>
      <c r="H20" s="71">
        <f>IFERROR(__xludf.DUMMYFUNCTION("""COMPUTED_VALUE"""),1.0)</f>
        <v>1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>
      <c r="A21" s="19">
        <f>IFERROR(__xludf.DUMMYFUNCTION("""COMPUTED_VALUE"""),10.0)</f>
        <v>10</v>
      </c>
      <c r="B21" s="19">
        <f>IFERROR(__xludf.DUMMYFUNCTION("""COMPUTED_VALUE"""),0.0)</f>
        <v>0</v>
      </c>
      <c r="C21" s="19">
        <f>IFERROR(__xludf.DUMMYFUNCTION("""COMPUTED_VALUE"""),10.0)</f>
        <v>10</v>
      </c>
      <c r="D21" s="19">
        <f>IFERROR(__xludf.DUMMYFUNCTION("""COMPUTED_VALUE"""),0.0)</f>
        <v>0</v>
      </c>
      <c r="E21" s="19">
        <f>IFERROR(__xludf.DUMMYFUNCTION("""COMPUTED_VALUE"""),3.0)</f>
        <v>3</v>
      </c>
      <c r="F21" s="19">
        <f>IFERROR(__xludf.DUMMYFUNCTION("""COMPUTED_VALUE"""),1.0)</f>
        <v>1</v>
      </c>
      <c r="G21" s="19">
        <f>IFERROR(__xludf.DUMMYFUNCTION("""COMPUTED_VALUE"""),3.0)</f>
        <v>3</v>
      </c>
      <c r="H21" s="71">
        <f>IFERROR(__xludf.DUMMYFUNCTION("""COMPUTED_VALUE"""),1.0)</f>
        <v>1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>
      <c r="A22" s="19">
        <f>IFERROR(__xludf.DUMMYFUNCTION("""COMPUTED_VALUE"""),10.0)</f>
        <v>10</v>
      </c>
      <c r="B22" s="19">
        <f>IFERROR(__xludf.DUMMYFUNCTION("""COMPUTED_VALUE"""),0.0)</f>
        <v>0</v>
      </c>
      <c r="C22" s="19">
        <f>IFERROR(__xludf.DUMMYFUNCTION("""COMPUTED_VALUE"""),10.0)</f>
        <v>10</v>
      </c>
      <c r="D22" s="19">
        <f>IFERROR(__xludf.DUMMYFUNCTION("""COMPUTED_VALUE"""),0.0)</f>
        <v>0</v>
      </c>
      <c r="E22" s="19">
        <f>IFERROR(__xludf.DUMMYFUNCTION("""COMPUTED_VALUE"""),3.0)</f>
        <v>3</v>
      </c>
      <c r="F22" s="19">
        <f>IFERROR(__xludf.DUMMYFUNCTION("""COMPUTED_VALUE"""),1.0)</f>
        <v>1</v>
      </c>
      <c r="G22" s="19">
        <f>IFERROR(__xludf.DUMMYFUNCTION("""COMPUTED_VALUE"""),3.0)</f>
        <v>3</v>
      </c>
      <c r="H22" s="71">
        <f>IFERROR(__xludf.DUMMYFUNCTION("""COMPUTED_VALUE"""),1.0)</f>
        <v>1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>
      <c r="A23" s="19">
        <f>IFERROR(__xludf.DUMMYFUNCTION("""COMPUTED_VALUE"""),10.0)</f>
        <v>10</v>
      </c>
      <c r="B23" s="19">
        <f>IFERROR(__xludf.DUMMYFUNCTION("""COMPUTED_VALUE"""),0.0)</f>
        <v>0</v>
      </c>
      <c r="C23" s="19">
        <f>IFERROR(__xludf.DUMMYFUNCTION("""COMPUTED_VALUE"""),10.0)</f>
        <v>10</v>
      </c>
      <c r="D23" s="19">
        <f>IFERROR(__xludf.DUMMYFUNCTION("""COMPUTED_VALUE"""),0.0)</f>
        <v>0</v>
      </c>
      <c r="E23" s="19">
        <f>IFERROR(__xludf.DUMMYFUNCTION("""COMPUTED_VALUE"""),3.0)</f>
        <v>3</v>
      </c>
      <c r="F23" s="19">
        <f>IFERROR(__xludf.DUMMYFUNCTION("""COMPUTED_VALUE"""),1.0)</f>
        <v>1</v>
      </c>
      <c r="G23" s="19">
        <f>IFERROR(__xludf.DUMMYFUNCTION("""COMPUTED_VALUE"""),3.0)</f>
        <v>3</v>
      </c>
      <c r="H23" s="71">
        <f>IFERROR(__xludf.DUMMYFUNCTION("""COMPUTED_VALUE"""),1.0)</f>
        <v>1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>
      <c r="A24" s="19">
        <f>IFERROR(__xludf.DUMMYFUNCTION("""COMPUTED_VALUE"""),10.0)</f>
        <v>10</v>
      </c>
      <c r="B24" s="19">
        <f>IFERROR(__xludf.DUMMYFUNCTION("""COMPUTED_VALUE"""),0.0)</f>
        <v>0</v>
      </c>
      <c r="C24" s="19">
        <f>IFERROR(__xludf.DUMMYFUNCTION("""COMPUTED_VALUE"""),10.0)</f>
        <v>10</v>
      </c>
      <c r="D24" s="19">
        <f>IFERROR(__xludf.DUMMYFUNCTION("""COMPUTED_VALUE"""),0.0)</f>
        <v>0</v>
      </c>
      <c r="E24" s="19">
        <f>IFERROR(__xludf.DUMMYFUNCTION("""COMPUTED_VALUE"""),3.0)</f>
        <v>3</v>
      </c>
      <c r="F24" s="19">
        <f>IFERROR(__xludf.DUMMYFUNCTION("""COMPUTED_VALUE"""),1.0)</f>
        <v>1</v>
      </c>
      <c r="G24" s="19">
        <f>IFERROR(__xludf.DUMMYFUNCTION("""COMPUTED_VALUE"""),3.0)</f>
        <v>3</v>
      </c>
      <c r="H24" s="71">
        <f>IFERROR(__xludf.DUMMYFUNCTION("""COMPUTED_VALUE"""),1.0)</f>
        <v>1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</row>
    <row r="25">
      <c r="A25" s="19">
        <f>IFERROR(__xludf.DUMMYFUNCTION("""COMPUTED_VALUE"""),10.0)</f>
        <v>10</v>
      </c>
      <c r="B25" s="19">
        <f>IFERROR(__xludf.DUMMYFUNCTION("""COMPUTED_VALUE"""),0.0)</f>
        <v>0</v>
      </c>
      <c r="C25" s="19">
        <f>IFERROR(__xludf.DUMMYFUNCTION("""COMPUTED_VALUE"""),10.0)</f>
        <v>10</v>
      </c>
      <c r="D25" s="19">
        <f>IFERROR(__xludf.DUMMYFUNCTION("""COMPUTED_VALUE"""),0.0)</f>
        <v>0</v>
      </c>
      <c r="E25" s="19">
        <f>IFERROR(__xludf.DUMMYFUNCTION("""COMPUTED_VALUE"""),4.0)</f>
        <v>4</v>
      </c>
      <c r="F25" s="19">
        <f>IFERROR(__xludf.DUMMYFUNCTION("""COMPUTED_VALUE"""),1.0)</f>
        <v>1</v>
      </c>
      <c r="G25" s="19">
        <f>IFERROR(__xludf.DUMMYFUNCTION("""COMPUTED_VALUE"""),3.0)</f>
        <v>3</v>
      </c>
      <c r="H25" s="71">
        <f>IFERROR(__xludf.DUMMYFUNCTION("""COMPUTED_VALUE"""),1.0)</f>
        <v>1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>
      <c r="A26" s="19">
        <f>IFERROR(__xludf.DUMMYFUNCTION("""COMPUTED_VALUE"""),10.0)</f>
        <v>10</v>
      </c>
      <c r="B26" s="19">
        <f>IFERROR(__xludf.DUMMYFUNCTION("""COMPUTED_VALUE"""),0.0)</f>
        <v>0</v>
      </c>
      <c r="C26" s="19">
        <f>IFERROR(__xludf.DUMMYFUNCTION("""COMPUTED_VALUE"""),10.0)</f>
        <v>10</v>
      </c>
      <c r="D26" s="19">
        <f>IFERROR(__xludf.DUMMYFUNCTION("""COMPUTED_VALUE"""),0.0)</f>
        <v>0</v>
      </c>
      <c r="E26" s="19">
        <f>IFERROR(__xludf.DUMMYFUNCTION("""COMPUTED_VALUE"""),5.0)</f>
        <v>5</v>
      </c>
      <c r="F26" s="19">
        <f>IFERROR(__xludf.DUMMYFUNCTION("""COMPUTED_VALUE"""),0.0)</f>
        <v>0</v>
      </c>
      <c r="G26" s="19">
        <f>IFERROR(__xludf.DUMMYFUNCTION("""COMPUTED_VALUE"""),4.0)</f>
        <v>4</v>
      </c>
      <c r="H26" s="71">
        <f>IFERROR(__xludf.DUMMYFUNCTION("""COMPUTED_VALUE"""),0.0)</f>
        <v>0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</row>
    <row r="27">
      <c r="A27" s="19">
        <f>IFERROR(__xludf.DUMMYFUNCTION("""COMPUTED_VALUE"""),10.0)</f>
        <v>10</v>
      </c>
      <c r="B27" s="19">
        <f>IFERROR(__xludf.DUMMYFUNCTION("""COMPUTED_VALUE"""),0.0)</f>
        <v>0</v>
      </c>
      <c r="C27" s="19">
        <f>IFERROR(__xludf.DUMMYFUNCTION("""COMPUTED_VALUE"""),10.0)</f>
        <v>10</v>
      </c>
      <c r="D27" s="19">
        <f>IFERROR(__xludf.DUMMYFUNCTION("""COMPUTED_VALUE"""),0.0)</f>
        <v>0</v>
      </c>
      <c r="E27" s="19">
        <f>IFERROR(__xludf.DUMMYFUNCTION("""COMPUTED_VALUE"""),6.0)</f>
        <v>6</v>
      </c>
      <c r="F27" s="19">
        <f>IFERROR(__xludf.DUMMYFUNCTION("""COMPUTED_VALUE"""),0.0)</f>
        <v>0</v>
      </c>
      <c r="G27" s="19">
        <f>IFERROR(__xludf.DUMMYFUNCTION("""COMPUTED_VALUE"""),5.0)</f>
        <v>5</v>
      </c>
      <c r="H27" s="71">
        <f>IFERROR(__xludf.DUMMYFUNCTION("""COMPUTED_VALUE"""),0.0)</f>
        <v>0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>
      <c r="A28" s="19">
        <f>IFERROR(__xludf.DUMMYFUNCTION("""COMPUTED_VALUE"""),10.0)</f>
        <v>10</v>
      </c>
      <c r="B28" s="19">
        <f>IFERROR(__xludf.DUMMYFUNCTION("""COMPUTED_VALUE"""),0.0)</f>
        <v>0</v>
      </c>
      <c r="C28" s="19">
        <f>IFERROR(__xludf.DUMMYFUNCTION("""COMPUTED_VALUE"""),10.0)</f>
        <v>10</v>
      </c>
      <c r="D28" s="19">
        <f>IFERROR(__xludf.DUMMYFUNCTION("""COMPUTED_VALUE"""),0.0)</f>
        <v>0</v>
      </c>
      <c r="E28" s="19">
        <f>IFERROR(__xludf.DUMMYFUNCTION("""COMPUTED_VALUE"""),7.0)</f>
        <v>7</v>
      </c>
      <c r="F28" s="19">
        <f>IFERROR(__xludf.DUMMYFUNCTION("""COMPUTED_VALUE"""),0.0)</f>
        <v>0</v>
      </c>
      <c r="G28" s="19">
        <f>IFERROR(__xludf.DUMMYFUNCTION("""COMPUTED_VALUE"""),6.0)</f>
        <v>6</v>
      </c>
      <c r="H28" s="71">
        <f>IFERROR(__xludf.DUMMYFUNCTION("""COMPUTED_VALUE"""),0.0)</f>
        <v>0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>
      <c r="A29" s="19">
        <f>IFERROR(__xludf.DUMMYFUNCTION("""COMPUTED_VALUE"""),10.0)</f>
        <v>10</v>
      </c>
      <c r="B29" s="19">
        <f>IFERROR(__xludf.DUMMYFUNCTION("""COMPUTED_VALUE"""),0.0)</f>
        <v>0</v>
      </c>
      <c r="C29" s="19">
        <f>IFERROR(__xludf.DUMMYFUNCTION("""COMPUTED_VALUE"""),10.0)</f>
        <v>10</v>
      </c>
      <c r="D29" s="19">
        <f>IFERROR(__xludf.DUMMYFUNCTION("""COMPUTED_VALUE"""),0.0)</f>
        <v>0</v>
      </c>
      <c r="E29" s="19">
        <f>IFERROR(__xludf.DUMMYFUNCTION("""COMPUTED_VALUE"""),8.0)</f>
        <v>8</v>
      </c>
      <c r="F29" s="19">
        <f>IFERROR(__xludf.DUMMYFUNCTION("""COMPUTED_VALUE"""),0.0)</f>
        <v>0</v>
      </c>
      <c r="G29" s="19">
        <f>IFERROR(__xludf.DUMMYFUNCTION("""COMPUTED_VALUE"""),7.0)</f>
        <v>7</v>
      </c>
      <c r="H29" s="71">
        <f>IFERROR(__xludf.DUMMYFUNCTION("""COMPUTED_VALUE"""),0.0)</f>
        <v>0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>
      <c r="A30" s="19">
        <f>IFERROR(__xludf.DUMMYFUNCTION("""COMPUTED_VALUE"""),10.0)</f>
        <v>10</v>
      </c>
      <c r="B30" s="19">
        <f>IFERROR(__xludf.DUMMYFUNCTION("""COMPUTED_VALUE"""),0.0)</f>
        <v>0</v>
      </c>
      <c r="C30" s="19">
        <f>IFERROR(__xludf.DUMMYFUNCTION("""COMPUTED_VALUE"""),10.0)</f>
        <v>10</v>
      </c>
      <c r="D30" s="19">
        <f>IFERROR(__xludf.DUMMYFUNCTION("""COMPUTED_VALUE"""),0.0)</f>
        <v>0</v>
      </c>
      <c r="E30" s="19">
        <f>IFERROR(__xludf.DUMMYFUNCTION("""COMPUTED_VALUE"""),9.0)</f>
        <v>9</v>
      </c>
      <c r="F30" s="19">
        <f>IFERROR(__xludf.DUMMYFUNCTION("""COMPUTED_VALUE"""),0.0)</f>
        <v>0</v>
      </c>
      <c r="G30" s="19">
        <f>IFERROR(__xludf.DUMMYFUNCTION("""COMPUTED_VALUE"""),8.0)</f>
        <v>8</v>
      </c>
      <c r="H30" s="71">
        <f>IFERROR(__xludf.DUMMYFUNCTION("""COMPUTED_VALUE"""),0.0)</f>
        <v>0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>
      <c r="A31" s="19">
        <f>IFERROR(__xludf.DUMMYFUNCTION("""COMPUTED_VALUE"""),10.0)</f>
        <v>10</v>
      </c>
      <c r="B31" s="19">
        <f>IFERROR(__xludf.DUMMYFUNCTION("""COMPUTED_VALUE"""),0.0)</f>
        <v>0</v>
      </c>
      <c r="C31" s="19">
        <f>IFERROR(__xludf.DUMMYFUNCTION("""COMPUTED_VALUE"""),10.0)</f>
        <v>10</v>
      </c>
      <c r="D31" s="19">
        <f>IFERROR(__xludf.DUMMYFUNCTION("""COMPUTED_VALUE"""),0.0)</f>
        <v>0</v>
      </c>
      <c r="E31" s="19">
        <f>IFERROR(__xludf.DUMMYFUNCTION("""COMPUTED_VALUE"""),10.0)</f>
        <v>10</v>
      </c>
      <c r="F31" s="19">
        <f>IFERROR(__xludf.DUMMYFUNCTION("""COMPUTED_VALUE"""),0.0)</f>
        <v>0</v>
      </c>
      <c r="G31" s="19">
        <f>IFERROR(__xludf.DUMMYFUNCTION("""COMPUTED_VALUE"""),9.0)</f>
        <v>9</v>
      </c>
      <c r="H31" s="71">
        <f>IFERROR(__xludf.DUMMYFUNCTION("""COMPUTED_VALUE"""),0.0)</f>
        <v>0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</row>
    <row r="32">
      <c r="A32" s="19">
        <f>IFERROR(__xludf.DUMMYFUNCTION("""COMPUTED_VALUE"""),10.0)</f>
        <v>10</v>
      </c>
      <c r="B32" s="19">
        <f>IFERROR(__xludf.DUMMYFUNCTION("""COMPUTED_VALUE"""),0.0)</f>
        <v>0</v>
      </c>
      <c r="C32" s="19">
        <f>IFERROR(__xludf.DUMMYFUNCTION("""COMPUTED_VALUE"""),10.0)</f>
        <v>10</v>
      </c>
      <c r="D32" s="19">
        <f>IFERROR(__xludf.DUMMYFUNCTION("""COMPUTED_VALUE"""),0.0)</f>
        <v>0</v>
      </c>
      <c r="E32" s="19">
        <f>IFERROR(__xludf.DUMMYFUNCTION("""COMPUTED_VALUE"""),10.0)</f>
        <v>10</v>
      </c>
      <c r="F32" s="19">
        <f>IFERROR(__xludf.DUMMYFUNCTION("""COMPUTED_VALUE"""),0.0)</f>
        <v>0</v>
      </c>
      <c r="G32" s="19">
        <f>IFERROR(__xludf.DUMMYFUNCTION("""COMPUTED_VALUE"""),10.0)</f>
        <v>10</v>
      </c>
      <c r="H32" s="71">
        <f>IFERROR(__xludf.DUMMYFUNCTION("""COMPUTED_VALUE"""),0.0)</f>
        <v>0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>
      <c r="A33" s="19">
        <f>IFERROR(__xludf.DUMMYFUNCTION("""COMPUTED_VALUE"""),10.0)</f>
        <v>10</v>
      </c>
      <c r="B33" s="19">
        <f>IFERROR(__xludf.DUMMYFUNCTION("""COMPUTED_VALUE"""),0.0)</f>
        <v>0</v>
      </c>
      <c r="C33" s="19">
        <f>IFERROR(__xludf.DUMMYFUNCTION("""COMPUTED_VALUE"""),10.0)</f>
        <v>10</v>
      </c>
      <c r="D33" s="19">
        <f>IFERROR(__xludf.DUMMYFUNCTION("""COMPUTED_VALUE"""),0.0)</f>
        <v>0</v>
      </c>
      <c r="E33" s="19">
        <f>IFERROR(__xludf.DUMMYFUNCTION("""COMPUTED_VALUE"""),10.0)</f>
        <v>10</v>
      </c>
      <c r="F33" s="19">
        <f>IFERROR(__xludf.DUMMYFUNCTION("""COMPUTED_VALUE"""),0.0)</f>
        <v>0</v>
      </c>
      <c r="G33" s="19">
        <f>IFERROR(__xludf.DUMMYFUNCTION("""COMPUTED_VALUE"""),10.0)</f>
        <v>10</v>
      </c>
      <c r="H33" s="71">
        <f>IFERROR(__xludf.DUMMYFUNCTION("""COMPUTED_VALUE"""),0.0)</f>
        <v>0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>
      <c r="A34" s="19">
        <f>IFERROR(__xludf.DUMMYFUNCTION("""COMPUTED_VALUE"""),10.0)</f>
        <v>10</v>
      </c>
      <c r="B34" s="19">
        <f>IFERROR(__xludf.DUMMYFUNCTION("""COMPUTED_VALUE"""),0.0)</f>
        <v>0</v>
      </c>
      <c r="C34" s="19">
        <f>IFERROR(__xludf.DUMMYFUNCTION("""COMPUTED_VALUE"""),10.0)</f>
        <v>10</v>
      </c>
      <c r="D34" s="19">
        <f>IFERROR(__xludf.DUMMYFUNCTION("""COMPUTED_VALUE"""),0.0)</f>
        <v>0</v>
      </c>
      <c r="E34" s="19">
        <f>IFERROR(__xludf.DUMMYFUNCTION("""COMPUTED_VALUE"""),10.0)</f>
        <v>10</v>
      </c>
      <c r="F34" s="19">
        <f>IFERROR(__xludf.DUMMYFUNCTION("""COMPUTED_VALUE"""),0.0)</f>
        <v>0</v>
      </c>
      <c r="G34" s="19">
        <f>IFERROR(__xludf.DUMMYFUNCTION("""COMPUTED_VALUE"""),10.0)</f>
        <v>10</v>
      </c>
      <c r="H34" s="71">
        <f>IFERROR(__xludf.DUMMYFUNCTION("""COMPUTED_VALUE"""),0.0)</f>
        <v>0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>
      <c r="A35" s="19">
        <f>IFERROR(__xludf.DUMMYFUNCTION("""COMPUTED_VALUE"""),10.0)</f>
        <v>10</v>
      </c>
      <c r="B35" s="19">
        <f>IFERROR(__xludf.DUMMYFUNCTION("""COMPUTED_VALUE"""),0.0)</f>
        <v>0</v>
      </c>
      <c r="C35" s="19">
        <f>IFERROR(__xludf.DUMMYFUNCTION("""COMPUTED_VALUE"""),10.0)</f>
        <v>10</v>
      </c>
      <c r="D35" s="19">
        <f>IFERROR(__xludf.DUMMYFUNCTION("""COMPUTED_VALUE"""),0.0)</f>
        <v>0</v>
      </c>
      <c r="E35" s="19">
        <f>IFERROR(__xludf.DUMMYFUNCTION("""COMPUTED_VALUE"""),10.0)</f>
        <v>10</v>
      </c>
      <c r="F35" s="19">
        <f>IFERROR(__xludf.DUMMYFUNCTION("""COMPUTED_VALUE"""),0.0)</f>
        <v>0</v>
      </c>
      <c r="G35" s="19">
        <f>IFERROR(__xludf.DUMMYFUNCTION("""COMPUTED_VALUE"""),10.0)</f>
        <v>10</v>
      </c>
      <c r="H35" s="71">
        <f>IFERROR(__xludf.DUMMYFUNCTION("""COMPUTED_VALUE"""),0.0)</f>
        <v>0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>
      <c r="A36" s="19">
        <f>IFERROR(__xludf.DUMMYFUNCTION("""COMPUTED_VALUE"""),10.0)</f>
        <v>10</v>
      </c>
      <c r="B36" s="19">
        <f>IFERROR(__xludf.DUMMYFUNCTION("""COMPUTED_VALUE"""),0.0)</f>
        <v>0</v>
      </c>
      <c r="C36" s="19">
        <f>IFERROR(__xludf.DUMMYFUNCTION("""COMPUTED_VALUE"""),10.0)</f>
        <v>10</v>
      </c>
      <c r="D36" s="19">
        <f>IFERROR(__xludf.DUMMYFUNCTION("""COMPUTED_VALUE"""),0.0)</f>
        <v>0</v>
      </c>
      <c r="E36" s="19">
        <f>IFERROR(__xludf.DUMMYFUNCTION("""COMPUTED_VALUE"""),10.0)</f>
        <v>10</v>
      </c>
      <c r="F36" s="19">
        <f>IFERROR(__xludf.DUMMYFUNCTION("""COMPUTED_VALUE"""),0.0)</f>
        <v>0</v>
      </c>
      <c r="G36" s="19">
        <f>IFERROR(__xludf.DUMMYFUNCTION("""COMPUTED_VALUE"""),10.0)</f>
        <v>10</v>
      </c>
      <c r="H36" s="71">
        <f>IFERROR(__xludf.DUMMYFUNCTION("""COMPUTED_VALUE"""),0.0)</f>
        <v>0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>
      <c r="A37" s="19">
        <f>IFERROR(__xludf.DUMMYFUNCTION("""COMPUTED_VALUE"""),10.0)</f>
        <v>10</v>
      </c>
      <c r="B37" s="19">
        <f>IFERROR(__xludf.DUMMYFUNCTION("""COMPUTED_VALUE"""),0.0)</f>
        <v>0</v>
      </c>
      <c r="C37" s="19">
        <f>IFERROR(__xludf.DUMMYFUNCTION("""COMPUTED_VALUE"""),10.0)</f>
        <v>10</v>
      </c>
      <c r="D37" s="19">
        <f>IFERROR(__xludf.DUMMYFUNCTION("""COMPUTED_VALUE"""),0.0)</f>
        <v>0</v>
      </c>
      <c r="E37" s="19">
        <f>IFERROR(__xludf.DUMMYFUNCTION("""COMPUTED_VALUE"""),10.0)</f>
        <v>10</v>
      </c>
      <c r="F37" s="19">
        <f>IFERROR(__xludf.DUMMYFUNCTION("""COMPUTED_VALUE"""),0.0)</f>
        <v>0</v>
      </c>
      <c r="G37" s="19">
        <f>IFERROR(__xludf.DUMMYFUNCTION("""COMPUTED_VALUE"""),10.0)</f>
        <v>10</v>
      </c>
      <c r="H37" s="71">
        <f>IFERROR(__xludf.DUMMYFUNCTION("""COMPUTED_VALUE"""),0.0)</f>
        <v>0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>
      <c r="A38" s="19">
        <f>IFERROR(__xludf.DUMMYFUNCTION("""COMPUTED_VALUE"""),10.0)</f>
        <v>10</v>
      </c>
      <c r="B38" s="19">
        <f>IFERROR(__xludf.DUMMYFUNCTION("""COMPUTED_VALUE"""),0.0)</f>
        <v>0</v>
      </c>
      <c r="C38" s="19">
        <f>IFERROR(__xludf.DUMMYFUNCTION("""COMPUTED_VALUE"""),10.0)</f>
        <v>10</v>
      </c>
      <c r="D38" s="19">
        <f>IFERROR(__xludf.DUMMYFUNCTION("""COMPUTED_VALUE"""),0.0)</f>
        <v>0</v>
      </c>
      <c r="E38" s="19">
        <f>IFERROR(__xludf.DUMMYFUNCTION("""COMPUTED_VALUE"""),10.0)</f>
        <v>10</v>
      </c>
      <c r="F38" s="19">
        <f>IFERROR(__xludf.DUMMYFUNCTION("""COMPUTED_VALUE"""),0.0)</f>
        <v>0</v>
      </c>
      <c r="G38" s="19">
        <f>IFERROR(__xludf.DUMMYFUNCTION("""COMPUTED_VALUE"""),10.0)</f>
        <v>10</v>
      </c>
      <c r="H38" s="71">
        <f>IFERROR(__xludf.DUMMYFUNCTION("""COMPUTED_VALUE"""),0.0)</f>
        <v>0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>
      <c r="A39" s="19">
        <f>IFERROR(__xludf.DUMMYFUNCTION("""COMPUTED_VALUE"""),10.0)</f>
        <v>10</v>
      </c>
      <c r="B39" s="19">
        <f>IFERROR(__xludf.DUMMYFUNCTION("""COMPUTED_VALUE"""),0.0)</f>
        <v>0</v>
      </c>
      <c r="C39" s="19">
        <f>IFERROR(__xludf.DUMMYFUNCTION("""COMPUTED_VALUE"""),10.0)</f>
        <v>10</v>
      </c>
      <c r="D39" s="19">
        <f>IFERROR(__xludf.DUMMYFUNCTION("""COMPUTED_VALUE"""),0.0)</f>
        <v>0</v>
      </c>
      <c r="E39" s="19">
        <f>IFERROR(__xludf.DUMMYFUNCTION("""COMPUTED_VALUE"""),10.0)</f>
        <v>10</v>
      </c>
      <c r="F39" s="19">
        <f>IFERROR(__xludf.DUMMYFUNCTION("""COMPUTED_VALUE"""),0.0)</f>
        <v>0</v>
      </c>
      <c r="G39" s="19">
        <f>IFERROR(__xludf.DUMMYFUNCTION("""COMPUTED_VALUE"""),10.0)</f>
        <v>10</v>
      </c>
      <c r="H39" s="71">
        <f>IFERROR(__xludf.DUMMYFUNCTION("""COMPUTED_VALUE"""),0.0)</f>
        <v>0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>
      <c r="A40" s="19">
        <f>IFERROR(__xludf.DUMMYFUNCTION("""COMPUTED_VALUE"""),10.0)</f>
        <v>10</v>
      </c>
      <c r="B40" s="19">
        <f>IFERROR(__xludf.DUMMYFUNCTION("""COMPUTED_VALUE"""),0.0)</f>
        <v>0</v>
      </c>
      <c r="C40" s="19">
        <f>IFERROR(__xludf.DUMMYFUNCTION("""COMPUTED_VALUE"""),10.0)</f>
        <v>10</v>
      </c>
      <c r="D40" s="19">
        <f>IFERROR(__xludf.DUMMYFUNCTION("""COMPUTED_VALUE"""),0.0)</f>
        <v>0</v>
      </c>
      <c r="E40" s="19">
        <f>IFERROR(__xludf.DUMMYFUNCTION("""COMPUTED_VALUE"""),10.0)</f>
        <v>10</v>
      </c>
      <c r="F40" s="19">
        <f>IFERROR(__xludf.DUMMYFUNCTION("""COMPUTED_VALUE"""),0.0)</f>
        <v>0</v>
      </c>
      <c r="G40" s="19">
        <f>IFERROR(__xludf.DUMMYFUNCTION("""COMPUTED_VALUE"""),10.0)</f>
        <v>10</v>
      </c>
      <c r="H40" s="71">
        <f>IFERROR(__xludf.DUMMYFUNCTION("""COMPUTED_VALUE"""),0.0)</f>
        <v>0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>
      <c r="A41" s="19">
        <f>IFERROR(__xludf.DUMMYFUNCTION("""COMPUTED_VALUE"""),10.0)</f>
        <v>10</v>
      </c>
      <c r="B41" s="19">
        <f>IFERROR(__xludf.DUMMYFUNCTION("""COMPUTED_VALUE"""),0.0)</f>
        <v>0</v>
      </c>
      <c r="C41" s="19">
        <f>IFERROR(__xludf.DUMMYFUNCTION("""COMPUTED_VALUE"""),10.0)</f>
        <v>10</v>
      </c>
      <c r="D41" s="19">
        <f>IFERROR(__xludf.DUMMYFUNCTION("""COMPUTED_VALUE"""),0.0)</f>
        <v>0</v>
      </c>
      <c r="E41" s="19">
        <f>IFERROR(__xludf.DUMMYFUNCTION("""COMPUTED_VALUE"""),10.0)</f>
        <v>10</v>
      </c>
      <c r="F41" s="19">
        <f>IFERROR(__xludf.DUMMYFUNCTION("""COMPUTED_VALUE"""),0.0)</f>
        <v>0</v>
      </c>
      <c r="G41" s="19">
        <f>IFERROR(__xludf.DUMMYFUNCTION("""COMPUTED_VALUE"""),10.0)</f>
        <v>10</v>
      </c>
      <c r="H41" s="71">
        <f>IFERROR(__xludf.DUMMYFUNCTION("""COMPUTED_VALUE"""),0.0)</f>
        <v>0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>
      <c r="A42" s="19">
        <f>IFERROR(__xludf.DUMMYFUNCTION("""COMPUTED_VALUE"""),10.0)</f>
        <v>10</v>
      </c>
      <c r="B42" s="19">
        <f>IFERROR(__xludf.DUMMYFUNCTION("""COMPUTED_VALUE"""),0.0)</f>
        <v>0</v>
      </c>
      <c r="C42" s="19">
        <f>IFERROR(__xludf.DUMMYFUNCTION("""COMPUTED_VALUE"""),10.0)</f>
        <v>10</v>
      </c>
      <c r="D42" s="19">
        <f>IFERROR(__xludf.DUMMYFUNCTION("""COMPUTED_VALUE"""),0.0)</f>
        <v>0</v>
      </c>
      <c r="E42" s="19">
        <f>IFERROR(__xludf.DUMMYFUNCTION("""COMPUTED_VALUE"""),10.0)</f>
        <v>10</v>
      </c>
      <c r="F42" s="19">
        <f>IFERROR(__xludf.DUMMYFUNCTION("""COMPUTED_VALUE"""),0.0)</f>
        <v>0</v>
      </c>
      <c r="G42" s="19">
        <f>IFERROR(__xludf.DUMMYFUNCTION("""COMPUTED_VALUE"""),10.0)</f>
        <v>10</v>
      </c>
      <c r="H42" s="71">
        <f>IFERROR(__xludf.DUMMYFUNCTION("""COMPUTED_VALUE"""),0.0)</f>
        <v>0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>
      <c r="A43" s="19">
        <f>IFERROR(__xludf.DUMMYFUNCTION("""COMPUTED_VALUE"""),10.0)</f>
        <v>10</v>
      </c>
      <c r="B43" s="19">
        <f>IFERROR(__xludf.DUMMYFUNCTION("""COMPUTED_VALUE"""),0.0)</f>
        <v>0</v>
      </c>
      <c r="C43" s="19">
        <f>IFERROR(__xludf.DUMMYFUNCTION("""COMPUTED_VALUE"""),10.0)</f>
        <v>10</v>
      </c>
      <c r="D43" s="19">
        <f>IFERROR(__xludf.DUMMYFUNCTION("""COMPUTED_VALUE"""),0.0)</f>
        <v>0</v>
      </c>
      <c r="E43" s="19">
        <f>IFERROR(__xludf.DUMMYFUNCTION("""COMPUTED_VALUE"""),10.0)</f>
        <v>10</v>
      </c>
      <c r="F43" s="19">
        <f>IFERROR(__xludf.DUMMYFUNCTION("""COMPUTED_VALUE"""),0.0)</f>
        <v>0</v>
      </c>
      <c r="G43" s="19">
        <f>IFERROR(__xludf.DUMMYFUNCTION("""COMPUTED_VALUE"""),10.0)</f>
        <v>10</v>
      </c>
      <c r="H43" s="71">
        <f>IFERROR(__xludf.DUMMYFUNCTION("""COMPUTED_VALUE"""),0.0)</f>
        <v>0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>
      <c r="A44" s="19">
        <f>IFERROR(__xludf.DUMMYFUNCTION("""COMPUTED_VALUE"""),10.0)</f>
        <v>10</v>
      </c>
      <c r="B44" s="19">
        <f>IFERROR(__xludf.DUMMYFUNCTION("""COMPUTED_VALUE"""),0.0)</f>
        <v>0</v>
      </c>
      <c r="C44" s="19">
        <f>IFERROR(__xludf.DUMMYFUNCTION("""COMPUTED_VALUE"""),10.0)</f>
        <v>10</v>
      </c>
      <c r="D44" s="19">
        <f>IFERROR(__xludf.DUMMYFUNCTION("""COMPUTED_VALUE"""),0.0)</f>
        <v>0</v>
      </c>
      <c r="E44" s="19">
        <f>IFERROR(__xludf.DUMMYFUNCTION("""COMPUTED_VALUE"""),10.0)</f>
        <v>10</v>
      </c>
      <c r="F44" s="19">
        <f>IFERROR(__xludf.DUMMYFUNCTION("""COMPUTED_VALUE"""),0.0)</f>
        <v>0</v>
      </c>
      <c r="G44" s="19">
        <f>IFERROR(__xludf.DUMMYFUNCTION("""COMPUTED_VALUE"""),10.0)</f>
        <v>10</v>
      </c>
      <c r="H44" s="71">
        <f>IFERROR(__xludf.DUMMYFUNCTION("""COMPUTED_VALUE"""),0.0)</f>
        <v>0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>
      <c r="A45" s="19">
        <f>IFERROR(__xludf.DUMMYFUNCTION("""COMPUTED_VALUE"""),10.0)</f>
        <v>10</v>
      </c>
      <c r="B45" s="19">
        <f>IFERROR(__xludf.DUMMYFUNCTION("""COMPUTED_VALUE"""),0.0)</f>
        <v>0</v>
      </c>
      <c r="C45" s="19">
        <f>IFERROR(__xludf.DUMMYFUNCTION("""COMPUTED_VALUE"""),10.0)</f>
        <v>10</v>
      </c>
      <c r="D45" s="19">
        <f>IFERROR(__xludf.DUMMYFUNCTION("""COMPUTED_VALUE"""),0.0)</f>
        <v>0</v>
      </c>
      <c r="E45" s="19">
        <f>IFERROR(__xludf.DUMMYFUNCTION("""COMPUTED_VALUE"""),10.0)</f>
        <v>10</v>
      </c>
      <c r="F45" s="19">
        <f>IFERROR(__xludf.DUMMYFUNCTION("""COMPUTED_VALUE"""),0.0)</f>
        <v>0</v>
      </c>
      <c r="G45" s="19">
        <f>IFERROR(__xludf.DUMMYFUNCTION("""COMPUTED_VALUE"""),10.0)</f>
        <v>10</v>
      </c>
      <c r="H45" s="71">
        <f>IFERROR(__xludf.DUMMYFUNCTION("""COMPUTED_VALUE"""),0.0)</f>
        <v>0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>
      <c r="A46" s="19">
        <f>IFERROR(__xludf.DUMMYFUNCTION("""COMPUTED_VALUE"""),10.0)</f>
        <v>10</v>
      </c>
      <c r="B46" s="19">
        <f>IFERROR(__xludf.DUMMYFUNCTION("""COMPUTED_VALUE"""),0.0)</f>
        <v>0</v>
      </c>
      <c r="C46" s="19">
        <f>IFERROR(__xludf.DUMMYFUNCTION("""COMPUTED_VALUE"""),10.0)</f>
        <v>10</v>
      </c>
      <c r="D46" s="19">
        <f>IFERROR(__xludf.DUMMYFUNCTION("""COMPUTED_VALUE"""),0.0)</f>
        <v>0</v>
      </c>
      <c r="E46" s="19">
        <f>IFERROR(__xludf.DUMMYFUNCTION("""COMPUTED_VALUE"""),10.0)</f>
        <v>10</v>
      </c>
      <c r="F46" s="19">
        <f>IFERROR(__xludf.DUMMYFUNCTION("""COMPUTED_VALUE"""),0.0)</f>
        <v>0</v>
      </c>
      <c r="G46" s="19">
        <f>IFERROR(__xludf.DUMMYFUNCTION("""COMPUTED_VALUE"""),10.0)</f>
        <v>10</v>
      </c>
      <c r="H46" s="71">
        <f>IFERROR(__xludf.DUMMYFUNCTION("""COMPUTED_VALUE"""),0.0)</f>
        <v>0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>
      <c r="A47" s="19">
        <f>IFERROR(__xludf.DUMMYFUNCTION("""COMPUTED_VALUE"""),10.0)</f>
        <v>10</v>
      </c>
      <c r="B47" s="19">
        <f>IFERROR(__xludf.DUMMYFUNCTION("""COMPUTED_VALUE"""),0.0)</f>
        <v>0</v>
      </c>
      <c r="C47" s="19">
        <f>IFERROR(__xludf.DUMMYFUNCTION("""COMPUTED_VALUE"""),10.0)</f>
        <v>10</v>
      </c>
      <c r="D47" s="19">
        <f>IFERROR(__xludf.DUMMYFUNCTION("""COMPUTED_VALUE"""),0.0)</f>
        <v>0</v>
      </c>
      <c r="E47" s="19">
        <f>IFERROR(__xludf.DUMMYFUNCTION("""COMPUTED_VALUE"""),10.0)</f>
        <v>10</v>
      </c>
      <c r="F47" s="19">
        <f>IFERROR(__xludf.DUMMYFUNCTION("""COMPUTED_VALUE"""),0.0)</f>
        <v>0</v>
      </c>
      <c r="G47" s="19">
        <f>IFERROR(__xludf.DUMMYFUNCTION("""COMPUTED_VALUE"""),10.0)</f>
        <v>10</v>
      </c>
      <c r="H47" s="71">
        <f>IFERROR(__xludf.DUMMYFUNCTION("""COMPUTED_VALUE"""),0.0)</f>
        <v>0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>
      <c r="A48" s="19">
        <f>IFERROR(__xludf.DUMMYFUNCTION("""COMPUTED_VALUE"""),10.0)</f>
        <v>10</v>
      </c>
      <c r="B48" s="19">
        <f>IFERROR(__xludf.DUMMYFUNCTION("""COMPUTED_VALUE"""),0.0)</f>
        <v>0</v>
      </c>
      <c r="C48" s="19">
        <f>IFERROR(__xludf.DUMMYFUNCTION("""COMPUTED_VALUE"""),10.0)</f>
        <v>10</v>
      </c>
      <c r="D48" s="19">
        <f>IFERROR(__xludf.DUMMYFUNCTION("""COMPUTED_VALUE"""),0.0)</f>
        <v>0</v>
      </c>
      <c r="E48" s="19">
        <f>IFERROR(__xludf.DUMMYFUNCTION("""COMPUTED_VALUE"""),10.0)</f>
        <v>10</v>
      </c>
      <c r="F48" s="19">
        <f>IFERROR(__xludf.DUMMYFUNCTION("""COMPUTED_VALUE"""),0.0)</f>
        <v>0</v>
      </c>
      <c r="G48" s="19">
        <f>IFERROR(__xludf.DUMMYFUNCTION("""COMPUTED_VALUE"""),10.0)</f>
        <v>10</v>
      </c>
      <c r="H48" s="71">
        <f>IFERROR(__xludf.DUMMYFUNCTION("""COMPUTED_VALUE"""),0.0)</f>
        <v>0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>
      <c r="A49" s="19">
        <f>IFERROR(__xludf.DUMMYFUNCTION("""COMPUTED_VALUE"""),10.0)</f>
        <v>10</v>
      </c>
      <c r="B49" s="19">
        <f>IFERROR(__xludf.DUMMYFUNCTION("""COMPUTED_VALUE"""),0.0)</f>
        <v>0</v>
      </c>
      <c r="C49" s="19">
        <f>IFERROR(__xludf.DUMMYFUNCTION("""COMPUTED_VALUE"""),10.0)</f>
        <v>10</v>
      </c>
      <c r="D49" s="19">
        <f>IFERROR(__xludf.DUMMYFUNCTION("""COMPUTED_VALUE"""),0.0)</f>
        <v>0</v>
      </c>
      <c r="E49" s="19">
        <f>IFERROR(__xludf.DUMMYFUNCTION("""COMPUTED_VALUE"""),10.0)</f>
        <v>10</v>
      </c>
      <c r="F49" s="19">
        <f>IFERROR(__xludf.DUMMYFUNCTION("""COMPUTED_VALUE"""),0.0)</f>
        <v>0</v>
      </c>
      <c r="G49" s="19">
        <f>IFERROR(__xludf.DUMMYFUNCTION("""COMPUTED_VALUE"""),10.0)</f>
        <v>10</v>
      </c>
      <c r="H49" s="71">
        <f>IFERROR(__xludf.DUMMYFUNCTION("""COMPUTED_VALUE"""),0.0)</f>
        <v>0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>
      <c r="A50" s="19">
        <f>IFERROR(__xludf.DUMMYFUNCTION("""COMPUTED_VALUE"""),10.0)</f>
        <v>10</v>
      </c>
      <c r="B50" s="19">
        <f>IFERROR(__xludf.DUMMYFUNCTION("""COMPUTED_VALUE"""),0.0)</f>
        <v>0</v>
      </c>
      <c r="C50" s="19">
        <f>IFERROR(__xludf.DUMMYFUNCTION("""COMPUTED_VALUE"""),10.0)</f>
        <v>10</v>
      </c>
      <c r="D50" s="19">
        <f>IFERROR(__xludf.DUMMYFUNCTION("""COMPUTED_VALUE"""),0.0)</f>
        <v>0</v>
      </c>
      <c r="E50" s="19">
        <f>IFERROR(__xludf.DUMMYFUNCTION("""COMPUTED_VALUE"""),10.0)</f>
        <v>10</v>
      </c>
      <c r="F50" s="19">
        <f>IFERROR(__xludf.DUMMYFUNCTION("""COMPUTED_VALUE"""),0.0)</f>
        <v>0</v>
      </c>
      <c r="G50" s="19">
        <f>IFERROR(__xludf.DUMMYFUNCTION("""COMPUTED_VALUE"""),10.0)</f>
        <v>10</v>
      </c>
      <c r="H50" s="71">
        <f>IFERROR(__xludf.DUMMYFUNCTION("""COMPUTED_VALUE"""),0.0)</f>
        <v>0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>
      <c r="A51" s="19">
        <f>IFERROR(__xludf.DUMMYFUNCTION("""COMPUTED_VALUE"""),10.0)</f>
        <v>10</v>
      </c>
      <c r="B51" s="19">
        <f>IFERROR(__xludf.DUMMYFUNCTION("""COMPUTED_VALUE"""),0.0)</f>
        <v>0</v>
      </c>
      <c r="C51" s="19">
        <f>IFERROR(__xludf.DUMMYFUNCTION("""COMPUTED_VALUE"""),10.0)</f>
        <v>10</v>
      </c>
      <c r="D51" s="19">
        <f>IFERROR(__xludf.DUMMYFUNCTION("""COMPUTED_VALUE"""),0.0)</f>
        <v>0</v>
      </c>
      <c r="E51" s="19">
        <f>IFERROR(__xludf.DUMMYFUNCTION("""COMPUTED_VALUE"""),10.0)</f>
        <v>10</v>
      </c>
      <c r="F51" s="19">
        <f>IFERROR(__xludf.DUMMYFUNCTION("""COMPUTED_VALUE"""),0.0)</f>
        <v>0</v>
      </c>
      <c r="G51" s="19">
        <f>IFERROR(__xludf.DUMMYFUNCTION("""COMPUTED_VALUE"""),10.0)</f>
        <v>10</v>
      </c>
      <c r="H51" s="71">
        <f>IFERROR(__xludf.DUMMYFUNCTION("""COMPUTED_VALUE"""),0.0)</f>
        <v>0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>
      <c r="A52" s="19">
        <f>IFERROR(__xludf.DUMMYFUNCTION("""COMPUTED_VALUE"""),10.0)</f>
        <v>10</v>
      </c>
      <c r="B52" s="19">
        <f>IFERROR(__xludf.DUMMYFUNCTION("""COMPUTED_VALUE"""),0.0)</f>
        <v>0</v>
      </c>
      <c r="C52" s="19">
        <f>IFERROR(__xludf.DUMMYFUNCTION("""COMPUTED_VALUE"""),10.0)</f>
        <v>10</v>
      </c>
      <c r="D52" s="19">
        <f>IFERROR(__xludf.DUMMYFUNCTION("""COMPUTED_VALUE"""),0.0)</f>
        <v>0</v>
      </c>
      <c r="E52" s="19">
        <f>IFERROR(__xludf.DUMMYFUNCTION("""COMPUTED_VALUE"""),10.0)</f>
        <v>10</v>
      </c>
      <c r="F52" s="19">
        <f>IFERROR(__xludf.DUMMYFUNCTION("""COMPUTED_VALUE"""),0.0)</f>
        <v>0</v>
      </c>
      <c r="G52" s="19">
        <f>IFERROR(__xludf.DUMMYFUNCTION("""COMPUTED_VALUE"""),10.0)</f>
        <v>10</v>
      </c>
      <c r="H52" s="71">
        <f>IFERROR(__xludf.DUMMYFUNCTION("""COMPUTED_VALUE"""),0.0)</f>
        <v>0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>
      <c r="A53" s="19">
        <f>IFERROR(__xludf.DUMMYFUNCTION("""COMPUTED_VALUE"""),10.0)</f>
        <v>10</v>
      </c>
      <c r="B53" s="19">
        <f>IFERROR(__xludf.DUMMYFUNCTION("""COMPUTED_VALUE"""),0.0)</f>
        <v>0</v>
      </c>
      <c r="C53" s="19">
        <f>IFERROR(__xludf.DUMMYFUNCTION("""COMPUTED_VALUE"""),10.0)</f>
        <v>10</v>
      </c>
      <c r="D53" s="19">
        <f>IFERROR(__xludf.DUMMYFUNCTION("""COMPUTED_VALUE"""),0.0)</f>
        <v>0</v>
      </c>
      <c r="E53" s="19">
        <f>IFERROR(__xludf.DUMMYFUNCTION("""COMPUTED_VALUE"""),10.0)</f>
        <v>10</v>
      </c>
      <c r="F53" s="19">
        <f>IFERROR(__xludf.DUMMYFUNCTION("""COMPUTED_VALUE"""),0.0)</f>
        <v>0</v>
      </c>
      <c r="G53" s="19">
        <f>IFERROR(__xludf.DUMMYFUNCTION("""COMPUTED_VALUE"""),10.0)</f>
        <v>10</v>
      </c>
      <c r="H53" s="71">
        <f>IFERROR(__xludf.DUMMYFUNCTION("""COMPUTED_VALUE"""),0.0)</f>
        <v>0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>
      <c r="A54" s="19">
        <f>IFERROR(__xludf.DUMMYFUNCTION("""COMPUTED_VALUE"""),10.0)</f>
        <v>10</v>
      </c>
      <c r="B54" s="19">
        <f>IFERROR(__xludf.DUMMYFUNCTION("""COMPUTED_VALUE"""),0.0)</f>
        <v>0</v>
      </c>
      <c r="C54" s="19">
        <f>IFERROR(__xludf.DUMMYFUNCTION("""COMPUTED_VALUE"""),10.0)</f>
        <v>10</v>
      </c>
      <c r="D54" s="19">
        <f>IFERROR(__xludf.DUMMYFUNCTION("""COMPUTED_VALUE"""),0.0)</f>
        <v>0</v>
      </c>
      <c r="E54" s="19">
        <f>IFERROR(__xludf.DUMMYFUNCTION("""COMPUTED_VALUE"""),10.0)</f>
        <v>10</v>
      </c>
      <c r="F54" s="19">
        <f>IFERROR(__xludf.DUMMYFUNCTION("""COMPUTED_VALUE"""),0.0)</f>
        <v>0</v>
      </c>
      <c r="G54" s="19">
        <f>IFERROR(__xludf.DUMMYFUNCTION("""COMPUTED_VALUE"""),10.0)</f>
        <v>10</v>
      </c>
      <c r="H54" s="71">
        <f>IFERROR(__xludf.DUMMYFUNCTION("""COMPUTED_VALUE"""),0.0)</f>
        <v>0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>
      <c r="A55" s="19">
        <f>IFERROR(__xludf.DUMMYFUNCTION("""COMPUTED_VALUE"""),10.0)</f>
        <v>10</v>
      </c>
      <c r="B55" s="19">
        <f>IFERROR(__xludf.DUMMYFUNCTION("""COMPUTED_VALUE"""),0.0)</f>
        <v>0</v>
      </c>
      <c r="C55" s="19">
        <f>IFERROR(__xludf.DUMMYFUNCTION("""COMPUTED_VALUE"""),10.0)</f>
        <v>10</v>
      </c>
      <c r="D55" s="19">
        <f>IFERROR(__xludf.DUMMYFUNCTION("""COMPUTED_VALUE"""),0.0)</f>
        <v>0</v>
      </c>
      <c r="E55" s="19">
        <f>IFERROR(__xludf.DUMMYFUNCTION("""COMPUTED_VALUE"""),10.0)</f>
        <v>10</v>
      </c>
      <c r="F55" s="19">
        <f>IFERROR(__xludf.DUMMYFUNCTION("""COMPUTED_VALUE"""),0.0)</f>
        <v>0</v>
      </c>
      <c r="G55" s="19">
        <f>IFERROR(__xludf.DUMMYFUNCTION("""COMPUTED_VALUE"""),10.0)</f>
        <v>10</v>
      </c>
      <c r="H55" s="71">
        <f>IFERROR(__xludf.DUMMYFUNCTION("""COMPUTED_VALUE"""),0.0)</f>
        <v>0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>
      <c r="A56" s="19">
        <f>IFERROR(__xludf.DUMMYFUNCTION("""COMPUTED_VALUE"""),10.0)</f>
        <v>10</v>
      </c>
      <c r="B56" s="19">
        <f>IFERROR(__xludf.DUMMYFUNCTION("""COMPUTED_VALUE"""),0.0)</f>
        <v>0</v>
      </c>
      <c r="C56" s="19">
        <f>IFERROR(__xludf.DUMMYFUNCTION("""COMPUTED_VALUE"""),10.0)</f>
        <v>10</v>
      </c>
      <c r="D56" s="19">
        <f>IFERROR(__xludf.DUMMYFUNCTION("""COMPUTED_VALUE"""),0.0)</f>
        <v>0</v>
      </c>
      <c r="E56" s="19">
        <f>IFERROR(__xludf.DUMMYFUNCTION("""COMPUTED_VALUE"""),10.0)</f>
        <v>10</v>
      </c>
      <c r="F56" s="19">
        <f>IFERROR(__xludf.DUMMYFUNCTION("""COMPUTED_VALUE"""),0.0)</f>
        <v>0</v>
      </c>
      <c r="G56" s="19">
        <f>IFERROR(__xludf.DUMMYFUNCTION("""COMPUTED_VALUE"""),10.0)</f>
        <v>10</v>
      </c>
      <c r="H56" s="71">
        <f>IFERROR(__xludf.DUMMYFUNCTION("""COMPUTED_VALUE"""),0.0)</f>
        <v>0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>
      <c r="A57" s="19">
        <f>IFERROR(__xludf.DUMMYFUNCTION("""COMPUTED_VALUE"""),10.0)</f>
        <v>10</v>
      </c>
      <c r="B57" s="19">
        <f>IFERROR(__xludf.DUMMYFUNCTION("""COMPUTED_VALUE"""),0.0)</f>
        <v>0</v>
      </c>
      <c r="C57" s="19">
        <f>IFERROR(__xludf.DUMMYFUNCTION("""COMPUTED_VALUE"""),10.0)</f>
        <v>10</v>
      </c>
      <c r="D57" s="19">
        <f>IFERROR(__xludf.DUMMYFUNCTION("""COMPUTED_VALUE"""),0.0)</f>
        <v>0</v>
      </c>
      <c r="E57" s="19">
        <f>IFERROR(__xludf.DUMMYFUNCTION("""COMPUTED_VALUE"""),10.0)</f>
        <v>10</v>
      </c>
      <c r="F57" s="19">
        <f>IFERROR(__xludf.DUMMYFUNCTION("""COMPUTED_VALUE"""),0.0)</f>
        <v>0</v>
      </c>
      <c r="G57" s="19">
        <f>IFERROR(__xludf.DUMMYFUNCTION("""COMPUTED_VALUE"""),10.0)</f>
        <v>10</v>
      </c>
      <c r="H57" s="71">
        <f>IFERROR(__xludf.DUMMYFUNCTION("""COMPUTED_VALUE"""),0.0)</f>
        <v>0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>
      <c r="A58" s="19">
        <f>IFERROR(__xludf.DUMMYFUNCTION("""COMPUTED_VALUE"""),10.0)</f>
        <v>10</v>
      </c>
      <c r="B58" s="19">
        <f>IFERROR(__xludf.DUMMYFUNCTION("""COMPUTED_VALUE"""),0.0)</f>
        <v>0</v>
      </c>
      <c r="C58" s="19">
        <f>IFERROR(__xludf.DUMMYFUNCTION("""COMPUTED_VALUE"""),10.0)</f>
        <v>10</v>
      </c>
      <c r="D58" s="19">
        <f>IFERROR(__xludf.DUMMYFUNCTION("""COMPUTED_VALUE"""),0.0)</f>
        <v>0</v>
      </c>
      <c r="E58" s="19">
        <f>IFERROR(__xludf.DUMMYFUNCTION("""COMPUTED_VALUE"""),10.0)</f>
        <v>10</v>
      </c>
      <c r="F58" s="19">
        <f>IFERROR(__xludf.DUMMYFUNCTION("""COMPUTED_VALUE"""),0.0)</f>
        <v>0</v>
      </c>
      <c r="G58" s="19">
        <f>IFERROR(__xludf.DUMMYFUNCTION("""COMPUTED_VALUE"""),10.0)</f>
        <v>10</v>
      </c>
      <c r="H58" s="71">
        <f>IFERROR(__xludf.DUMMYFUNCTION("""COMPUTED_VALUE"""),0.0)</f>
        <v>0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>
      <c r="A59" s="19">
        <f>IFERROR(__xludf.DUMMYFUNCTION("""COMPUTED_VALUE"""),10.0)</f>
        <v>10</v>
      </c>
      <c r="B59" s="19">
        <f>IFERROR(__xludf.DUMMYFUNCTION("""COMPUTED_VALUE"""),0.0)</f>
        <v>0</v>
      </c>
      <c r="C59" s="19">
        <f>IFERROR(__xludf.DUMMYFUNCTION("""COMPUTED_VALUE"""),10.0)</f>
        <v>10</v>
      </c>
      <c r="D59" s="19">
        <f>IFERROR(__xludf.DUMMYFUNCTION("""COMPUTED_VALUE"""),0.0)</f>
        <v>0</v>
      </c>
      <c r="E59" s="19">
        <f>IFERROR(__xludf.DUMMYFUNCTION("""COMPUTED_VALUE"""),10.0)</f>
        <v>10</v>
      </c>
      <c r="F59" s="19">
        <f>IFERROR(__xludf.DUMMYFUNCTION("""COMPUTED_VALUE"""),0.0)</f>
        <v>0</v>
      </c>
      <c r="G59" s="19">
        <f>IFERROR(__xludf.DUMMYFUNCTION("""COMPUTED_VALUE"""),10.0)</f>
        <v>10</v>
      </c>
      <c r="H59" s="71">
        <f>IFERROR(__xludf.DUMMYFUNCTION("""COMPUTED_VALUE"""),0.0)</f>
        <v>0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>
      <c r="A60" s="19">
        <f>IFERROR(__xludf.DUMMYFUNCTION("""COMPUTED_VALUE"""),10.0)</f>
        <v>10</v>
      </c>
      <c r="B60" s="19">
        <f>IFERROR(__xludf.DUMMYFUNCTION("""COMPUTED_VALUE"""),0.0)</f>
        <v>0</v>
      </c>
      <c r="C60" s="19">
        <f>IFERROR(__xludf.DUMMYFUNCTION("""COMPUTED_VALUE"""),10.0)</f>
        <v>10</v>
      </c>
      <c r="D60" s="19">
        <f>IFERROR(__xludf.DUMMYFUNCTION("""COMPUTED_VALUE"""),0.0)</f>
        <v>0</v>
      </c>
      <c r="E60" s="19">
        <f>IFERROR(__xludf.DUMMYFUNCTION("""COMPUTED_VALUE"""),10.0)</f>
        <v>10</v>
      </c>
      <c r="F60" s="19">
        <f>IFERROR(__xludf.DUMMYFUNCTION("""COMPUTED_VALUE"""),0.0)</f>
        <v>0</v>
      </c>
      <c r="G60" s="19">
        <f>IFERROR(__xludf.DUMMYFUNCTION("""COMPUTED_VALUE"""),10.0)</f>
        <v>10</v>
      </c>
      <c r="H60" s="71">
        <f>IFERROR(__xludf.DUMMYFUNCTION("""COMPUTED_VALUE"""),0.0)</f>
        <v>0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>
      <c r="A61" s="19">
        <f>IFERROR(__xludf.DUMMYFUNCTION("""COMPUTED_VALUE"""),10.0)</f>
        <v>10</v>
      </c>
      <c r="B61" s="19">
        <f>IFERROR(__xludf.DUMMYFUNCTION("""COMPUTED_VALUE"""),0.0)</f>
        <v>0</v>
      </c>
      <c r="C61" s="19">
        <f>IFERROR(__xludf.DUMMYFUNCTION("""COMPUTED_VALUE"""),10.0)</f>
        <v>10</v>
      </c>
      <c r="D61" s="19">
        <f>IFERROR(__xludf.DUMMYFUNCTION("""COMPUTED_VALUE"""),0.0)</f>
        <v>0</v>
      </c>
      <c r="E61" s="19">
        <f>IFERROR(__xludf.DUMMYFUNCTION("""COMPUTED_VALUE"""),10.0)</f>
        <v>10</v>
      </c>
      <c r="F61" s="19">
        <f>IFERROR(__xludf.DUMMYFUNCTION("""COMPUTED_VALUE"""),0.0)</f>
        <v>0</v>
      </c>
      <c r="G61" s="19">
        <f>IFERROR(__xludf.DUMMYFUNCTION("""COMPUTED_VALUE"""),10.0)</f>
        <v>10</v>
      </c>
      <c r="H61" s="71">
        <f>IFERROR(__xludf.DUMMYFUNCTION("""COMPUTED_VALUE"""),0.0)</f>
        <v>0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>
      <c r="A62" s="19">
        <f>IFERROR(__xludf.DUMMYFUNCTION("""COMPUTED_VALUE"""),10.0)</f>
        <v>10</v>
      </c>
      <c r="B62" s="19">
        <f>IFERROR(__xludf.DUMMYFUNCTION("""COMPUTED_VALUE"""),0.0)</f>
        <v>0</v>
      </c>
      <c r="C62" s="19">
        <f>IFERROR(__xludf.DUMMYFUNCTION("""COMPUTED_VALUE"""),10.0)</f>
        <v>10</v>
      </c>
      <c r="D62" s="19">
        <f>IFERROR(__xludf.DUMMYFUNCTION("""COMPUTED_VALUE"""),0.0)</f>
        <v>0</v>
      </c>
      <c r="E62" s="19">
        <f>IFERROR(__xludf.DUMMYFUNCTION("""COMPUTED_VALUE"""),10.0)</f>
        <v>10</v>
      </c>
      <c r="F62" s="19">
        <f>IFERROR(__xludf.DUMMYFUNCTION("""COMPUTED_VALUE"""),0.0)</f>
        <v>0</v>
      </c>
      <c r="G62" s="19">
        <f>IFERROR(__xludf.DUMMYFUNCTION("""COMPUTED_VALUE"""),10.0)</f>
        <v>10</v>
      </c>
      <c r="H62" s="71">
        <f>IFERROR(__xludf.DUMMYFUNCTION("""COMPUTED_VALUE"""),0.0)</f>
        <v>0</v>
      </c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>
      <c r="A63" s="19">
        <f>IFERROR(__xludf.DUMMYFUNCTION("""COMPUTED_VALUE"""),10.0)</f>
        <v>10</v>
      </c>
      <c r="B63" s="19">
        <f>IFERROR(__xludf.DUMMYFUNCTION("""COMPUTED_VALUE"""),0.0)</f>
        <v>0</v>
      </c>
      <c r="C63" s="19">
        <f>IFERROR(__xludf.DUMMYFUNCTION("""COMPUTED_VALUE"""),10.0)</f>
        <v>10</v>
      </c>
      <c r="D63" s="19">
        <f>IFERROR(__xludf.DUMMYFUNCTION("""COMPUTED_VALUE"""),0.0)</f>
        <v>0</v>
      </c>
      <c r="E63" s="19">
        <f>IFERROR(__xludf.DUMMYFUNCTION("""COMPUTED_VALUE"""),10.0)</f>
        <v>10</v>
      </c>
      <c r="F63" s="19">
        <f>IFERROR(__xludf.DUMMYFUNCTION("""COMPUTED_VALUE"""),0.0)</f>
        <v>0</v>
      </c>
      <c r="G63" s="19">
        <f>IFERROR(__xludf.DUMMYFUNCTION("""COMPUTED_VALUE"""),10.0)</f>
        <v>10</v>
      </c>
      <c r="H63" s="71">
        <f>IFERROR(__xludf.DUMMYFUNCTION("""COMPUTED_VALUE"""),0.0)</f>
        <v>0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>
      <c r="A64" s="19">
        <f>IFERROR(__xludf.DUMMYFUNCTION("""COMPUTED_VALUE"""),10.0)</f>
        <v>10</v>
      </c>
      <c r="B64" s="19">
        <f>IFERROR(__xludf.DUMMYFUNCTION("""COMPUTED_VALUE"""),0.0)</f>
        <v>0</v>
      </c>
      <c r="C64" s="19">
        <f>IFERROR(__xludf.DUMMYFUNCTION("""COMPUTED_VALUE"""),10.0)</f>
        <v>10</v>
      </c>
      <c r="D64" s="19">
        <f>IFERROR(__xludf.DUMMYFUNCTION("""COMPUTED_VALUE"""),0.0)</f>
        <v>0</v>
      </c>
      <c r="E64" s="19">
        <f>IFERROR(__xludf.DUMMYFUNCTION("""COMPUTED_VALUE"""),10.0)</f>
        <v>10</v>
      </c>
      <c r="F64" s="19">
        <f>IFERROR(__xludf.DUMMYFUNCTION("""COMPUTED_VALUE"""),0.0)</f>
        <v>0</v>
      </c>
      <c r="G64" s="19">
        <f>IFERROR(__xludf.DUMMYFUNCTION("""COMPUTED_VALUE"""),10.0)</f>
        <v>10</v>
      </c>
      <c r="H64" s="71">
        <f>IFERROR(__xludf.DUMMYFUNCTION("""COMPUTED_VALUE"""),0.0)</f>
        <v>0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>
      <c r="A65" s="19">
        <f>IFERROR(__xludf.DUMMYFUNCTION("""COMPUTED_VALUE"""),10.0)</f>
        <v>10</v>
      </c>
      <c r="B65" s="19">
        <f>IFERROR(__xludf.DUMMYFUNCTION("""COMPUTED_VALUE"""),0.0)</f>
        <v>0</v>
      </c>
      <c r="C65" s="19">
        <f>IFERROR(__xludf.DUMMYFUNCTION("""COMPUTED_VALUE"""),10.0)</f>
        <v>10</v>
      </c>
      <c r="D65" s="19">
        <f>IFERROR(__xludf.DUMMYFUNCTION("""COMPUTED_VALUE"""),0.0)</f>
        <v>0</v>
      </c>
      <c r="E65" s="19">
        <f>IFERROR(__xludf.DUMMYFUNCTION("""COMPUTED_VALUE"""),10.0)</f>
        <v>10</v>
      </c>
      <c r="F65" s="19">
        <f>IFERROR(__xludf.DUMMYFUNCTION("""COMPUTED_VALUE"""),0.0)</f>
        <v>0</v>
      </c>
      <c r="G65" s="19">
        <f>IFERROR(__xludf.DUMMYFUNCTION("""COMPUTED_VALUE"""),10.0)</f>
        <v>10</v>
      </c>
      <c r="H65" s="71">
        <f>IFERROR(__xludf.DUMMYFUNCTION("""COMPUTED_VALUE"""),0.0)</f>
        <v>0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>
      <c r="A66" s="19">
        <f>IFERROR(__xludf.DUMMYFUNCTION("""COMPUTED_VALUE"""),10.0)</f>
        <v>10</v>
      </c>
      <c r="B66" s="19">
        <f>IFERROR(__xludf.DUMMYFUNCTION("""COMPUTED_VALUE"""),0.0)</f>
        <v>0</v>
      </c>
      <c r="C66" s="19">
        <f>IFERROR(__xludf.DUMMYFUNCTION("""COMPUTED_VALUE"""),10.0)</f>
        <v>10</v>
      </c>
      <c r="D66" s="19">
        <f>IFERROR(__xludf.DUMMYFUNCTION("""COMPUTED_VALUE"""),0.0)</f>
        <v>0</v>
      </c>
      <c r="E66" s="19">
        <f>IFERROR(__xludf.DUMMYFUNCTION("""COMPUTED_VALUE"""),10.0)</f>
        <v>10</v>
      </c>
      <c r="F66" s="19">
        <f>IFERROR(__xludf.DUMMYFUNCTION("""COMPUTED_VALUE"""),0.0)</f>
        <v>0</v>
      </c>
      <c r="G66" s="19">
        <f>IFERROR(__xludf.DUMMYFUNCTION("""COMPUTED_VALUE"""),10.0)</f>
        <v>10</v>
      </c>
      <c r="H66" s="71">
        <f>IFERROR(__xludf.DUMMYFUNCTION("""COMPUTED_VALUE"""),0.0)</f>
        <v>0</v>
      </c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67">
      <c r="A67" s="19">
        <f>IFERROR(__xludf.DUMMYFUNCTION("""COMPUTED_VALUE"""),10.0)</f>
        <v>10</v>
      </c>
      <c r="B67" s="19">
        <f>IFERROR(__xludf.DUMMYFUNCTION("""COMPUTED_VALUE"""),0.0)</f>
        <v>0</v>
      </c>
      <c r="C67" s="19">
        <f>IFERROR(__xludf.DUMMYFUNCTION("""COMPUTED_VALUE"""),10.0)</f>
        <v>10</v>
      </c>
      <c r="D67" s="19">
        <f>IFERROR(__xludf.DUMMYFUNCTION("""COMPUTED_VALUE"""),0.0)</f>
        <v>0</v>
      </c>
      <c r="E67" s="19">
        <f>IFERROR(__xludf.DUMMYFUNCTION("""COMPUTED_VALUE"""),10.0)</f>
        <v>10</v>
      </c>
      <c r="F67" s="19">
        <f>IFERROR(__xludf.DUMMYFUNCTION("""COMPUTED_VALUE"""),0.0)</f>
        <v>0</v>
      </c>
      <c r="G67" s="19">
        <f>IFERROR(__xludf.DUMMYFUNCTION("""COMPUTED_VALUE"""),10.0)</f>
        <v>10</v>
      </c>
      <c r="H67" s="71">
        <f>IFERROR(__xludf.DUMMYFUNCTION("""COMPUTED_VALUE"""),0.0)</f>
        <v>0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</row>
    <row r="68">
      <c r="A68" s="19">
        <f>IFERROR(__xludf.DUMMYFUNCTION("""COMPUTED_VALUE"""),10.0)</f>
        <v>10</v>
      </c>
      <c r="B68" s="19">
        <f>IFERROR(__xludf.DUMMYFUNCTION("""COMPUTED_VALUE"""),0.0)</f>
        <v>0</v>
      </c>
      <c r="C68" s="19">
        <f>IFERROR(__xludf.DUMMYFUNCTION("""COMPUTED_VALUE"""),10.0)</f>
        <v>10</v>
      </c>
      <c r="D68" s="19">
        <f>IFERROR(__xludf.DUMMYFUNCTION("""COMPUTED_VALUE"""),0.0)</f>
        <v>0</v>
      </c>
      <c r="E68" s="19">
        <f>IFERROR(__xludf.DUMMYFUNCTION("""COMPUTED_VALUE"""),10.0)</f>
        <v>10</v>
      </c>
      <c r="F68" s="19">
        <f>IFERROR(__xludf.DUMMYFUNCTION("""COMPUTED_VALUE"""),0.0)</f>
        <v>0</v>
      </c>
      <c r="G68" s="19">
        <f>IFERROR(__xludf.DUMMYFUNCTION("""COMPUTED_VALUE"""),10.0)</f>
        <v>10</v>
      </c>
      <c r="H68" s="71">
        <f>IFERROR(__xludf.DUMMYFUNCTION("""COMPUTED_VALUE"""),0.0)</f>
        <v>0</v>
      </c>
      <c r="I68" s="54"/>
      <c r="J68" s="54"/>
      <c r="K68" s="54"/>
      <c r="L68" s="54"/>
      <c r="M68" s="54"/>
      <c r="N68" s="54"/>
      <c r="O68" s="54"/>
      <c r="P68" s="54"/>
      <c r="Q68" s="54"/>
      <c r="R68" s="54"/>
    </row>
    <row r="69">
      <c r="A69" s="19">
        <f>IFERROR(__xludf.DUMMYFUNCTION("""COMPUTED_VALUE"""),10.0)</f>
        <v>10</v>
      </c>
      <c r="B69" s="19">
        <f>IFERROR(__xludf.DUMMYFUNCTION("""COMPUTED_VALUE"""),0.0)</f>
        <v>0</v>
      </c>
      <c r="C69" s="19">
        <f>IFERROR(__xludf.DUMMYFUNCTION("""COMPUTED_VALUE"""),10.0)</f>
        <v>10</v>
      </c>
      <c r="D69" s="19">
        <f>IFERROR(__xludf.DUMMYFUNCTION("""COMPUTED_VALUE"""),0.0)</f>
        <v>0</v>
      </c>
      <c r="E69" s="19">
        <f>IFERROR(__xludf.DUMMYFUNCTION("""COMPUTED_VALUE"""),10.0)</f>
        <v>10</v>
      </c>
      <c r="F69" s="19">
        <f>IFERROR(__xludf.DUMMYFUNCTION("""COMPUTED_VALUE"""),0.0)</f>
        <v>0</v>
      </c>
      <c r="G69" s="19">
        <f>IFERROR(__xludf.DUMMYFUNCTION("""COMPUTED_VALUE"""),10.0)</f>
        <v>10</v>
      </c>
      <c r="H69" s="71">
        <f>IFERROR(__xludf.DUMMYFUNCTION("""COMPUTED_VALUE"""),0.0)</f>
        <v>0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</row>
    <row r="70">
      <c r="A70" s="19">
        <f>IFERROR(__xludf.DUMMYFUNCTION("""COMPUTED_VALUE"""),10.0)</f>
        <v>10</v>
      </c>
      <c r="B70" s="19">
        <f>IFERROR(__xludf.DUMMYFUNCTION("""COMPUTED_VALUE"""),0.0)</f>
        <v>0</v>
      </c>
      <c r="C70" s="19">
        <f>IFERROR(__xludf.DUMMYFUNCTION("""COMPUTED_VALUE"""),10.0)</f>
        <v>10</v>
      </c>
      <c r="D70" s="19">
        <f>IFERROR(__xludf.DUMMYFUNCTION("""COMPUTED_VALUE"""),0.0)</f>
        <v>0</v>
      </c>
      <c r="E70" s="19">
        <f>IFERROR(__xludf.DUMMYFUNCTION("""COMPUTED_VALUE"""),10.0)</f>
        <v>10</v>
      </c>
      <c r="F70" s="19">
        <f>IFERROR(__xludf.DUMMYFUNCTION("""COMPUTED_VALUE"""),0.0)</f>
        <v>0</v>
      </c>
      <c r="G70" s="19">
        <f>IFERROR(__xludf.DUMMYFUNCTION("""COMPUTED_VALUE"""),10.0)</f>
        <v>10</v>
      </c>
      <c r="H70" s="71">
        <f>IFERROR(__xludf.DUMMYFUNCTION("""COMPUTED_VALUE"""),0.0)</f>
        <v>0</v>
      </c>
      <c r="I70" s="54"/>
      <c r="J70" s="54"/>
      <c r="K70" s="54"/>
      <c r="L70" s="54"/>
      <c r="M70" s="54"/>
      <c r="N70" s="54"/>
      <c r="O70" s="54"/>
      <c r="P70" s="54"/>
      <c r="Q70" s="54"/>
      <c r="R70" s="54"/>
    </row>
    <row r="71">
      <c r="A71" s="19">
        <f>IFERROR(__xludf.DUMMYFUNCTION("""COMPUTED_VALUE"""),10.0)</f>
        <v>10</v>
      </c>
      <c r="B71" s="19">
        <f>IFERROR(__xludf.DUMMYFUNCTION("""COMPUTED_VALUE"""),0.0)</f>
        <v>0</v>
      </c>
      <c r="C71" s="19">
        <f>IFERROR(__xludf.DUMMYFUNCTION("""COMPUTED_VALUE"""),10.0)</f>
        <v>10</v>
      </c>
      <c r="D71" s="19">
        <f>IFERROR(__xludf.DUMMYFUNCTION("""COMPUTED_VALUE"""),0.0)</f>
        <v>0</v>
      </c>
      <c r="E71" s="19">
        <f>IFERROR(__xludf.DUMMYFUNCTION("""COMPUTED_VALUE"""),10.0)</f>
        <v>10</v>
      </c>
      <c r="F71" s="19">
        <f>IFERROR(__xludf.DUMMYFUNCTION("""COMPUTED_VALUE"""),0.0)</f>
        <v>0</v>
      </c>
      <c r="G71" s="19">
        <f>IFERROR(__xludf.DUMMYFUNCTION("""COMPUTED_VALUE"""),10.0)</f>
        <v>10</v>
      </c>
      <c r="H71" s="71">
        <f>IFERROR(__xludf.DUMMYFUNCTION("""COMPUTED_VALUE"""),0.0)</f>
        <v>0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</row>
    <row r="72">
      <c r="A72" s="19">
        <f>IFERROR(__xludf.DUMMYFUNCTION("""COMPUTED_VALUE"""),10.0)</f>
        <v>10</v>
      </c>
      <c r="B72" s="19">
        <f>IFERROR(__xludf.DUMMYFUNCTION("""COMPUTED_VALUE"""),0.0)</f>
        <v>0</v>
      </c>
      <c r="C72" s="19">
        <f>IFERROR(__xludf.DUMMYFUNCTION("""COMPUTED_VALUE"""),10.0)</f>
        <v>10</v>
      </c>
      <c r="D72" s="19">
        <f>IFERROR(__xludf.DUMMYFUNCTION("""COMPUTED_VALUE"""),0.0)</f>
        <v>0</v>
      </c>
      <c r="E72" s="19">
        <f>IFERROR(__xludf.DUMMYFUNCTION("""COMPUTED_VALUE"""),10.0)</f>
        <v>10</v>
      </c>
      <c r="F72" s="19">
        <f>IFERROR(__xludf.DUMMYFUNCTION("""COMPUTED_VALUE"""),0.0)</f>
        <v>0</v>
      </c>
      <c r="G72" s="19">
        <f>IFERROR(__xludf.DUMMYFUNCTION("""COMPUTED_VALUE"""),10.0)</f>
        <v>10</v>
      </c>
      <c r="H72" s="71">
        <f>IFERROR(__xludf.DUMMYFUNCTION("""COMPUTED_VALUE"""),0.0)</f>
        <v>0</v>
      </c>
      <c r="I72" s="54"/>
      <c r="J72" s="54"/>
      <c r="K72" s="54"/>
      <c r="L72" s="54"/>
      <c r="M72" s="54"/>
      <c r="N72" s="54"/>
      <c r="O72" s="54"/>
      <c r="P72" s="54"/>
      <c r="Q72" s="54"/>
      <c r="R72" s="54"/>
    </row>
    <row r="73">
      <c r="A73" s="19">
        <f>IFERROR(__xludf.DUMMYFUNCTION("""COMPUTED_VALUE"""),10.0)</f>
        <v>10</v>
      </c>
      <c r="B73" s="19">
        <f>IFERROR(__xludf.DUMMYFUNCTION("""COMPUTED_VALUE"""),0.0)</f>
        <v>0</v>
      </c>
      <c r="C73" s="19">
        <f>IFERROR(__xludf.DUMMYFUNCTION("""COMPUTED_VALUE"""),10.0)</f>
        <v>10</v>
      </c>
      <c r="D73" s="19">
        <f>IFERROR(__xludf.DUMMYFUNCTION("""COMPUTED_VALUE"""),0.0)</f>
        <v>0</v>
      </c>
      <c r="E73" s="19">
        <f>IFERROR(__xludf.DUMMYFUNCTION("""COMPUTED_VALUE"""),10.0)</f>
        <v>10</v>
      </c>
      <c r="F73" s="19">
        <f>IFERROR(__xludf.DUMMYFUNCTION("""COMPUTED_VALUE"""),0.0)</f>
        <v>0</v>
      </c>
      <c r="G73" s="19">
        <f>IFERROR(__xludf.DUMMYFUNCTION("""COMPUTED_VALUE"""),10.0)</f>
        <v>10</v>
      </c>
      <c r="H73" s="71">
        <f>IFERROR(__xludf.DUMMYFUNCTION("""COMPUTED_VALUE"""),0.0)</f>
        <v>0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</row>
    <row r="74">
      <c r="A74" s="19">
        <f>IFERROR(__xludf.DUMMYFUNCTION("""COMPUTED_VALUE"""),10.0)</f>
        <v>10</v>
      </c>
      <c r="B74" s="19">
        <f>IFERROR(__xludf.DUMMYFUNCTION("""COMPUTED_VALUE"""),0.0)</f>
        <v>0</v>
      </c>
      <c r="C74" s="19">
        <f>IFERROR(__xludf.DUMMYFUNCTION("""COMPUTED_VALUE"""),10.0)</f>
        <v>10</v>
      </c>
      <c r="D74" s="19">
        <f>IFERROR(__xludf.DUMMYFUNCTION("""COMPUTED_VALUE"""),0.0)</f>
        <v>0</v>
      </c>
      <c r="E74" s="19">
        <f>IFERROR(__xludf.DUMMYFUNCTION("""COMPUTED_VALUE"""),10.0)</f>
        <v>10</v>
      </c>
      <c r="F74" s="19">
        <f>IFERROR(__xludf.DUMMYFUNCTION("""COMPUTED_VALUE"""),0.0)</f>
        <v>0</v>
      </c>
      <c r="G74" s="19">
        <f>IFERROR(__xludf.DUMMYFUNCTION("""COMPUTED_VALUE"""),10.0)</f>
        <v>10</v>
      </c>
      <c r="H74" s="71">
        <f>IFERROR(__xludf.DUMMYFUNCTION("""COMPUTED_VALUE"""),0.0)</f>
        <v>0</v>
      </c>
      <c r="I74" s="54"/>
      <c r="J74" s="54"/>
      <c r="K74" s="54"/>
      <c r="L74" s="54"/>
      <c r="M74" s="54"/>
      <c r="N74" s="54"/>
      <c r="O74" s="54"/>
      <c r="P74" s="54"/>
      <c r="Q74" s="54"/>
      <c r="R74" s="54"/>
    </row>
    <row r="75">
      <c r="A75" s="19">
        <f>IFERROR(__xludf.DUMMYFUNCTION("""COMPUTED_VALUE"""),10.0)</f>
        <v>10</v>
      </c>
      <c r="B75" s="19">
        <f>IFERROR(__xludf.DUMMYFUNCTION("""COMPUTED_VALUE"""),0.0)</f>
        <v>0</v>
      </c>
      <c r="C75" s="19">
        <f>IFERROR(__xludf.DUMMYFUNCTION("""COMPUTED_VALUE"""),10.0)</f>
        <v>10</v>
      </c>
      <c r="D75" s="19">
        <f>IFERROR(__xludf.DUMMYFUNCTION("""COMPUTED_VALUE"""),0.0)</f>
        <v>0</v>
      </c>
      <c r="E75" s="19">
        <f>IFERROR(__xludf.DUMMYFUNCTION("""COMPUTED_VALUE"""),10.0)</f>
        <v>10</v>
      </c>
      <c r="F75" s="19">
        <f>IFERROR(__xludf.DUMMYFUNCTION("""COMPUTED_VALUE"""),0.0)</f>
        <v>0</v>
      </c>
      <c r="G75" s="19">
        <f>IFERROR(__xludf.DUMMYFUNCTION("""COMPUTED_VALUE"""),10.0)</f>
        <v>10</v>
      </c>
      <c r="H75" s="71">
        <f>IFERROR(__xludf.DUMMYFUNCTION("""COMPUTED_VALUE"""),0.0)</f>
        <v>0</v>
      </c>
      <c r="I75" s="54"/>
      <c r="J75" s="54"/>
      <c r="K75" s="54"/>
      <c r="L75" s="54"/>
      <c r="M75" s="54"/>
      <c r="N75" s="54"/>
      <c r="O75" s="54"/>
      <c r="P75" s="54"/>
      <c r="Q75" s="54"/>
      <c r="R75" s="54"/>
    </row>
    <row r="76">
      <c r="A76" s="19">
        <f>IFERROR(__xludf.DUMMYFUNCTION("""COMPUTED_VALUE"""),10.0)</f>
        <v>10</v>
      </c>
      <c r="B76" s="19">
        <f>IFERROR(__xludf.DUMMYFUNCTION("""COMPUTED_VALUE"""),0.0)</f>
        <v>0</v>
      </c>
      <c r="C76" s="19">
        <f>IFERROR(__xludf.DUMMYFUNCTION("""COMPUTED_VALUE"""),10.0)</f>
        <v>10</v>
      </c>
      <c r="D76" s="19">
        <f>IFERROR(__xludf.DUMMYFUNCTION("""COMPUTED_VALUE"""),0.0)</f>
        <v>0</v>
      </c>
      <c r="E76" s="19">
        <f>IFERROR(__xludf.DUMMYFUNCTION("""COMPUTED_VALUE"""),10.0)</f>
        <v>10</v>
      </c>
      <c r="F76" s="19">
        <f>IFERROR(__xludf.DUMMYFUNCTION("""COMPUTED_VALUE"""),0.0)</f>
        <v>0</v>
      </c>
      <c r="G76" s="19">
        <f>IFERROR(__xludf.DUMMYFUNCTION("""COMPUTED_VALUE"""),10.0)</f>
        <v>10</v>
      </c>
      <c r="H76" s="71">
        <f>IFERROR(__xludf.DUMMYFUNCTION("""COMPUTED_VALUE"""),0.0)</f>
        <v>0</v>
      </c>
      <c r="I76" s="54"/>
      <c r="J76" s="54"/>
      <c r="K76" s="54"/>
      <c r="L76" s="54"/>
      <c r="M76" s="54"/>
      <c r="N76" s="54"/>
      <c r="O76" s="54"/>
      <c r="P76" s="54"/>
      <c r="Q76" s="54"/>
      <c r="R76" s="54"/>
    </row>
    <row r="77">
      <c r="A77" s="19">
        <f>IFERROR(__xludf.DUMMYFUNCTION("""COMPUTED_VALUE"""),10.0)</f>
        <v>10</v>
      </c>
      <c r="B77" s="19">
        <f>IFERROR(__xludf.DUMMYFUNCTION("""COMPUTED_VALUE"""),0.0)</f>
        <v>0</v>
      </c>
      <c r="C77" s="19">
        <f>IFERROR(__xludf.DUMMYFUNCTION("""COMPUTED_VALUE"""),10.0)</f>
        <v>10</v>
      </c>
      <c r="D77" s="19">
        <f>IFERROR(__xludf.DUMMYFUNCTION("""COMPUTED_VALUE"""),0.0)</f>
        <v>0</v>
      </c>
      <c r="E77" s="19">
        <f>IFERROR(__xludf.DUMMYFUNCTION("""COMPUTED_VALUE"""),10.0)</f>
        <v>10</v>
      </c>
      <c r="F77" s="19">
        <f>IFERROR(__xludf.DUMMYFUNCTION("""COMPUTED_VALUE"""),0.0)</f>
        <v>0</v>
      </c>
      <c r="G77" s="19">
        <f>IFERROR(__xludf.DUMMYFUNCTION("""COMPUTED_VALUE"""),10.0)</f>
        <v>10</v>
      </c>
      <c r="H77" s="71">
        <f>IFERROR(__xludf.DUMMYFUNCTION("""COMPUTED_VALUE"""),0.0)</f>
        <v>0</v>
      </c>
      <c r="I77" s="54"/>
      <c r="J77" s="54"/>
      <c r="K77" s="54"/>
      <c r="L77" s="54"/>
      <c r="M77" s="54"/>
      <c r="N77" s="54"/>
      <c r="O77" s="54"/>
      <c r="P77" s="54"/>
      <c r="Q77" s="54"/>
      <c r="R77" s="54"/>
    </row>
    <row r="78">
      <c r="A78" s="19">
        <f>IFERROR(__xludf.DUMMYFUNCTION("""COMPUTED_VALUE"""),10.0)</f>
        <v>10</v>
      </c>
      <c r="B78" s="19">
        <f>IFERROR(__xludf.DUMMYFUNCTION("""COMPUTED_VALUE"""),0.0)</f>
        <v>0</v>
      </c>
      <c r="C78" s="19">
        <f>IFERROR(__xludf.DUMMYFUNCTION("""COMPUTED_VALUE"""),10.0)</f>
        <v>10</v>
      </c>
      <c r="D78" s="19">
        <f>IFERROR(__xludf.DUMMYFUNCTION("""COMPUTED_VALUE"""),0.0)</f>
        <v>0</v>
      </c>
      <c r="E78" s="19">
        <f>IFERROR(__xludf.DUMMYFUNCTION("""COMPUTED_VALUE"""),10.0)</f>
        <v>10</v>
      </c>
      <c r="F78" s="19">
        <f>IFERROR(__xludf.DUMMYFUNCTION("""COMPUTED_VALUE"""),0.0)</f>
        <v>0</v>
      </c>
      <c r="G78" s="19">
        <f>IFERROR(__xludf.DUMMYFUNCTION("""COMPUTED_VALUE"""),10.0)</f>
        <v>10</v>
      </c>
      <c r="H78" s="71">
        <f>IFERROR(__xludf.DUMMYFUNCTION("""COMPUTED_VALUE"""),0.0)</f>
        <v>0</v>
      </c>
      <c r="I78" s="54"/>
      <c r="J78" s="54"/>
      <c r="K78" s="54"/>
      <c r="L78" s="54"/>
      <c r="M78" s="54"/>
      <c r="N78" s="54"/>
      <c r="O78" s="54"/>
      <c r="P78" s="54"/>
      <c r="Q78" s="54"/>
      <c r="R78" s="54"/>
    </row>
    <row r="79">
      <c r="A79" s="19">
        <f>IFERROR(__xludf.DUMMYFUNCTION("""COMPUTED_VALUE"""),10.0)</f>
        <v>10</v>
      </c>
      <c r="B79" s="19">
        <f>IFERROR(__xludf.DUMMYFUNCTION("""COMPUTED_VALUE"""),0.0)</f>
        <v>0</v>
      </c>
      <c r="C79" s="19">
        <f>IFERROR(__xludf.DUMMYFUNCTION("""COMPUTED_VALUE"""),10.0)</f>
        <v>10</v>
      </c>
      <c r="D79" s="19">
        <f>IFERROR(__xludf.DUMMYFUNCTION("""COMPUTED_VALUE"""),0.0)</f>
        <v>0</v>
      </c>
      <c r="E79" s="19">
        <f>IFERROR(__xludf.DUMMYFUNCTION("""COMPUTED_VALUE"""),10.0)</f>
        <v>10</v>
      </c>
      <c r="F79" s="19">
        <f>IFERROR(__xludf.DUMMYFUNCTION("""COMPUTED_VALUE"""),0.0)</f>
        <v>0</v>
      </c>
      <c r="G79" s="19">
        <f>IFERROR(__xludf.DUMMYFUNCTION("""COMPUTED_VALUE"""),10.0)</f>
        <v>10</v>
      </c>
      <c r="H79" s="71">
        <f>IFERROR(__xludf.DUMMYFUNCTION("""COMPUTED_VALUE"""),0.0)</f>
        <v>0</v>
      </c>
      <c r="I79" s="54"/>
      <c r="J79" s="54"/>
      <c r="K79" s="54"/>
      <c r="L79" s="54"/>
      <c r="M79" s="54"/>
      <c r="N79" s="54"/>
      <c r="O79" s="54"/>
      <c r="P79" s="54"/>
      <c r="Q79" s="54"/>
      <c r="R79" s="54"/>
    </row>
    <row r="80">
      <c r="A80" s="19">
        <f>IFERROR(__xludf.DUMMYFUNCTION("""COMPUTED_VALUE"""),10.0)</f>
        <v>10</v>
      </c>
      <c r="B80" s="19">
        <f>IFERROR(__xludf.DUMMYFUNCTION("""COMPUTED_VALUE"""),0.0)</f>
        <v>0</v>
      </c>
      <c r="C80" s="19">
        <f>IFERROR(__xludf.DUMMYFUNCTION("""COMPUTED_VALUE"""),10.0)</f>
        <v>10</v>
      </c>
      <c r="D80" s="19">
        <f>IFERROR(__xludf.DUMMYFUNCTION("""COMPUTED_VALUE"""),0.0)</f>
        <v>0</v>
      </c>
      <c r="E80" s="19">
        <f>IFERROR(__xludf.DUMMYFUNCTION("""COMPUTED_VALUE"""),10.0)</f>
        <v>10</v>
      </c>
      <c r="F80" s="19">
        <f>IFERROR(__xludf.DUMMYFUNCTION("""COMPUTED_VALUE"""),0.0)</f>
        <v>0</v>
      </c>
      <c r="G80" s="19">
        <f>IFERROR(__xludf.DUMMYFUNCTION("""COMPUTED_VALUE"""),10.0)</f>
        <v>10</v>
      </c>
      <c r="H80" s="71">
        <f>IFERROR(__xludf.DUMMYFUNCTION("""COMPUTED_VALUE"""),0.0)</f>
        <v>0</v>
      </c>
      <c r="I80" s="54"/>
      <c r="J80" s="54"/>
      <c r="K80" s="54"/>
      <c r="L80" s="54"/>
      <c r="M80" s="54"/>
      <c r="N80" s="54"/>
      <c r="O80" s="54"/>
      <c r="P80" s="54"/>
      <c r="Q80" s="54"/>
      <c r="R80" s="54"/>
    </row>
    <row r="81">
      <c r="A81" s="19">
        <f>IFERROR(__xludf.DUMMYFUNCTION("""COMPUTED_VALUE"""),10.0)</f>
        <v>10</v>
      </c>
      <c r="B81" s="19">
        <f>IFERROR(__xludf.DUMMYFUNCTION("""COMPUTED_VALUE"""),0.0)</f>
        <v>0</v>
      </c>
      <c r="C81" s="19">
        <f>IFERROR(__xludf.DUMMYFUNCTION("""COMPUTED_VALUE"""),10.0)</f>
        <v>10</v>
      </c>
      <c r="D81" s="19">
        <f>IFERROR(__xludf.DUMMYFUNCTION("""COMPUTED_VALUE"""),0.0)</f>
        <v>0</v>
      </c>
      <c r="E81" s="19">
        <f>IFERROR(__xludf.DUMMYFUNCTION("""COMPUTED_VALUE"""),10.0)</f>
        <v>10</v>
      </c>
      <c r="F81" s="19">
        <f>IFERROR(__xludf.DUMMYFUNCTION("""COMPUTED_VALUE"""),0.0)</f>
        <v>0</v>
      </c>
      <c r="G81" s="19">
        <f>IFERROR(__xludf.DUMMYFUNCTION("""COMPUTED_VALUE"""),10.0)</f>
        <v>10</v>
      </c>
      <c r="H81" s="71">
        <f>IFERROR(__xludf.DUMMYFUNCTION("""COMPUTED_VALUE"""),0.0)</f>
        <v>0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</row>
    <row r="82">
      <c r="A82" s="19">
        <f>IFERROR(__xludf.DUMMYFUNCTION("""COMPUTED_VALUE"""),10.0)</f>
        <v>10</v>
      </c>
      <c r="B82" s="19">
        <f>IFERROR(__xludf.DUMMYFUNCTION("""COMPUTED_VALUE"""),0.0)</f>
        <v>0</v>
      </c>
      <c r="C82" s="19">
        <f>IFERROR(__xludf.DUMMYFUNCTION("""COMPUTED_VALUE"""),10.0)</f>
        <v>10</v>
      </c>
      <c r="D82" s="19">
        <f>IFERROR(__xludf.DUMMYFUNCTION("""COMPUTED_VALUE"""),0.0)</f>
        <v>0</v>
      </c>
      <c r="E82" s="19">
        <f>IFERROR(__xludf.DUMMYFUNCTION("""COMPUTED_VALUE"""),10.0)</f>
        <v>10</v>
      </c>
      <c r="F82" s="19">
        <f>IFERROR(__xludf.DUMMYFUNCTION("""COMPUTED_VALUE"""),0.0)</f>
        <v>0</v>
      </c>
      <c r="G82" s="19">
        <f>IFERROR(__xludf.DUMMYFUNCTION("""COMPUTED_VALUE"""),10.0)</f>
        <v>10</v>
      </c>
      <c r="H82" s="71">
        <f>IFERROR(__xludf.DUMMYFUNCTION("""COMPUTED_VALUE"""),0.0)</f>
        <v>0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</row>
    <row r="83">
      <c r="A83" s="19">
        <f>IFERROR(__xludf.DUMMYFUNCTION("""COMPUTED_VALUE"""),10.0)</f>
        <v>10</v>
      </c>
      <c r="B83" s="19">
        <f>IFERROR(__xludf.DUMMYFUNCTION("""COMPUTED_VALUE"""),0.0)</f>
        <v>0</v>
      </c>
      <c r="C83" s="19">
        <f>IFERROR(__xludf.DUMMYFUNCTION("""COMPUTED_VALUE"""),10.0)</f>
        <v>10</v>
      </c>
      <c r="D83" s="19">
        <f>IFERROR(__xludf.DUMMYFUNCTION("""COMPUTED_VALUE"""),0.0)</f>
        <v>0</v>
      </c>
      <c r="E83" s="19">
        <f>IFERROR(__xludf.DUMMYFUNCTION("""COMPUTED_VALUE"""),10.0)</f>
        <v>10</v>
      </c>
      <c r="F83" s="19">
        <f>IFERROR(__xludf.DUMMYFUNCTION("""COMPUTED_VALUE"""),0.0)</f>
        <v>0</v>
      </c>
      <c r="G83" s="19">
        <f>IFERROR(__xludf.DUMMYFUNCTION("""COMPUTED_VALUE"""),10.0)</f>
        <v>10</v>
      </c>
      <c r="H83" s="71">
        <f>IFERROR(__xludf.DUMMYFUNCTION("""COMPUTED_VALUE"""),0.0)</f>
        <v>0</v>
      </c>
      <c r="I83" s="54"/>
      <c r="J83" s="54"/>
      <c r="K83" s="54"/>
      <c r="L83" s="54"/>
      <c r="M83" s="54"/>
      <c r="N83" s="54"/>
      <c r="O83" s="54"/>
      <c r="P83" s="54"/>
      <c r="Q83" s="54"/>
      <c r="R83" s="54"/>
    </row>
    <row r="84">
      <c r="A84" s="19">
        <f>IFERROR(__xludf.DUMMYFUNCTION("""COMPUTED_VALUE"""),10.0)</f>
        <v>10</v>
      </c>
      <c r="B84" s="19">
        <f>IFERROR(__xludf.DUMMYFUNCTION("""COMPUTED_VALUE"""),0.0)</f>
        <v>0</v>
      </c>
      <c r="C84" s="19">
        <f>IFERROR(__xludf.DUMMYFUNCTION("""COMPUTED_VALUE"""),10.0)</f>
        <v>10</v>
      </c>
      <c r="D84" s="19">
        <f>IFERROR(__xludf.DUMMYFUNCTION("""COMPUTED_VALUE"""),0.0)</f>
        <v>0</v>
      </c>
      <c r="E84" s="19">
        <f>IFERROR(__xludf.DUMMYFUNCTION("""COMPUTED_VALUE"""),10.0)</f>
        <v>10</v>
      </c>
      <c r="F84" s="19">
        <f>IFERROR(__xludf.DUMMYFUNCTION("""COMPUTED_VALUE"""),0.0)</f>
        <v>0</v>
      </c>
      <c r="G84" s="19">
        <f>IFERROR(__xludf.DUMMYFUNCTION("""COMPUTED_VALUE"""),10.0)</f>
        <v>10</v>
      </c>
      <c r="H84" s="71">
        <f>IFERROR(__xludf.DUMMYFUNCTION("""COMPUTED_VALUE"""),0.0)</f>
        <v>0</v>
      </c>
      <c r="I84" s="54"/>
      <c r="J84" s="54"/>
      <c r="K84" s="54"/>
      <c r="L84" s="54"/>
      <c r="M84" s="54"/>
      <c r="N84" s="54"/>
      <c r="O84" s="54"/>
      <c r="P84" s="54"/>
      <c r="Q84" s="54"/>
      <c r="R84" s="54"/>
    </row>
    <row r="85">
      <c r="A85" s="19">
        <f>IFERROR(__xludf.DUMMYFUNCTION("""COMPUTED_VALUE"""),10.0)</f>
        <v>10</v>
      </c>
      <c r="B85" s="19">
        <f>IFERROR(__xludf.DUMMYFUNCTION("""COMPUTED_VALUE"""),0.0)</f>
        <v>0</v>
      </c>
      <c r="C85" s="19">
        <f>IFERROR(__xludf.DUMMYFUNCTION("""COMPUTED_VALUE"""),10.0)</f>
        <v>10</v>
      </c>
      <c r="D85" s="19">
        <f>IFERROR(__xludf.DUMMYFUNCTION("""COMPUTED_VALUE"""),0.0)</f>
        <v>0</v>
      </c>
      <c r="E85" s="19">
        <f>IFERROR(__xludf.DUMMYFUNCTION("""COMPUTED_VALUE"""),10.0)</f>
        <v>10</v>
      </c>
      <c r="F85" s="19">
        <f>IFERROR(__xludf.DUMMYFUNCTION("""COMPUTED_VALUE"""),0.0)</f>
        <v>0</v>
      </c>
      <c r="G85" s="19">
        <f>IFERROR(__xludf.DUMMYFUNCTION("""COMPUTED_VALUE"""),10.0)</f>
        <v>10</v>
      </c>
      <c r="H85" s="71">
        <f>IFERROR(__xludf.DUMMYFUNCTION("""COMPUTED_VALUE"""),0.0)</f>
        <v>0</v>
      </c>
      <c r="I85" s="54"/>
      <c r="J85" s="54"/>
      <c r="K85" s="54"/>
      <c r="L85" s="54"/>
      <c r="M85" s="54"/>
      <c r="N85" s="54"/>
      <c r="O85" s="54"/>
      <c r="P85" s="54"/>
      <c r="Q85" s="54"/>
      <c r="R85" s="54"/>
    </row>
    <row r="86">
      <c r="A86" s="19">
        <f>IFERROR(__xludf.DUMMYFUNCTION("""COMPUTED_VALUE"""),10.0)</f>
        <v>10</v>
      </c>
      <c r="B86" s="19">
        <f>IFERROR(__xludf.DUMMYFUNCTION("""COMPUTED_VALUE"""),0.0)</f>
        <v>0</v>
      </c>
      <c r="C86" s="19">
        <f>IFERROR(__xludf.DUMMYFUNCTION("""COMPUTED_VALUE"""),10.0)</f>
        <v>10</v>
      </c>
      <c r="D86" s="19">
        <f>IFERROR(__xludf.DUMMYFUNCTION("""COMPUTED_VALUE"""),0.0)</f>
        <v>0</v>
      </c>
      <c r="E86" s="19">
        <f>IFERROR(__xludf.DUMMYFUNCTION("""COMPUTED_VALUE"""),10.0)</f>
        <v>10</v>
      </c>
      <c r="F86" s="19">
        <f>IFERROR(__xludf.DUMMYFUNCTION("""COMPUTED_VALUE"""),0.0)</f>
        <v>0</v>
      </c>
      <c r="G86" s="19">
        <f>IFERROR(__xludf.DUMMYFUNCTION("""COMPUTED_VALUE"""),10.0)</f>
        <v>10</v>
      </c>
      <c r="H86" s="71">
        <f>IFERROR(__xludf.DUMMYFUNCTION("""COMPUTED_VALUE"""),0.0)</f>
        <v>0</v>
      </c>
      <c r="I86" s="54"/>
      <c r="J86" s="54"/>
      <c r="K86" s="54"/>
      <c r="L86" s="54"/>
      <c r="M86" s="54"/>
      <c r="N86" s="54"/>
      <c r="O86" s="54"/>
      <c r="P86" s="54"/>
      <c r="Q86" s="54"/>
      <c r="R86" s="54"/>
    </row>
    <row r="87">
      <c r="A87" s="19">
        <f>IFERROR(__xludf.DUMMYFUNCTION("""COMPUTED_VALUE"""),10.0)</f>
        <v>10</v>
      </c>
      <c r="B87" s="19">
        <f>IFERROR(__xludf.DUMMYFUNCTION("""COMPUTED_VALUE"""),0.0)</f>
        <v>0</v>
      </c>
      <c r="C87" s="19">
        <f>IFERROR(__xludf.DUMMYFUNCTION("""COMPUTED_VALUE"""),10.0)</f>
        <v>10</v>
      </c>
      <c r="D87" s="19">
        <f>IFERROR(__xludf.DUMMYFUNCTION("""COMPUTED_VALUE"""),0.0)</f>
        <v>0</v>
      </c>
      <c r="E87" s="19">
        <f>IFERROR(__xludf.DUMMYFUNCTION("""COMPUTED_VALUE"""),10.0)</f>
        <v>10</v>
      </c>
      <c r="F87" s="19">
        <f>IFERROR(__xludf.DUMMYFUNCTION("""COMPUTED_VALUE"""),0.0)</f>
        <v>0</v>
      </c>
      <c r="G87" s="19">
        <f>IFERROR(__xludf.DUMMYFUNCTION("""COMPUTED_VALUE"""),10.0)</f>
        <v>10</v>
      </c>
      <c r="H87" s="71">
        <f>IFERROR(__xludf.DUMMYFUNCTION("""COMPUTED_VALUE"""),0.0)</f>
        <v>0</v>
      </c>
      <c r="I87" s="54"/>
      <c r="J87" s="54"/>
      <c r="K87" s="54"/>
      <c r="L87" s="54"/>
      <c r="M87" s="54"/>
      <c r="N87" s="54"/>
      <c r="O87" s="54"/>
      <c r="P87" s="54"/>
      <c r="Q87" s="54"/>
      <c r="R87" s="54"/>
    </row>
    <row r="88">
      <c r="A88" s="19">
        <f>IFERROR(__xludf.DUMMYFUNCTION("""COMPUTED_VALUE"""),10.0)</f>
        <v>10</v>
      </c>
      <c r="B88" s="19">
        <f>IFERROR(__xludf.DUMMYFUNCTION("""COMPUTED_VALUE"""),0.0)</f>
        <v>0</v>
      </c>
      <c r="C88" s="19">
        <f>IFERROR(__xludf.DUMMYFUNCTION("""COMPUTED_VALUE"""),10.0)</f>
        <v>10</v>
      </c>
      <c r="D88" s="19">
        <f>IFERROR(__xludf.DUMMYFUNCTION("""COMPUTED_VALUE"""),0.0)</f>
        <v>0</v>
      </c>
      <c r="E88" s="19">
        <f>IFERROR(__xludf.DUMMYFUNCTION("""COMPUTED_VALUE"""),10.0)</f>
        <v>10</v>
      </c>
      <c r="F88" s="19">
        <f>IFERROR(__xludf.DUMMYFUNCTION("""COMPUTED_VALUE"""),0.0)</f>
        <v>0</v>
      </c>
      <c r="G88" s="19">
        <f>IFERROR(__xludf.DUMMYFUNCTION("""COMPUTED_VALUE"""),10.0)</f>
        <v>10</v>
      </c>
      <c r="H88" s="71">
        <f>IFERROR(__xludf.DUMMYFUNCTION("""COMPUTED_VALUE"""),0.0)</f>
        <v>0</v>
      </c>
      <c r="I88" s="54"/>
      <c r="J88" s="54"/>
      <c r="K88" s="54"/>
      <c r="L88" s="54"/>
      <c r="M88" s="54"/>
      <c r="N88" s="54"/>
      <c r="O88" s="54"/>
      <c r="P88" s="54"/>
      <c r="Q88" s="54"/>
      <c r="R88" s="54"/>
    </row>
    <row r="89">
      <c r="A89" s="19">
        <f>IFERROR(__xludf.DUMMYFUNCTION("""COMPUTED_VALUE"""),10.0)</f>
        <v>10</v>
      </c>
      <c r="B89" s="19">
        <f>IFERROR(__xludf.DUMMYFUNCTION("""COMPUTED_VALUE"""),0.0)</f>
        <v>0</v>
      </c>
      <c r="C89" s="19">
        <f>IFERROR(__xludf.DUMMYFUNCTION("""COMPUTED_VALUE"""),10.0)</f>
        <v>10</v>
      </c>
      <c r="D89" s="19">
        <f>IFERROR(__xludf.DUMMYFUNCTION("""COMPUTED_VALUE"""),0.0)</f>
        <v>0</v>
      </c>
      <c r="E89" s="19">
        <f>IFERROR(__xludf.DUMMYFUNCTION("""COMPUTED_VALUE"""),10.0)</f>
        <v>10</v>
      </c>
      <c r="F89" s="19">
        <f>IFERROR(__xludf.DUMMYFUNCTION("""COMPUTED_VALUE"""),0.0)</f>
        <v>0</v>
      </c>
      <c r="G89" s="19">
        <f>IFERROR(__xludf.DUMMYFUNCTION("""COMPUTED_VALUE"""),10.0)</f>
        <v>10</v>
      </c>
      <c r="H89" s="71">
        <f>IFERROR(__xludf.DUMMYFUNCTION("""COMPUTED_VALUE"""),0.0)</f>
        <v>0</v>
      </c>
      <c r="I89" s="54"/>
      <c r="J89" s="54"/>
      <c r="K89" s="54"/>
      <c r="L89" s="54"/>
      <c r="M89" s="54"/>
      <c r="N89" s="54"/>
      <c r="O89" s="54"/>
      <c r="P89" s="54"/>
      <c r="Q89" s="54"/>
      <c r="R89" s="54"/>
    </row>
    <row r="90">
      <c r="A90" s="19">
        <f>IFERROR(__xludf.DUMMYFUNCTION("""COMPUTED_VALUE"""),10.0)</f>
        <v>10</v>
      </c>
      <c r="B90" s="19">
        <f>IFERROR(__xludf.DUMMYFUNCTION("""COMPUTED_VALUE"""),0.0)</f>
        <v>0</v>
      </c>
      <c r="C90" s="19">
        <f>IFERROR(__xludf.DUMMYFUNCTION("""COMPUTED_VALUE"""),10.0)</f>
        <v>10</v>
      </c>
      <c r="D90" s="19">
        <f>IFERROR(__xludf.DUMMYFUNCTION("""COMPUTED_VALUE"""),0.0)</f>
        <v>0</v>
      </c>
      <c r="E90" s="19">
        <f>IFERROR(__xludf.DUMMYFUNCTION("""COMPUTED_VALUE"""),10.0)</f>
        <v>10</v>
      </c>
      <c r="F90" s="19">
        <f>IFERROR(__xludf.DUMMYFUNCTION("""COMPUTED_VALUE"""),0.0)</f>
        <v>0</v>
      </c>
      <c r="G90" s="19">
        <f>IFERROR(__xludf.DUMMYFUNCTION("""COMPUTED_VALUE"""),10.0)</f>
        <v>10</v>
      </c>
      <c r="H90" s="71">
        <f>IFERROR(__xludf.DUMMYFUNCTION("""COMPUTED_VALUE"""),0.0)</f>
        <v>0</v>
      </c>
      <c r="I90" s="54"/>
      <c r="J90" s="54"/>
      <c r="K90" s="54"/>
      <c r="L90" s="54"/>
      <c r="M90" s="54"/>
      <c r="N90" s="54"/>
      <c r="O90" s="54"/>
      <c r="P90" s="54"/>
      <c r="Q90" s="54"/>
      <c r="R90" s="54"/>
    </row>
    <row r="91">
      <c r="A91" s="19">
        <f>IFERROR(__xludf.DUMMYFUNCTION("""COMPUTED_VALUE"""),10.0)</f>
        <v>10</v>
      </c>
      <c r="B91" s="19">
        <f>IFERROR(__xludf.DUMMYFUNCTION("""COMPUTED_VALUE"""),0.0)</f>
        <v>0</v>
      </c>
      <c r="C91" s="19">
        <f>IFERROR(__xludf.DUMMYFUNCTION("""COMPUTED_VALUE"""),10.0)</f>
        <v>10</v>
      </c>
      <c r="D91" s="19">
        <f>IFERROR(__xludf.DUMMYFUNCTION("""COMPUTED_VALUE"""),0.0)</f>
        <v>0</v>
      </c>
      <c r="E91" s="19">
        <f>IFERROR(__xludf.DUMMYFUNCTION("""COMPUTED_VALUE"""),10.0)</f>
        <v>10</v>
      </c>
      <c r="F91" s="19">
        <f>IFERROR(__xludf.DUMMYFUNCTION("""COMPUTED_VALUE"""),0.0)</f>
        <v>0</v>
      </c>
      <c r="G91" s="19">
        <f>IFERROR(__xludf.DUMMYFUNCTION("""COMPUTED_VALUE"""),10.0)</f>
        <v>10</v>
      </c>
      <c r="H91" s="71">
        <f>IFERROR(__xludf.DUMMYFUNCTION("""COMPUTED_VALUE"""),0.0)</f>
        <v>0</v>
      </c>
      <c r="I91" s="54"/>
      <c r="J91" s="54"/>
      <c r="K91" s="54"/>
      <c r="L91" s="54"/>
      <c r="M91" s="54"/>
      <c r="N91" s="54"/>
      <c r="O91" s="54"/>
      <c r="P91" s="54"/>
      <c r="Q91" s="54"/>
      <c r="R91" s="54"/>
    </row>
    <row r="92">
      <c r="A92" s="19">
        <f>IFERROR(__xludf.DUMMYFUNCTION("""COMPUTED_VALUE"""),10.0)</f>
        <v>10</v>
      </c>
      <c r="B92" s="19">
        <f>IFERROR(__xludf.DUMMYFUNCTION("""COMPUTED_VALUE"""),0.0)</f>
        <v>0</v>
      </c>
      <c r="C92" s="19">
        <f>IFERROR(__xludf.DUMMYFUNCTION("""COMPUTED_VALUE"""),10.0)</f>
        <v>10</v>
      </c>
      <c r="D92" s="19">
        <f>IFERROR(__xludf.DUMMYFUNCTION("""COMPUTED_VALUE"""),0.0)</f>
        <v>0</v>
      </c>
      <c r="E92" s="19">
        <f>IFERROR(__xludf.DUMMYFUNCTION("""COMPUTED_VALUE"""),10.0)</f>
        <v>10</v>
      </c>
      <c r="F92" s="19">
        <f>IFERROR(__xludf.DUMMYFUNCTION("""COMPUTED_VALUE"""),0.0)</f>
        <v>0</v>
      </c>
      <c r="G92" s="19">
        <f>IFERROR(__xludf.DUMMYFUNCTION("""COMPUTED_VALUE"""),10.0)</f>
        <v>10</v>
      </c>
      <c r="H92" s="71">
        <f>IFERROR(__xludf.DUMMYFUNCTION("""COMPUTED_VALUE"""),0.0)</f>
        <v>0</v>
      </c>
      <c r="I92" s="54"/>
      <c r="J92" s="54"/>
      <c r="K92" s="54"/>
      <c r="L92" s="54"/>
      <c r="M92" s="54"/>
      <c r="N92" s="54"/>
      <c r="O92" s="54"/>
      <c r="P92" s="54"/>
      <c r="Q92" s="54"/>
      <c r="R92" s="54"/>
    </row>
    <row r="93">
      <c r="A93" s="19">
        <f>IFERROR(__xludf.DUMMYFUNCTION("""COMPUTED_VALUE"""),10.0)</f>
        <v>10</v>
      </c>
      <c r="B93" s="19">
        <f>IFERROR(__xludf.DUMMYFUNCTION("""COMPUTED_VALUE"""),0.0)</f>
        <v>0</v>
      </c>
      <c r="C93" s="19">
        <f>IFERROR(__xludf.DUMMYFUNCTION("""COMPUTED_VALUE"""),10.0)</f>
        <v>10</v>
      </c>
      <c r="D93" s="19">
        <f>IFERROR(__xludf.DUMMYFUNCTION("""COMPUTED_VALUE"""),0.0)</f>
        <v>0</v>
      </c>
      <c r="E93" s="19">
        <f>IFERROR(__xludf.DUMMYFUNCTION("""COMPUTED_VALUE"""),10.0)</f>
        <v>10</v>
      </c>
      <c r="F93" s="19">
        <f>IFERROR(__xludf.DUMMYFUNCTION("""COMPUTED_VALUE"""),0.0)</f>
        <v>0</v>
      </c>
      <c r="G93" s="19">
        <f>IFERROR(__xludf.DUMMYFUNCTION("""COMPUTED_VALUE"""),10.0)</f>
        <v>10</v>
      </c>
      <c r="H93" s="71">
        <f>IFERROR(__xludf.DUMMYFUNCTION("""COMPUTED_VALUE"""),0.0)</f>
        <v>0</v>
      </c>
      <c r="I93" s="54"/>
      <c r="J93" s="54"/>
      <c r="K93" s="54"/>
      <c r="L93" s="54"/>
      <c r="M93" s="54"/>
      <c r="N93" s="54"/>
      <c r="O93" s="54"/>
      <c r="P93" s="54"/>
      <c r="Q93" s="54"/>
      <c r="R93" s="54"/>
    </row>
    <row r="94">
      <c r="A94" s="19">
        <f>IFERROR(__xludf.DUMMYFUNCTION("""COMPUTED_VALUE"""),10.0)</f>
        <v>10</v>
      </c>
      <c r="B94" s="19">
        <f>IFERROR(__xludf.DUMMYFUNCTION("""COMPUTED_VALUE"""),0.0)</f>
        <v>0</v>
      </c>
      <c r="C94" s="19">
        <f>IFERROR(__xludf.DUMMYFUNCTION("""COMPUTED_VALUE"""),10.0)</f>
        <v>10</v>
      </c>
      <c r="D94" s="19">
        <f>IFERROR(__xludf.DUMMYFUNCTION("""COMPUTED_VALUE"""),0.0)</f>
        <v>0</v>
      </c>
      <c r="E94" s="19">
        <f>IFERROR(__xludf.DUMMYFUNCTION("""COMPUTED_VALUE"""),10.0)</f>
        <v>10</v>
      </c>
      <c r="F94" s="19">
        <f>IFERROR(__xludf.DUMMYFUNCTION("""COMPUTED_VALUE"""),0.0)</f>
        <v>0</v>
      </c>
      <c r="G94" s="19">
        <f>IFERROR(__xludf.DUMMYFUNCTION("""COMPUTED_VALUE"""),10.0)</f>
        <v>10</v>
      </c>
      <c r="H94" s="71">
        <f>IFERROR(__xludf.DUMMYFUNCTION("""COMPUTED_VALUE"""),0.0)</f>
        <v>0</v>
      </c>
      <c r="I94" s="54"/>
      <c r="J94" s="54"/>
      <c r="K94" s="54"/>
      <c r="L94" s="54"/>
      <c r="M94" s="54"/>
      <c r="N94" s="54"/>
      <c r="O94" s="54"/>
      <c r="P94" s="54"/>
      <c r="Q94" s="54"/>
      <c r="R94" s="54"/>
    </row>
    <row r="95">
      <c r="A95" s="19">
        <f>IFERROR(__xludf.DUMMYFUNCTION("""COMPUTED_VALUE"""),10.0)</f>
        <v>10</v>
      </c>
      <c r="B95" s="19">
        <f>IFERROR(__xludf.DUMMYFUNCTION("""COMPUTED_VALUE"""),0.0)</f>
        <v>0</v>
      </c>
      <c r="C95" s="19">
        <f>IFERROR(__xludf.DUMMYFUNCTION("""COMPUTED_VALUE"""),10.0)</f>
        <v>10</v>
      </c>
      <c r="D95" s="19">
        <f>IFERROR(__xludf.DUMMYFUNCTION("""COMPUTED_VALUE"""),0.0)</f>
        <v>0</v>
      </c>
      <c r="E95" s="19">
        <f>IFERROR(__xludf.DUMMYFUNCTION("""COMPUTED_VALUE"""),10.0)</f>
        <v>10</v>
      </c>
      <c r="F95" s="19">
        <f>IFERROR(__xludf.DUMMYFUNCTION("""COMPUTED_VALUE"""),0.0)</f>
        <v>0</v>
      </c>
      <c r="G95" s="19">
        <f>IFERROR(__xludf.DUMMYFUNCTION("""COMPUTED_VALUE"""),10.0)</f>
        <v>10</v>
      </c>
      <c r="H95" s="71">
        <f>IFERROR(__xludf.DUMMYFUNCTION("""COMPUTED_VALUE"""),0.0)</f>
        <v>0</v>
      </c>
      <c r="I95" s="54"/>
      <c r="J95" s="54"/>
      <c r="K95" s="54"/>
      <c r="L95" s="54"/>
      <c r="M95" s="54"/>
      <c r="N95" s="54"/>
      <c r="O95" s="54"/>
      <c r="P95" s="54"/>
      <c r="Q95" s="54"/>
      <c r="R95" s="54"/>
    </row>
    <row r="96">
      <c r="A96" s="19">
        <f>IFERROR(__xludf.DUMMYFUNCTION("""COMPUTED_VALUE"""),10.0)</f>
        <v>10</v>
      </c>
      <c r="B96" s="19">
        <f>IFERROR(__xludf.DUMMYFUNCTION("""COMPUTED_VALUE"""),0.0)</f>
        <v>0</v>
      </c>
      <c r="C96" s="19">
        <f>IFERROR(__xludf.DUMMYFUNCTION("""COMPUTED_VALUE"""),10.0)</f>
        <v>10</v>
      </c>
      <c r="D96" s="19">
        <f>IFERROR(__xludf.DUMMYFUNCTION("""COMPUTED_VALUE"""),0.0)</f>
        <v>0</v>
      </c>
      <c r="E96" s="19">
        <f>IFERROR(__xludf.DUMMYFUNCTION("""COMPUTED_VALUE"""),10.0)</f>
        <v>10</v>
      </c>
      <c r="F96" s="19">
        <f>IFERROR(__xludf.DUMMYFUNCTION("""COMPUTED_VALUE"""),0.0)</f>
        <v>0</v>
      </c>
      <c r="G96" s="19">
        <f>IFERROR(__xludf.DUMMYFUNCTION("""COMPUTED_VALUE"""),10.0)</f>
        <v>10</v>
      </c>
      <c r="H96" s="71">
        <f>IFERROR(__xludf.DUMMYFUNCTION("""COMPUTED_VALUE"""),0.0)</f>
        <v>0</v>
      </c>
      <c r="I96" s="54"/>
      <c r="J96" s="54"/>
      <c r="K96" s="54"/>
      <c r="L96" s="54"/>
      <c r="M96" s="54"/>
      <c r="N96" s="54"/>
      <c r="O96" s="54"/>
      <c r="P96" s="54"/>
      <c r="Q96" s="54"/>
      <c r="R96" s="54"/>
    </row>
    <row r="97">
      <c r="A97" s="19">
        <f>IFERROR(__xludf.DUMMYFUNCTION("""COMPUTED_VALUE"""),10.0)</f>
        <v>10</v>
      </c>
      <c r="B97" s="19">
        <f>IFERROR(__xludf.DUMMYFUNCTION("""COMPUTED_VALUE"""),0.0)</f>
        <v>0</v>
      </c>
      <c r="C97" s="19">
        <f>IFERROR(__xludf.DUMMYFUNCTION("""COMPUTED_VALUE"""),10.0)</f>
        <v>10</v>
      </c>
      <c r="D97" s="19">
        <f>IFERROR(__xludf.DUMMYFUNCTION("""COMPUTED_VALUE"""),0.0)</f>
        <v>0</v>
      </c>
      <c r="E97" s="19">
        <f>IFERROR(__xludf.DUMMYFUNCTION("""COMPUTED_VALUE"""),10.0)</f>
        <v>10</v>
      </c>
      <c r="F97" s="19">
        <f>IFERROR(__xludf.DUMMYFUNCTION("""COMPUTED_VALUE"""),0.0)</f>
        <v>0</v>
      </c>
      <c r="G97" s="19">
        <f>IFERROR(__xludf.DUMMYFUNCTION("""COMPUTED_VALUE"""),10.0)</f>
        <v>10</v>
      </c>
      <c r="H97" s="71">
        <f>IFERROR(__xludf.DUMMYFUNCTION("""COMPUTED_VALUE"""),0.0)</f>
        <v>0</v>
      </c>
      <c r="I97" s="54"/>
      <c r="J97" s="54"/>
      <c r="K97" s="54"/>
      <c r="L97" s="54"/>
      <c r="M97" s="54"/>
      <c r="N97" s="54"/>
      <c r="O97" s="54"/>
      <c r="P97" s="54"/>
      <c r="Q97" s="54"/>
      <c r="R97" s="54"/>
    </row>
    <row r="98">
      <c r="A98" s="19">
        <f>IFERROR(__xludf.DUMMYFUNCTION("""COMPUTED_VALUE"""),10.0)</f>
        <v>10</v>
      </c>
      <c r="B98" s="19">
        <f>IFERROR(__xludf.DUMMYFUNCTION("""COMPUTED_VALUE"""),0.0)</f>
        <v>0</v>
      </c>
      <c r="C98" s="19">
        <f>IFERROR(__xludf.DUMMYFUNCTION("""COMPUTED_VALUE"""),10.0)</f>
        <v>10</v>
      </c>
      <c r="D98" s="19">
        <f>IFERROR(__xludf.DUMMYFUNCTION("""COMPUTED_VALUE"""),0.0)</f>
        <v>0</v>
      </c>
      <c r="E98" s="19">
        <f>IFERROR(__xludf.DUMMYFUNCTION("""COMPUTED_VALUE"""),10.0)</f>
        <v>10</v>
      </c>
      <c r="F98" s="19">
        <f>IFERROR(__xludf.DUMMYFUNCTION("""COMPUTED_VALUE"""),0.0)</f>
        <v>0</v>
      </c>
      <c r="G98" s="19">
        <f>IFERROR(__xludf.DUMMYFUNCTION("""COMPUTED_VALUE"""),10.0)</f>
        <v>10</v>
      </c>
      <c r="H98" s="71">
        <f>IFERROR(__xludf.DUMMYFUNCTION("""COMPUTED_VALUE"""),0.0)</f>
        <v>0</v>
      </c>
      <c r="I98" s="54"/>
      <c r="J98" s="54"/>
      <c r="K98" s="54"/>
      <c r="L98" s="54"/>
      <c r="M98" s="54"/>
      <c r="N98" s="54"/>
      <c r="O98" s="54"/>
      <c r="P98" s="54"/>
      <c r="Q98" s="54"/>
      <c r="R98" s="54"/>
    </row>
    <row r="99">
      <c r="A99" s="19">
        <f>IFERROR(__xludf.DUMMYFUNCTION("""COMPUTED_VALUE"""),10.0)</f>
        <v>10</v>
      </c>
      <c r="B99" s="19">
        <f>IFERROR(__xludf.DUMMYFUNCTION("""COMPUTED_VALUE"""),0.0)</f>
        <v>0</v>
      </c>
      <c r="C99" s="19">
        <f>IFERROR(__xludf.DUMMYFUNCTION("""COMPUTED_VALUE"""),10.0)</f>
        <v>10</v>
      </c>
      <c r="D99" s="19">
        <f>IFERROR(__xludf.DUMMYFUNCTION("""COMPUTED_VALUE"""),0.0)</f>
        <v>0</v>
      </c>
      <c r="E99" s="19">
        <f>IFERROR(__xludf.DUMMYFUNCTION("""COMPUTED_VALUE"""),10.0)</f>
        <v>10</v>
      </c>
      <c r="F99" s="19">
        <f>IFERROR(__xludf.DUMMYFUNCTION("""COMPUTED_VALUE"""),0.0)</f>
        <v>0</v>
      </c>
      <c r="G99" s="19">
        <f>IFERROR(__xludf.DUMMYFUNCTION("""COMPUTED_VALUE"""),10.0)</f>
        <v>10</v>
      </c>
      <c r="H99" s="71">
        <f>IFERROR(__xludf.DUMMYFUNCTION("""COMPUTED_VALUE"""),0.0)</f>
        <v>0</v>
      </c>
      <c r="I99" s="54"/>
      <c r="J99" s="54"/>
      <c r="K99" s="54"/>
      <c r="L99" s="54"/>
      <c r="M99" s="54"/>
      <c r="N99" s="54"/>
      <c r="O99" s="54"/>
      <c r="P99" s="54"/>
      <c r="Q99" s="54"/>
      <c r="R99" s="54"/>
    </row>
    <row r="100">
      <c r="A100" s="19">
        <f>IFERROR(__xludf.DUMMYFUNCTION("""COMPUTED_VALUE"""),10.0)</f>
        <v>10</v>
      </c>
      <c r="B100" s="19">
        <f>IFERROR(__xludf.DUMMYFUNCTION("""COMPUTED_VALUE"""),0.0)</f>
        <v>0</v>
      </c>
      <c r="C100" s="19">
        <f>IFERROR(__xludf.DUMMYFUNCTION("""COMPUTED_VALUE"""),10.0)</f>
        <v>10</v>
      </c>
      <c r="D100" s="19">
        <f>IFERROR(__xludf.DUMMYFUNCTION("""COMPUTED_VALUE"""),0.0)</f>
        <v>0</v>
      </c>
      <c r="E100" s="19">
        <f>IFERROR(__xludf.DUMMYFUNCTION("""COMPUTED_VALUE"""),10.0)</f>
        <v>10</v>
      </c>
      <c r="F100" s="19">
        <f>IFERROR(__xludf.DUMMYFUNCTION("""COMPUTED_VALUE"""),0.0)</f>
        <v>0</v>
      </c>
      <c r="G100" s="19">
        <f>IFERROR(__xludf.DUMMYFUNCTION("""COMPUTED_VALUE"""),10.0)</f>
        <v>10</v>
      </c>
      <c r="H100" s="71">
        <f>IFERROR(__xludf.DUMMYFUNCTION("""COMPUTED_VALUE"""),0.0)</f>
        <v>0</v>
      </c>
      <c r="I100" s="54"/>
      <c r="J100" s="54"/>
      <c r="K100" s="54"/>
      <c r="L100" s="54"/>
      <c r="M100" s="54"/>
      <c r="N100" s="54"/>
      <c r="O100" s="54"/>
      <c r="P100" s="54"/>
      <c r="Q100" s="54"/>
      <c r="R100" s="54"/>
    </row>
    <row r="101">
      <c r="A101" s="19">
        <f>IFERROR(__xludf.DUMMYFUNCTION("""COMPUTED_VALUE"""),10.0)</f>
        <v>10</v>
      </c>
      <c r="B101" s="19">
        <f>IFERROR(__xludf.DUMMYFUNCTION("""COMPUTED_VALUE"""),0.0)</f>
        <v>0</v>
      </c>
      <c r="C101" s="19">
        <f>IFERROR(__xludf.DUMMYFUNCTION("""COMPUTED_VALUE"""),10.0)</f>
        <v>10</v>
      </c>
      <c r="D101" s="19">
        <f>IFERROR(__xludf.DUMMYFUNCTION("""COMPUTED_VALUE"""),0.0)</f>
        <v>0</v>
      </c>
      <c r="E101" s="19">
        <f>IFERROR(__xludf.DUMMYFUNCTION("""COMPUTED_VALUE"""),10.0)</f>
        <v>10</v>
      </c>
      <c r="F101" s="19">
        <f>IFERROR(__xludf.DUMMYFUNCTION("""COMPUTED_VALUE"""),0.0)</f>
        <v>0</v>
      </c>
      <c r="G101" s="19">
        <f>IFERROR(__xludf.DUMMYFUNCTION("""COMPUTED_VALUE"""),10.0)</f>
        <v>10</v>
      </c>
      <c r="H101" s="71">
        <f>IFERROR(__xludf.DUMMYFUNCTION("""COMPUTED_VALUE"""),0.0)</f>
        <v>0</v>
      </c>
      <c r="I101" s="54"/>
      <c r="J101" s="54"/>
      <c r="K101" s="54"/>
      <c r="L101" s="54"/>
      <c r="M101" s="54"/>
      <c r="N101" s="54"/>
      <c r="O101" s="54"/>
      <c r="P101" s="54"/>
      <c r="Q101" s="54"/>
      <c r="R101" s="54"/>
    </row>
    <row r="102">
      <c r="A102" s="19">
        <f>IFERROR(__xludf.DUMMYFUNCTION("""COMPUTED_VALUE"""),10.0)</f>
        <v>10</v>
      </c>
      <c r="B102" s="19">
        <f>IFERROR(__xludf.DUMMYFUNCTION("""COMPUTED_VALUE"""),0.0)</f>
        <v>0</v>
      </c>
      <c r="C102" s="19">
        <f>IFERROR(__xludf.DUMMYFUNCTION("""COMPUTED_VALUE"""),10.0)</f>
        <v>10</v>
      </c>
      <c r="D102" s="19">
        <f>IFERROR(__xludf.DUMMYFUNCTION("""COMPUTED_VALUE"""),0.0)</f>
        <v>0</v>
      </c>
      <c r="E102" s="19">
        <f>IFERROR(__xludf.DUMMYFUNCTION("""COMPUTED_VALUE"""),10.0)</f>
        <v>10</v>
      </c>
      <c r="F102" s="19">
        <f>IFERROR(__xludf.DUMMYFUNCTION("""COMPUTED_VALUE"""),0.0)</f>
        <v>0</v>
      </c>
      <c r="G102" s="19">
        <f>IFERROR(__xludf.DUMMYFUNCTION("""COMPUTED_VALUE"""),10.0)</f>
        <v>10</v>
      </c>
      <c r="H102" s="71">
        <f>IFERROR(__xludf.DUMMYFUNCTION("""COMPUTED_VALUE"""),0.0)</f>
        <v>0</v>
      </c>
      <c r="I102" s="54"/>
      <c r="J102" s="54"/>
      <c r="K102" s="54"/>
      <c r="L102" s="54"/>
      <c r="M102" s="54"/>
      <c r="N102" s="54"/>
      <c r="O102" s="54"/>
      <c r="P102" s="54"/>
      <c r="Q102" s="54"/>
      <c r="R102" s="54"/>
    </row>
    <row r="103">
      <c r="A103" s="72">
        <f>IFERROR(__xludf.DUMMYFUNCTION("""COMPUTED_VALUE"""),10.0)</f>
        <v>10</v>
      </c>
      <c r="B103" s="72">
        <f>IFERROR(__xludf.DUMMYFUNCTION("""COMPUTED_VALUE"""),0.0)</f>
        <v>0</v>
      </c>
      <c r="C103" s="19">
        <f>IFERROR(__xludf.DUMMYFUNCTION("""COMPUTED_VALUE"""),10.0)</f>
        <v>10</v>
      </c>
      <c r="D103" s="19">
        <f>IFERROR(__xludf.DUMMYFUNCTION("""COMPUTED_VALUE"""),0.0)</f>
        <v>0</v>
      </c>
      <c r="E103" s="19">
        <f>IFERROR(__xludf.DUMMYFUNCTION("""COMPUTED_VALUE"""),10.0)</f>
        <v>10</v>
      </c>
      <c r="F103" s="19">
        <f>IFERROR(__xludf.DUMMYFUNCTION("""COMPUTED_VALUE"""),0.0)</f>
        <v>0</v>
      </c>
      <c r="G103" s="19">
        <f>IFERROR(__xludf.DUMMYFUNCTION("""COMPUTED_VALUE"""),10.0)</f>
        <v>10</v>
      </c>
      <c r="H103" s="71">
        <f>IFERROR(__xludf.DUMMYFUNCTION("""COMPUTED_VALUE"""),0.0)</f>
        <v>0</v>
      </c>
      <c r="I103" s="54"/>
      <c r="J103" s="54"/>
      <c r="K103" s="54"/>
      <c r="L103" s="54"/>
      <c r="M103" s="54"/>
      <c r="N103" s="54"/>
      <c r="O103" s="54"/>
      <c r="P103" s="54"/>
      <c r="Q103" s="54"/>
      <c r="R103" s="54"/>
    </row>
    <row r="104">
      <c r="A104" s="54">
        <f>IFERROR(__xludf.DUMMYFUNCTION("""COMPUTED_VALUE"""),10.0)</f>
        <v>10</v>
      </c>
      <c r="B104" s="54">
        <f>IFERROR(__xludf.DUMMYFUNCTION("""COMPUTED_VALUE"""),0.0)</f>
        <v>0</v>
      </c>
      <c r="C104" s="73">
        <f>IFERROR(__xludf.DUMMYFUNCTION("""COMPUTED_VALUE"""),10.0)</f>
        <v>10</v>
      </c>
      <c r="D104" s="19">
        <f>IFERROR(__xludf.DUMMYFUNCTION("""COMPUTED_VALUE"""),0.0)</f>
        <v>0</v>
      </c>
      <c r="E104" s="19">
        <f>IFERROR(__xludf.DUMMYFUNCTION("""COMPUTED_VALUE"""),10.0)</f>
        <v>10</v>
      </c>
      <c r="F104" s="19">
        <f>IFERROR(__xludf.DUMMYFUNCTION("""COMPUTED_VALUE"""),0.0)</f>
        <v>0</v>
      </c>
      <c r="G104" s="72">
        <f>IFERROR(__xludf.DUMMYFUNCTION("""COMPUTED_VALUE"""),10.0)</f>
        <v>10</v>
      </c>
      <c r="H104" s="74">
        <f>IFERROR(__xludf.DUMMYFUNCTION("""COMPUTED_VALUE"""),0.0)</f>
        <v>0</v>
      </c>
      <c r="I104" s="54"/>
      <c r="J104" s="54"/>
      <c r="K104" s="54"/>
      <c r="L104" s="54"/>
      <c r="M104" s="54"/>
      <c r="N104" s="54"/>
      <c r="O104" s="54"/>
      <c r="P104" s="54"/>
      <c r="Q104" s="54"/>
      <c r="R104" s="54"/>
    </row>
    <row r="105">
      <c r="A105" s="54">
        <f>IFERROR(__xludf.DUMMYFUNCTION("""COMPUTED_VALUE"""),10.0)</f>
        <v>10</v>
      </c>
      <c r="B105" s="54">
        <f>IFERROR(__xludf.DUMMYFUNCTION("""COMPUTED_VALUE"""),0.0)</f>
        <v>0</v>
      </c>
      <c r="C105" s="73">
        <f>IFERROR(__xludf.DUMMYFUNCTION("""COMPUTED_VALUE"""),10.0)</f>
        <v>10</v>
      </c>
      <c r="D105" s="19">
        <f>IFERROR(__xludf.DUMMYFUNCTION("""COMPUTED_VALUE"""),0.0)</f>
        <v>0</v>
      </c>
      <c r="E105" s="19">
        <f>IFERROR(__xludf.DUMMYFUNCTION("""COMPUTED_VALUE"""),10.0)</f>
        <v>10</v>
      </c>
      <c r="F105" s="71">
        <f>IFERROR(__xludf.DUMMYFUNCTION("""COMPUTED_VALUE"""),0.0)</f>
        <v>0</v>
      </c>
      <c r="G105" s="54">
        <f>IFERROR(__xludf.DUMMYFUNCTION("""COMPUTED_VALUE"""),10.0)</f>
        <v>10</v>
      </c>
      <c r="H105" s="54">
        <f>IFERROR(__xludf.DUMMYFUNCTION("""COMPUTED_VALUE"""),0.0)</f>
        <v>0</v>
      </c>
      <c r="I105" s="54"/>
      <c r="J105" s="54"/>
      <c r="K105" s="54"/>
      <c r="L105" s="54"/>
      <c r="M105" s="54"/>
      <c r="N105" s="54"/>
      <c r="O105" s="54"/>
      <c r="P105" s="54"/>
      <c r="Q105" s="54"/>
      <c r="R105" s="54"/>
    </row>
    <row r="106">
      <c r="A106" s="54">
        <f>IFERROR(__xludf.DUMMYFUNCTION("""COMPUTED_VALUE"""),10.0)</f>
        <v>10</v>
      </c>
      <c r="B106" s="54">
        <f>IFERROR(__xludf.DUMMYFUNCTION("""COMPUTED_VALUE"""),0.0)</f>
        <v>0</v>
      </c>
      <c r="C106" s="73">
        <f>IFERROR(__xludf.DUMMYFUNCTION("""COMPUTED_VALUE"""),10.0)</f>
        <v>10</v>
      </c>
      <c r="D106" s="19">
        <f>IFERROR(__xludf.DUMMYFUNCTION("""COMPUTED_VALUE"""),0.0)</f>
        <v>0</v>
      </c>
      <c r="E106" s="19">
        <f>IFERROR(__xludf.DUMMYFUNCTION("""COMPUTED_VALUE"""),10.0)</f>
        <v>10</v>
      </c>
      <c r="F106" s="71">
        <f>IFERROR(__xludf.DUMMYFUNCTION("""COMPUTED_VALUE"""),0.0)</f>
        <v>0</v>
      </c>
      <c r="G106" s="54">
        <f>IFERROR(__xludf.DUMMYFUNCTION("""COMPUTED_VALUE"""),10.0)</f>
        <v>10</v>
      </c>
      <c r="H106" s="54">
        <f>IFERROR(__xludf.DUMMYFUNCTION("""COMPUTED_VALUE"""),0.0)</f>
        <v>0</v>
      </c>
      <c r="I106" s="54"/>
      <c r="J106" s="54"/>
      <c r="K106" s="54"/>
      <c r="L106" s="54"/>
      <c r="M106" s="54"/>
      <c r="N106" s="54"/>
      <c r="O106" s="54"/>
      <c r="P106" s="54"/>
      <c r="Q106" s="54"/>
      <c r="R106" s="54"/>
    </row>
    <row r="107">
      <c r="A107" s="54">
        <f>IFERROR(__xludf.DUMMYFUNCTION("""COMPUTED_VALUE"""),10.0)</f>
        <v>10</v>
      </c>
      <c r="B107" s="54">
        <f>IFERROR(__xludf.DUMMYFUNCTION("""COMPUTED_VALUE"""),0.0)</f>
        <v>0</v>
      </c>
      <c r="C107" s="73">
        <f>IFERROR(__xludf.DUMMYFUNCTION("""COMPUTED_VALUE"""),10.0)</f>
        <v>10</v>
      </c>
      <c r="D107" s="19">
        <f>IFERROR(__xludf.DUMMYFUNCTION("""COMPUTED_VALUE"""),0.0)</f>
        <v>0</v>
      </c>
      <c r="E107" s="19">
        <f>IFERROR(__xludf.DUMMYFUNCTION("""COMPUTED_VALUE"""),10.0)</f>
        <v>10</v>
      </c>
      <c r="F107" s="71">
        <f>IFERROR(__xludf.DUMMYFUNCTION("""COMPUTED_VALUE"""),0.0)</f>
        <v>0</v>
      </c>
      <c r="G107" s="54">
        <f>IFERROR(__xludf.DUMMYFUNCTION("""COMPUTED_VALUE"""),10.0)</f>
        <v>10</v>
      </c>
      <c r="H107" s="54">
        <f>IFERROR(__xludf.DUMMYFUNCTION("""COMPUTED_VALUE"""),0.0)</f>
        <v>0</v>
      </c>
      <c r="I107" s="54"/>
      <c r="J107" s="54"/>
      <c r="K107" s="54"/>
      <c r="L107" s="54"/>
      <c r="M107" s="54"/>
      <c r="N107" s="54"/>
      <c r="O107" s="54"/>
      <c r="P107" s="54"/>
      <c r="Q107" s="54"/>
      <c r="R107" s="54"/>
    </row>
    <row r="108">
      <c r="A108" s="54">
        <f>IFERROR(__xludf.DUMMYFUNCTION("""COMPUTED_VALUE"""),10.0)</f>
        <v>10</v>
      </c>
      <c r="B108" s="54">
        <f>IFERROR(__xludf.DUMMYFUNCTION("""COMPUTED_VALUE"""),0.0)</f>
        <v>0</v>
      </c>
      <c r="C108" s="75">
        <f>IFERROR(__xludf.DUMMYFUNCTION("""COMPUTED_VALUE"""),10.0)</f>
        <v>10</v>
      </c>
      <c r="D108" s="72">
        <f>IFERROR(__xludf.DUMMYFUNCTION("""COMPUTED_VALUE"""),0.0)</f>
        <v>0</v>
      </c>
      <c r="E108" s="19">
        <f>IFERROR(__xludf.DUMMYFUNCTION("""COMPUTED_VALUE"""),10.0)</f>
        <v>10</v>
      </c>
      <c r="F108" s="71">
        <f>IFERROR(__xludf.DUMMYFUNCTION("""COMPUTED_VALUE"""),0.0)</f>
        <v>0</v>
      </c>
      <c r="G108" s="54">
        <f>IFERROR(__xludf.DUMMYFUNCTION("""COMPUTED_VALUE"""),10.0)</f>
        <v>10</v>
      </c>
      <c r="H108" s="54">
        <f>IFERROR(__xludf.DUMMYFUNCTION("""COMPUTED_VALUE"""),0.0)</f>
        <v>0</v>
      </c>
      <c r="I108" s="54"/>
      <c r="J108" s="54"/>
      <c r="K108" s="54"/>
      <c r="L108" s="54"/>
      <c r="M108" s="54"/>
      <c r="N108" s="54"/>
      <c r="O108" s="54"/>
      <c r="P108" s="54"/>
      <c r="Q108" s="54"/>
      <c r="R108" s="54"/>
    </row>
    <row r="109">
      <c r="A109" s="54">
        <f>IFERROR(__xludf.DUMMYFUNCTION("""COMPUTED_VALUE"""),10.0)</f>
        <v>10</v>
      </c>
      <c r="B109" s="54">
        <f>IFERROR(__xludf.DUMMYFUNCTION("""COMPUTED_VALUE"""),0.0)</f>
        <v>0</v>
      </c>
      <c r="C109" s="54">
        <f>IFERROR(__xludf.DUMMYFUNCTION("""COMPUTED_VALUE"""),10.0)</f>
        <v>10</v>
      </c>
      <c r="D109" s="54">
        <f>IFERROR(__xludf.DUMMYFUNCTION("""COMPUTED_VALUE"""),0.0)</f>
        <v>0</v>
      </c>
      <c r="E109" s="73">
        <f>IFERROR(__xludf.DUMMYFUNCTION("""COMPUTED_VALUE"""),10.0)</f>
        <v>10</v>
      </c>
      <c r="F109" s="71">
        <f>IFERROR(__xludf.DUMMYFUNCTION("""COMPUTED_VALUE"""),0.0)</f>
        <v>0</v>
      </c>
      <c r="G109" s="54">
        <f>IFERROR(__xludf.DUMMYFUNCTION("""COMPUTED_VALUE"""),10.0)</f>
        <v>10</v>
      </c>
      <c r="H109" s="54">
        <f>IFERROR(__xludf.DUMMYFUNCTION("""COMPUTED_VALUE"""),0.0)</f>
        <v>0</v>
      </c>
      <c r="I109" s="54"/>
      <c r="J109" s="54"/>
      <c r="K109" s="54"/>
      <c r="L109" s="54"/>
      <c r="M109" s="54"/>
      <c r="N109" s="54"/>
      <c r="O109" s="54"/>
      <c r="P109" s="54"/>
      <c r="Q109" s="54"/>
      <c r="R109" s="54"/>
    </row>
    <row r="110">
      <c r="A110" s="54"/>
      <c r="B110" s="54"/>
      <c r="C110" s="54">
        <f>IFERROR(__xludf.DUMMYFUNCTION("""COMPUTED_VALUE"""),10.0)</f>
        <v>10</v>
      </c>
      <c r="D110" s="54">
        <f>IFERROR(__xludf.DUMMYFUNCTION("""COMPUTED_VALUE"""),0.0)</f>
        <v>0</v>
      </c>
      <c r="E110" s="73">
        <f>IFERROR(__xludf.DUMMYFUNCTION("""COMPUTED_VALUE"""),10.0)</f>
        <v>10</v>
      </c>
      <c r="F110" s="71">
        <f>IFERROR(__xludf.DUMMYFUNCTION("""COMPUTED_VALUE"""),0.0)</f>
        <v>0</v>
      </c>
      <c r="G110" s="54">
        <f>IFERROR(__xludf.DUMMYFUNCTION("""COMPUTED_VALUE"""),10.0)</f>
        <v>10</v>
      </c>
      <c r="H110" s="54">
        <f>IFERROR(__xludf.DUMMYFUNCTION("""COMPUTED_VALUE"""),0.0)</f>
        <v>0</v>
      </c>
      <c r="I110" s="54"/>
      <c r="J110" s="54"/>
      <c r="K110" s="54"/>
      <c r="L110" s="54"/>
      <c r="M110" s="54"/>
      <c r="N110" s="54"/>
      <c r="O110" s="54"/>
      <c r="P110" s="54"/>
      <c r="Q110" s="54"/>
      <c r="R110" s="54"/>
    </row>
    <row r="111">
      <c r="A111" s="54"/>
      <c r="B111" s="54"/>
      <c r="C111" s="54">
        <f>IFERROR(__xludf.DUMMYFUNCTION("""COMPUTED_VALUE"""),10.0)</f>
        <v>10</v>
      </c>
      <c r="D111" s="54">
        <f>IFERROR(__xludf.DUMMYFUNCTION("""COMPUTED_VALUE"""),0.0)</f>
        <v>0</v>
      </c>
      <c r="E111" s="73">
        <f>IFERROR(__xludf.DUMMYFUNCTION("""COMPUTED_VALUE"""),10.0)</f>
        <v>10</v>
      </c>
      <c r="F111" s="71">
        <f>IFERROR(__xludf.DUMMYFUNCTION("""COMPUTED_VALUE"""),0.0)</f>
        <v>0</v>
      </c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</row>
    <row r="112">
      <c r="A112" s="54"/>
      <c r="B112" s="54"/>
      <c r="C112" s="54">
        <f>IFERROR(__xludf.DUMMYFUNCTION("""COMPUTED_VALUE"""),10.0)</f>
        <v>10</v>
      </c>
      <c r="D112" s="54">
        <f>IFERROR(__xludf.DUMMYFUNCTION("""COMPUTED_VALUE"""),0.0)</f>
        <v>0</v>
      </c>
      <c r="E112" s="73">
        <f>IFERROR(__xludf.DUMMYFUNCTION("""COMPUTED_VALUE"""),10.0)</f>
        <v>10</v>
      </c>
      <c r="F112" s="71">
        <f>IFERROR(__xludf.DUMMYFUNCTION("""COMPUTED_VALUE"""),0.0)</f>
        <v>0</v>
      </c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</row>
    <row r="113">
      <c r="A113" s="54"/>
      <c r="B113" s="54"/>
      <c r="C113" s="54">
        <f>IFERROR(__xludf.DUMMYFUNCTION("""COMPUTED_VALUE"""),10.0)</f>
        <v>10</v>
      </c>
      <c r="D113" s="54">
        <f>IFERROR(__xludf.DUMMYFUNCTION("""COMPUTED_VALUE"""),0.0)</f>
        <v>0</v>
      </c>
      <c r="E113" s="75">
        <f>IFERROR(__xludf.DUMMYFUNCTION("""COMPUTED_VALUE"""),10.0)</f>
        <v>10</v>
      </c>
      <c r="F113" s="74">
        <f>IFERROR(__xludf.DUMMYFUNCTION("""COMPUTED_VALUE"""),0.0)</f>
        <v>0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</row>
    <row r="114">
      <c r="A114" s="54"/>
      <c r="B114" s="54"/>
      <c r="C114" s="54">
        <f>IFERROR(__xludf.DUMMYFUNCTION("""COMPUTED_VALUE"""),10.0)</f>
        <v>10</v>
      </c>
      <c r="D114" s="54">
        <f>IFERROR(__xludf.DUMMYFUNCTION("""COMPUTED_VALUE"""),0.0)</f>
        <v>0</v>
      </c>
      <c r="E114" s="54">
        <f>IFERROR(__xludf.DUMMYFUNCTION("""COMPUTED_VALUE"""),10.0)</f>
        <v>10</v>
      </c>
      <c r="F114" s="54">
        <f>IFERROR(__xludf.DUMMYFUNCTION("""COMPUTED_VALUE"""),0.0)</f>
        <v>0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</row>
    <row r="115">
      <c r="E115" s="68">
        <f>IFERROR(__xludf.DUMMYFUNCTION("""COMPUTED_VALUE"""),10.0)</f>
        <v>10</v>
      </c>
      <c r="F115" s="68">
        <f>IFERROR(__xludf.DUMMYFUNCTION("""COMPUTED_VALUE"""),0.0)</f>
        <v>0</v>
      </c>
      <c r="G115" s="54"/>
      <c r="H115" s="54"/>
      <c r="M115" s="54"/>
      <c r="N115" s="54"/>
      <c r="Q115" s="54"/>
      <c r="R115" s="54"/>
    </row>
    <row r="116">
      <c r="E116" s="68">
        <f>IFERROR(__xludf.DUMMYFUNCTION("""COMPUTED_VALUE"""),10.0)</f>
        <v>10</v>
      </c>
      <c r="F116" s="68">
        <f>IFERROR(__xludf.DUMMYFUNCTION("""COMPUTED_VALUE"""),0.0)</f>
        <v>0</v>
      </c>
      <c r="G116" s="54"/>
      <c r="H116" s="54"/>
      <c r="M116" s="54"/>
      <c r="N116" s="54"/>
      <c r="Q116" s="54"/>
      <c r="R116" s="54"/>
    </row>
    <row r="117">
      <c r="E117" s="68">
        <f>IFERROR(__xludf.DUMMYFUNCTION("""COMPUTED_VALUE"""),10.0)</f>
        <v>10</v>
      </c>
      <c r="F117" s="68">
        <f>IFERROR(__xludf.DUMMYFUNCTION("""COMPUTED_VALUE"""),0.0)</f>
        <v>0</v>
      </c>
      <c r="M117" s="54"/>
      <c r="N117" s="54"/>
      <c r="Q117" s="54"/>
      <c r="R117" s="54"/>
    </row>
    <row r="118">
      <c r="E118" s="68">
        <f>IFERROR(__xludf.DUMMYFUNCTION("""COMPUTED_VALUE"""),10.0)</f>
        <v>10</v>
      </c>
      <c r="F118" s="68">
        <f>IFERROR(__xludf.DUMMYFUNCTION("""COMPUTED_VALUE"""),0.0)</f>
        <v>0</v>
      </c>
      <c r="M118" s="54"/>
      <c r="N118" s="54"/>
      <c r="Q118" s="54"/>
      <c r="R118" s="54"/>
    </row>
    <row r="119">
      <c r="E119" s="68">
        <f>IFERROR(__xludf.DUMMYFUNCTION("""COMPUTED_VALUE"""),10.0)</f>
        <v>10</v>
      </c>
      <c r="F119" s="68">
        <f>IFERROR(__xludf.DUMMYFUNCTION("""COMPUTED_VALUE"""),0.0)</f>
        <v>0</v>
      </c>
      <c r="M119" s="54"/>
      <c r="N119" s="54"/>
      <c r="Q119" s="54"/>
      <c r="R119" s="54"/>
    </row>
    <row r="120">
      <c r="M120" s="54"/>
      <c r="N120" s="54"/>
    </row>
    <row r="121">
      <c r="M121" s="54"/>
      <c r="N121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76"/>
      <c r="B1" s="77" t="s">
        <v>17</v>
      </c>
      <c r="C1" s="76"/>
      <c r="D1" s="77" t="s">
        <v>19</v>
      </c>
      <c r="E1" s="76"/>
      <c r="F1" s="77" t="s">
        <v>20</v>
      </c>
      <c r="G1" s="76"/>
      <c r="H1" s="77" t="s">
        <v>21</v>
      </c>
      <c r="I1" s="76"/>
      <c r="J1" s="77" t="s">
        <v>22</v>
      </c>
      <c r="K1" s="76"/>
      <c r="L1" s="77" t="s">
        <v>23</v>
      </c>
      <c r="M1" s="76"/>
      <c r="N1" s="77" t="s">
        <v>24</v>
      </c>
      <c r="O1" s="76"/>
      <c r="P1" s="77" t="s">
        <v>25</v>
      </c>
      <c r="Q1" s="76"/>
      <c r="R1" s="77" t="s">
        <v>26</v>
      </c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 t="s">
        <v>51</v>
      </c>
      <c r="P2" s="77" t="s">
        <v>52</v>
      </c>
      <c r="Q2" s="77" t="s">
        <v>51</v>
      </c>
      <c r="R2" s="77" t="s">
        <v>52</v>
      </c>
    </row>
    <row r="3">
      <c r="A3" s="78" t="str">
        <f>(REPT(('Ensayo #3'!C24)&amp;"^",(IF('Ensayo #3'!D24=0,1,'Ensayo #3'!D24))))</f>
        <v>0^</v>
      </c>
      <c r="B3" s="79" t="str">
        <f t="array" ref="B3:B14">(REPT((IF('Ensayo #3'!D24:D35=0,0,1))&amp;"^",(IF('Ensayo #3'!D24:D35=0,1,'Ensayo #3'!D24:D35))))</f>
        <v>0^</v>
      </c>
      <c r="C3" s="78" t="str">
        <f>(REPT(('Ensayo #3'!C24)&amp;"^",(IF('Ensayo #3'!G24=0,1,'Ensayo #3'!G24))))</f>
        <v>0^</v>
      </c>
      <c r="D3" s="79" t="str">
        <f t="array" ref="D3:D14">(REPT((IF('Ensayo #3'!G24:G35=0,0,1))&amp;"^",(IF('Ensayo #3'!G24:G35=0,1,'Ensayo #3'!G24:G35))))</f>
        <v>0^</v>
      </c>
      <c r="E3" s="78" t="str">
        <f>(REPT(('Ensayo #3'!C24)&amp;"^",(IF('Ensayo #3'!J24=0,1,'Ensayo #3'!J24))))</f>
        <v>0^</v>
      </c>
      <c r="F3" s="79" t="str">
        <f t="array" ref="F3:F14">(REPT((IF('Ensayo #3'!J24:J35=0,0,1))&amp;"^",(IF('Ensayo #3'!J24:J35=0,1,'Ensayo #3'!J24:J35))))</f>
        <v>0^</v>
      </c>
      <c r="G3" s="78" t="str">
        <f>(REPT(('Ensayo #3'!C24)&amp;"^",(IF('Ensayo #3'!M24=0,1,'Ensayo #3'!M24))))</f>
        <v>0^</v>
      </c>
      <c r="H3" s="79" t="str">
        <f t="array" ref="H3:H14">(REPT((IF('Ensayo #3'!M24:M35=0,0,1))&amp;"^",(IF('Ensayo #3'!M24:M35=0,1,'Ensayo #3'!M24:M35))))</f>
        <v>0^</v>
      </c>
      <c r="I3" s="78" t="str">
        <f>(REPT(('Ensayo #3'!C24)&amp;"^",(IF('Ensayo #3'!P24=0,1,'Ensayo #3'!P24))))</f>
        <v>0^</v>
      </c>
      <c r="J3" s="79" t="str">
        <f t="array" ref="J3:J14">(REPT((IF('Ensayo #3'!P24:P35=0,0,1))&amp;"^",(IF('Ensayo #3'!P24:P35=0,1,'Ensayo #3'!P24:P35))))</f>
        <v>0^</v>
      </c>
      <c r="K3" s="78" t="str">
        <f>(REPT(('Ensayo #3'!C24)&amp;"^",(IF('Ensayo #3'!S24=0,1,'Ensayo #3'!S24))))</f>
        <v>0^</v>
      </c>
      <c r="L3" s="79" t="str">
        <f t="array" ref="L3:L14">(REPT((IF('Ensayo #3'!S24:S35=0,0,1))&amp;"^",(IF('Ensayo #3'!S24:S35=0,1,'Ensayo #3'!S24:S35))))</f>
        <v>0^</v>
      </c>
      <c r="M3" s="78" t="str">
        <f>(REPT(('Ensayo #3'!C24)&amp;"^",(IF('Ensayo #3'!V24=0,1,'Ensayo #3'!V24))))</f>
        <v>0^</v>
      </c>
      <c r="N3" s="79" t="str">
        <f t="array" ref="N3:N14">(REPT((IF('Ensayo #3'!V24:V35=0,0,1))&amp;"^",(IF('Ensayo #3'!V24:V35=0,1,'Ensayo #3'!V24:V35))))</f>
        <v>0^</v>
      </c>
      <c r="O3" s="78" t="str">
        <f>(REPT(('Ensayo #3'!C24)&amp;"^",(IF('Ensayo #3'!Y24=0,1,'Ensayo #3'!Y24))))</f>
        <v>0^</v>
      </c>
      <c r="P3" s="79" t="str">
        <f t="array" ref="P3:P14">(REPT((IF('Ensayo #3'!Y24:Y35=0,0,1))&amp;"^",(IF('Ensayo #3'!Y24:Y35=0,1,'Ensayo #3'!Y24:Y35))))</f>
        <v>0^</v>
      </c>
      <c r="Q3" s="78" t="str">
        <f>(REPT(('Ensayo #3'!C24)&amp;"^",(IF('Ensayo #3'!AB24=0,1,'Ensayo #3'!AB24))))</f>
        <v>0^</v>
      </c>
      <c r="R3" s="79" t="str">
        <f t="array" ref="R3:R14">(REPT((IF('Ensayo #3'!AB24:AB35=0,0,1))&amp;"^",(IF('Ensayo #3'!AB24:AB35=0,1,'Ensayo #3'!AB24:AB35))))</f>
        <v>0^</v>
      </c>
    </row>
    <row r="4">
      <c r="A4" s="78" t="str">
        <f>(REPT(('Ensayo #3'!C25)&amp;"^",(IF('Ensayo #3'!D25=0,1,'Ensayo #3'!D25))))</f>
        <v>1^1^1^1^1^1^1^1^1^1^1^1^1^</v>
      </c>
      <c r="B4" s="76" t="s">
        <v>80</v>
      </c>
      <c r="C4" s="78" t="str">
        <f>(REPT(('Ensayo #3'!C25)&amp;"^",(IF('Ensayo #3'!G25=0,1,'Ensayo #3'!G25))))</f>
        <v>1^1^1^1^1^1^1^</v>
      </c>
      <c r="D4" s="76" t="s">
        <v>81</v>
      </c>
      <c r="E4" s="78" t="str">
        <f>(REPT(('Ensayo #3'!C25)&amp;"^",(IF('Ensayo #3'!J25=0,1,'Ensayo #3'!J25))))</f>
        <v>1^1^1^1^1^1^1^1^1^1^1^1^1^1^1^1^1^</v>
      </c>
      <c r="F4" s="76" t="s">
        <v>82</v>
      </c>
      <c r="G4" s="78" t="str">
        <f>(REPT(('Ensayo #3'!C25)&amp;"^",(IF('Ensayo #3'!M25=0,1,'Ensayo #3'!M25))))</f>
        <v>1^1^1^1^1^1^1^1^1^1^</v>
      </c>
      <c r="H4" s="76" t="s">
        <v>83</v>
      </c>
      <c r="I4" s="78" t="str">
        <f>(REPT(('Ensayo #3'!C25)&amp;"^",(IF('Ensayo #3'!P25=0,1,'Ensayo #3'!P25))))</f>
        <v>1^1^1^1^1^1^1^1^</v>
      </c>
      <c r="J4" s="76" t="s">
        <v>66</v>
      </c>
      <c r="K4" s="78" t="str">
        <f>(REPT(('Ensayo #3'!C25)&amp;"^",(IF('Ensayo #3'!S25=0,1,'Ensayo #3'!S25))))</f>
        <v>1^1^1^</v>
      </c>
      <c r="L4" s="76" t="s">
        <v>71</v>
      </c>
      <c r="M4" s="78" t="str">
        <f>(REPT(('Ensayo #3'!C25)&amp;"^",(IF('Ensayo #3'!V25=0,1,'Ensayo #3'!V25))))</f>
        <v>1^1^1^1^1^1^1^1^1^1^1^1^1^</v>
      </c>
      <c r="N4" s="76" t="s">
        <v>80</v>
      </c>
      <c r="O4" s="78" t="str">
        <f>(REPT(('Ensayo #3'!C25)&amp;"^",(IF('Ensayo #3'!Y25=0,1,'Ensayo #3'!Y25))))</f>
        <v>1^1^1^1^1^1^1^1^1^1^1^1^1^1^1^1^1^</v>
      </c>
      <c r="P4" s="76" t="s">
        <v>82</v>
      </c>
      <c r="Q4" s="78" t="str">
        <f>(REPT(('Ensayo #3'!C25)&amp;"^",(IF('Ensayo #3'!AB25=0,1,'Ensayo #3'!AB25))))</f>
        <v>1^1^1^1^1^1^1^</v>
      </c>
      <c r="R4" s="76" t="s">
        <v>81</v>
      </c>
    </row>
    <row r="5">
      <c r="A5" s="78" t="str">
        <f>(REPT(('Ensayo #3'!C26)&amp;"^",(IF('Ensayo #3'!D26=0,1,'Ensayo #3'!D26))))</f>
        <v>2^2^2^</v>
      </c>
      <c r="B5" s="76" t="s">
        <v>71</v>
      </c>
      <c r="C5" s="78" t="str">
        <f>(REPT(('Ensayo #3'!C26)&amp;"^",(IF('Ensayo #3'!G26=0,1,'Ensayo #3'!G26))))</f>
        <v>2^</v>
      </c>
      <c r="D5" s="76" t="s">
        <v>79</v>
      </c>
      <c r="E5" s="78" t="str">
        <f>(REPT(('Ensayo #3'!C26)&amp;"^",(IF('Ensayo #3'!J26=0,1,'Ensayo #3'!J26))))</f>
        <v>2^</v>
      </c>
      <c r="F5" s="76" t="s">
        <v>79</v>
      </c>
      <c r="G5" s="78" t="str">
        <f>(REPT(('Ensayo #3'!C26)&amp;"^",(IF('Ensayo #3'!M26=0,1,'Ensayo #3'!M26))))</f>
        <v>2^</v>
      </c>
      <c r="H5" s="76" t="s">
        <v>79</v>
      </c>
      <c r="I5" s="78" t="str">
        <f>(REPT(('Ensayo #3'!C26)&amp;"^",(IF('Ensayo #3'!P26=0,1,'Ensayo #3'!P26))))</f>
        <v>2^2^2^2^</v>
      </c>
      <c r="J5" s="76" t="s">
        <v>74</v>
      </c>
      <c r="K5" s="78" t="str">
        <f>(REPT(('Ensayo #3'!C26)&amp;"^",(IF('Ensayo #3'!S26=0,1,'Ensayo #3'!S26))))</f>
        <v>2^</v>
      </c>
      <c r="L5" s="76" t="s">
        <v>70</v>
      </c>
      <c r="M5" s="78" t="str">
        <f>(REPT(('Ensayo #3'!C26)&amp;"^",(IF('Ensayo #3'!V26=0,1,'Ensayo #3'!V26))))</f>
        <v>2^2^</v>
      </c>
      <c r="N5" s="76" t="s">
        <v>72</v>
      </c>
      <c r="O5" s="78" t="str">
        <f>(REPT(('Ensayo #3'!C26)&amp;"^",(IF('Ensayo #3'!Y26=0,1,'Ensayo #3'!Y26))))</f>
        <v>2^2^2^2^</v>
      </c>
      <c r="P5" s="76" t="s">
        <v>74</v>
      </c>
      <c r="Q5" s="78" t="str">
        <f>(REPT(('Ensayo #3'!C26)&amp;"^",(IF('Ensayo #3'!AB26=0,1,'Ensayo #3'!AB26))))</f>
        <v>2^</v>
      </c>
      <c r="R5" s="76" t="s">
        <v>70</v>
      </c>
    </row>
    <row r="6">
      <c r="A6" s="78" t="str">
        <f>(REPT(('Ensayo #3'!C27)&amp;"^",(IF('Ensayo #3'!D27=0,1,'Ensayo #3'!D27))))</f>
        <v>3^</v>
      </c>
      <c r="B6" s="76" t="s">
        <v>79</v>
      </c>
      <c r="C6" s="78" t="str">
        <f>(REPT(('Ensayo #3'!C27)&amp;"^",(IF('Ensayo #3'!G27=0,1,'Ensayo #3'!G27))))</f>
        <v>3^</v>
      </c>
      <c r="D6" s="76" t="s">
        <v>70</v>
      </c>
      <c r="E6" s="78" t="str">
        <f>(REPT(('Ensayo #3'!C27)&amp;"^",(IF('Ensayo #3'!J27=0,1,'Ensayo #3'!J27))))</f>
        <v>3^</v>
      </c>
      <c r="F6" s="76" t="s">
        <v>70</v>
      </c>
      <c r="G6" s="78" t="str">
        <f>(REPT(('Ensayo #3'!C27)&amp;"^",(IF('Ensayo #3'!M27=0,1,'Ensayo #3'!M27))))</f>
        <v>3^</v>
      </c>
      <c r="H6" s="76" t="s">
        <v>70</v>
      </c>
      <c r="I6" s="78" t="str">
        <f>(REPT(('Ensayo #3'!C27)&amp;"^",(IF('Ensayo #3'!P27=0,1,'Ensayo #3'!P27))))</f>
        <v>3^</v>
      </c>
      <c r="J6" s="76" t="s">
        <v>79</v>
      </c>
      <c r="K6" s="78" t="str">
        <f>(REPT(('Ensayo #3'!C27)&amp;"^",(IF('Ensayo #3'!S27=0,1,'Ensayo #3'!S27))))</f>
        <v>3^</v>
      </c>
      <c r="L6" s="76" t="s">
        <v>70</v>
      </c>
      <c r="M6" s="78" t="str">
        <f>(REPT(('Ensayo #3'!C27)&amp;"^",(IF('Ensayo #3'!V27=0,1,'Ensayo #3'!V27))))</f>
        <v>3^</v>
      </c>
      <c r="N6" s="76" t="s">
        <v>79</v>
      </c>
      <c r="O6" s="78" t="str">
        <f>(REPT(('Ensayo #3'!C27)&amp;"^",(IF('Ensayo #3'!Y27=0,1,'Ensayo #3'!Y27))))</f>
        <v>3^</v>
      </c>
      <c r="P6" s="76" t="s">
        <v>70</v>
      </c>
      <c r="Q6" s="78" t="str">
        <f>(REPT(('Ensayo #3'!C27)&amp;"^",(IF('Ensayo #3'!AB27=0,1,'Ensayo #3'!AB27))))</f>
        <v>3^</v>
      </c>
      <c r="R6" s="76" t="s">
        <v>70</v>
      </c>
    </row>
    <row r="7">
      <c r="A7" s="78" t="str">
        <f>(REPT(('Ensayo #3'!C28)&amp;"^",(IF('Ensayo #3'!D28=0,1,'Ensayo #3'!D28))))</f>
        <v>4^</v>
      </c>
      <c r="B7" s="76" t="s">
        <v>79</v>
      </c>
      <c r="C7" s="78" t="str">
        <f>(REPT(('Ensayo #3'!C28)&amp;"^",(IF('Ensayo #3'!G28=0,1,'Ensayo #3'!G28))))</f>
        <v>4^</v>
      </c>
      <c r="D7" s="76" t="s">
        <v>70</v>
      </c>
      <c r="E7" s="78" t="str">
        <f>(REPT(('Ensayo #3'!C28)&amp;"^",(IF('Ensayo #3'!J28=0,1,'Ensayo #3'!J28))))</f>
        <v>4^</v>
      </c>
      <c r="F7" s="76" t="s">
        <v>70</v>
      </c>
      <c r="G7" s="78" t="str">
        <f>(REPT(('Ensayo #3'!C28)&amp;"^",(IF('Ensayo #3'!M28=0,1,'Ensayo #3'!M28))))</f>
        <v>4^</v>
      </c>
      <c r="H7" s="76" t="s">
        <v>79</v>
      </c>
      <c r="I7" s="78" t="str">
        <f>(REPT(('Ensayo #3'!C28)&amp;"^",(IF('Ensayo #3'!P28=0,1,'Ensayo #3'!P28))))</f>
        <v>4^4^</v>
      </c>
      <c r="J7" s="76" t="s">
        <v>72</v>
      </c>
      <c r="K7" s="78" t="str">
        <f>(REPT(('Ensayo #3'!C28)&amp;"^",(IF('Ensayo #3'!S28=0,1,'Ensayo #3'!S28))))</f>
        <v>4^</v>
      </c>
      <c r="L7" s="76" t="s">
        <v>79</v>
      </c>
      <c r="M7" s="78" t="str">
        <f>(REPT(('Ensayo #3'!C28)&amp;"^",(IF('Ensayo #3'!V28=0,1,'Ensayo #3'!V28))))</f>
        <v>4^</v>
      </c>
      <c r="N7" s="76" t="s">
        <v>79</v>
      </c>
      <c r="O7" s="78" t="str">
        <f>(REPT(('Ensayo #3'!C28)&amp;"^",(IF('Ensayo #3'!Y28=0,1,'Ensayo #3'!Y28))))</f>
        <v>4^</v>
      </c>
      <c r="P7" s="76" t="s">
        <v>70</v>
      </c>
      <c r="Q7" s="78" t="str">
        <f>(REPT(('Ensayo #3'!C28)&amp;"^",(IF('Ensayo #3'!AB28=0,1,'Ensayo #3'!AB28))))</f>
        <v>4^</v>
      </c>
      <c r="R7" s="76" t="s">
        <v>79</v>
      </c>
    </row>
    <row r="8">
      <c r="A8" s="78" t="str">
        <f>(REPT(('Ensayo #3'!C29)&amp;"^",(IF('Ensayo #3'!D29=0,1,'Ensayo #3'!D29))))</f>
        <v>5^</v>
      </c>
      <c r="B8" s="76" t="s">
        <v>70</v>
      </c>
      <c r="C8" s="78" t="str">
        <f>(REPT(('Ensayo #3'!C29)&amp;"^",(IF('Ensayo #3'!G29=0,1,'Ensayo #3'!G29))))</f>
        <v>5^</v>
      </c>
      <c r="D8" s="76" t="s">
        <v>70</v>
      </c>
      <c r="E8" s="78" t="str">
        <f>(REPT(('Ensayo #3'!C29)&amp;"^",(IF('Ensayo #3'!J29=0,1,'Ensayo #3'!J29))))</f>
        <v>5^</v>
      </c>
      <c r="F8" s="76" t="s">
        <v>70</v>
      </c>
      <c r="G8" s="78" t="str">
        <f>(REPT(('Ensayo #3'!C29)&amp;"^",(IF('Ensayo #3'!M29=0,1,'Ensayo #3'!M29))))</f>
        <v>5^</v>
      </c>
      <c r="H8" s="76" t="s">
        <v>70</v>
      </c>
      <c r="I8" s="78" t="str">
        <f>(REPT(('Ensayo #3'!C29)&amp;"^",(IF('Ensayo #3'!P29=0,1,'Ensayo #3'!P29))))</f>
        <v>5^</v>
      </c>
      <c r="J8" s="76" t="s">
        <v>70</v>
      </c>
      <c r="K8" s="78" t="str">
        <f>(REPT(('Ensayo #3'!C29)&amp;"^",(IF('Ensayo #3'!S29=0,1,'Ensayo #3'!S29))))</f>
        <v>5^</v>
      </c>
      <c r="L8" s="76" t="s">
        <v>70</v>
      </c>
      <c r="M8" s="78" t="str">
        <f>(REPT(('Ensayo #3'!C29)&amp;"^",(IF('Ensayo #3'!V29=0,1,'Ensayo #3'!V29))))</f>
        <v>5^</v>
      </c>
      <c r="N8" s="76" t="s">
        <v>70</v>
      </c>
      <c r="O8" s="78" t="str">
        <f>(REPT(('Ensayo #3'!C29)&amp;"^",(IF('Ensayo #3'!Y29=0,1,'Ensayo #3'!Y29))))</f>
        <v>5^</v>
      </c>
      <c r="P8" s="76" t="s">
        <v>70</v>
      </c>
      <c r="Q8" s="78" t="str">
        <f>(REPT(('Ensayo #3'!C29)&amp;"^",(IF('Ensayo #3'!AB29=0,1,'Ensayo #3'!AB29))))</f>
        <v>5^</v>
      </c>
      <c r="R8" s="76" t="s">
        <v>70</v>
      </c>
    </row>
    <row r="9">
      <c r="A9" s="78" t="str">
        <f>(REPT(('Ensayo #3'!C30)&amp;"^",(IF('Ensayo #3'!D30=0,1,'Ensayo #3'!D30))))</f>
        <v>6^</v>
      </c>
      <c r="B9" s="76" t="s">
        <v>70</v>
      </c>
      <c r="C9" s="78" t="str">
        <f>(REPT(('Ensayo #3'!C30)&amp;"^",(IF('Ensayo #3'!G30=0,1,'Ensayo #3'!G30))))</f>
        <v>6^</v>
      </c>
      <c r="D9" s="76" t="s">
        <v>70</v>
      </c>
      <c r="E9" s="78" t="str">
        <f>(REPT(('Ensayo #3'!C30)&amp;"^",(IF('Ensayo #3'!J30=0,1,'Ensayo #3'!J30))))</f>
        <v>6^</v>
      </c>
      <c r="F9" s="76" t="s">
        <v>70</v>
      </c>
      <c r="G9" s="78" t="str">
        <f>(REPT(('Ensayo #3'!C30)&amp;"^",(IF('Ensayo #3'!M30=0,1,'Ensayo #3'!M30))))</f>
        <v>6^</v>
      </c>
      <c r="H9" s="76" t="s">
        <v>70</v>
      </c>
      <c r="I9" s="78" t="str">
        <f>(REPT(('Ensayo #3'!C30)&amp;"^",(IF('Ensayo #3'!P30=0,1,'Ensayo #3'!P30))))</f>
        <v>6^</v>
      </c>
      <c r="J9" s="76" t="s">
        <v>70</v>
      </c>
      <c r="K9" s="78" t="str">
        <f>(REPT(('Ensayo #3'!C30)&amp;"^",(IF('Ensayo #3'!S30=0,1,'Ensayo #3'!S30))))</f>
        <v>6^</v>
      </c>
      <c r="L9" s="76" t="s">
        <v>70</v>
      </c>
      <c r="M9" s="78" t="str">
        <f>(REPT(('Ensayo #3'!C30)&amp;"^",(IF('Ensayo #3'!V30=0,1,'Ensayo #3'!V30))))</f>
        <v>6^</v>
      </c>
      <c r="N9" s="76" t="s">
        <v>70</v>
      </c>
      <c r="O9" s="78" t="str">
        <f>(REPT(('Ensayo #3'!C30)&amp;"^",(IF('Ensayo #3'!Y30=0,1,'Ensayo #3'!Y30))))</f>
        <v>6^</v>
      </c>
      <c r="P9" s="76" t="s">
        <v>70</v>
      </c>
      <c r="Q9" s="78" t="str">
        <f>(REPT(('Ensayo #3'!C30)&amp;"^",(IF('Ensayo #3'!AB30=0,1,'Ensayo #3'!AB30))))</f>
        <v>6^</v>
      </c>
      <c r="R9" s="76" t="s">
        <v>70</v>
      </c>
    </row>
    <row r="10">
      <c r="A10" s="78" t="str">
        <f>(REPT(('Ensayo #3'!C31)&amp;"^",(IF('Ensayo #3'!D31=0,1,'Ensayo #3'!D31))))</f>
        <v>7^</v>
      </c>
      <c r="B10" s="76" t="s">
        <v>79</v>
      </c>
      <c r="C10" s="78" t="str">
        <f>(REPT(('Ensayo #3'!C31)&amp;"^",(IF('Ensayo #3'!G31=0,1,'Ensayo #3'!G31))))</f>
        <v>7^7^7^7^</v>
      </c>
      <c r="D10" s="76" t="s">
        <v>74</v>
      </c>
      <c r="E10" s="78" t="str">
        <f>(REPT(('Ensayo #3'!C31)&amp;"^",(IF('Ensayo #3'!J31=0,1,'Ensayo #3'!J31))))</f>
        <v>7^</v>
      </c>
      <c r="F10" s="76" t="s">
        <v>70</v>
      </c>
      <c r="G10" s="78" t="str">
        <f>(REPT(('Ensayo #3'!C31)&amp;"^",(IF('Ensayo #3'!M31=0,1,'Ensayo #3'!M31))))</f>
        <v>7^</v>
      </c>
      <c r="H10" s="76" t="s">
        <v>70</v>
      </c>
      <c r="I10" s="78" t="str">
        <f>(REPT(('Ensayo #3'!C31)&amp;"^",(IF('Ensayo #3'!P31=0,1,'Ensayo #3'!P31))))</f>
        <v>7^</v>
      </c>
      <c r="J10" s="76" t="s">
        <v>70</v>
      </c>
      <c r="K10" s="78" t="str">
        <f>(REPT(('Ensayo #3'!C31)&amp;"^",(IF('Ensayo #3'!S31=0,1,'Ensayo #3'!S31))))</f>
        <v>7^7^</v>
      </c>
      <c r="L10" s="76" t="s">
        <v>72</v>
      </c>
      <c r="M10" s="78" t="str">
        <f>(REPT(('Ensayo #3'!C31)&amp;"^",(IF('Ensayo #3'!V31=0,1,'Ensayo #3'!V31))))</f>
        <v>7^7^</v>
      </c>
      <c r="N10" s="76" t="s">
        <v>72</v>
      </c>
      <c r="O10" s="78" t="str">
        <f>(REPT(('Ensayo #3'!C31)&amp;"^",(IF('Ensayo #3'!Y31=0,1,'Ensayo #3'!Y31))))</f>
        <v>7^</v>
      </c>
      <c r="P10" s="76" t="s">
        <v>70</v>
      </c>
      <c r="Q10" s="78" t="str">
        <f>(REPT(('Ensayo #3'!C31)&amp;"^",(IF('Ensayo #3'!AB31=0,1,'Ensayo #3'!AB31))))</f>
        <v>7^</v>
      </c>
      <c r="R10" s="76" t="s">
        <v>70</v>
      </c>
    </row>
    <row r="11">
      <c r="A11" s="78" t="str">
        <f>(REPT(('Ensayo #3'!C32)&amp;"^",(IF('Ensayo #3'!D32=0,1,'Ensayo #3'!D32))))</f>
        <v>8^</v>
      </c>
      <c r="B11" s="76" t="s">
        <v>70</v>
      </c>
      <c r="C11" s="78" t="str">
        <f>(REPT(('Ensayo #3'!C32)&amp;"^",(IF('Ensayo #3'!G32=0,1,'Ensayo #3'!G32))))</f>
        <v>8^8^8^8^8^</v>
      </c>
      <c r="D11" s="76" t="s">
        <v>84</v>
      </c>
      <c r="E11" s="78" t="str">
        <f>(REPT(('Ensayo #3'!C32)&amp;"^",(IF('Ensayo #3'!J32=0,1,'Ensayo #3'!J32))))</f>
        <v>8^</v>
      </c>
      <c r="F11" s="76" t="s">
        <v>70</v>
      </c>
      <c r="G11" s="78" t="str">
        <f>(REPT(('Ensayo #3'!C32)&amp;"^",(IF('Ensayo #3'!M32=0,1,'Ensayo #3'!M32))))</f>
        <v>8^</v>
      </c>
      <c r="H11" s="76" t="s">
        <v>70</v>
      </c>
      <c r="I11" s="78" t="str">
        <f>(REPT(('Ensayo #3'!C32)&amp;"^",(IF('Ensayo #3'!P32=0,1,'Ensayo #3'!P32))))</f>
        <v>8^</v>
      </c>
      <c r="J11" s="76" t="s">
        <v>79</v>
      </c>
      <c r="K11" s="78" t="str">
        <f>(REPT(('Ensayo #3'!C32)&amp;"^",(IF('Ensayo #3'!S32=0,1,'Ensayo #3'!S32))))</f>
        <v>8^8^</v>
      </c>
      <c r="L11" s="76" t="s">
        <v>72</v>
      </c>
      <c r="M11" s="78" t="str">
        <f>(REPT(('Ensayo #3'!C32)&amp;"^",(IF('Ensayo #3'!V32=0,1,'Ensayo #3'!V32))))</f>
        <v>8^8^</v>
      </c>
      <c r="N11" s="76" t="s">
        <v>72</v>
      </c>
      <c r="O11" s="78" t="str">
        <f>(REPT(('Ensayo #3'!C32)&amp;"^",(IF('Ensayo #3'!Y32=0,1,'Ensayo #3'!Y32))))</f>
        <v>8^</v>
      </c>
      <c r="P11" s="76" t="s">
        <v>70</v>
      </c>
      <c r="Q11" s="78" t="str">
        <f>(REPT(('Ensayo #3'!C32)&amp;"^",(IF('Ensayo #3'!AB32=0,1,'Ensayo #3'!AB32))))</f>
        <v>8^</v>
      </c>
      <c r="R11" s="76" t="s">
        <v>70</v>
      </c>
    </row>
    <row r="12">
      <c r="A12" s="78" t="str">
        <f>(REPT(('Ensayo #3'!C33)&amp;"^",(IF('Ensayo #3'!D33=0,1,'Ensayo #3'!D33))))</f>
        <v>9^</v>
      </c>
      <c r="B12" s="76" t="s">
        <v>79</v>
      </c>
      <c r="C12" s="78" t="str">
        <f>(REPT(('Ensayo #3'!C33)&amp;"^",(IF('Ensayo #3'!G33=0,1,'Ensayo #3'!G33))))</f>
        <v>9^9^9^9^9^9^9^9^9^9^</v>
      </c>
      <c r="D12" s="76" t="s">
        <v>83</v>
      </c>
      <c r="E12" s="78" t="str">
        <f>(REPT(('Ensayo #3'!C33)&amp;"^",(IF('Ensayo #3'!J33=0,1,'Ensayo #3'!J33))))</f>
        <v>9^</v>
      </c>
      <c r="F12" s="76" t="s">
        <v>70</v>
      </c>
      <c r="G12" s="78" t="str">
        <f>(REPT(('Ensayo #3'!C33)&amp;"^",(IF('Ensayo #3'!M33=0,1,'Ensayo #3'!M33))))</f>
        <v>9^</v>
      </c>
      <c r="H12" s="76" t="s">
        <v>70</v>
      </c>
      <c r="I12" s="78" t="str">
        <f>(REPT(('Ensayo #3'!C33)&amp;"^",(IF('Ensayo #3'!P33=0,1,'Ensayo #3'!P33))))</f>
        <v>9^</v>
      </c>
      <c r="J12" s="76" t="s">
        <v>70</v>
      </c>
      <c r="K12" s="78" t="str">
        <f>(REPT(('Ensayo #3'!C33)&amp;"^",(IF('Ensayo #3'!S33=0,1,'Ensayo #3'!S33))))</f>
        <v>9^</v>
      </c>
      <c r="L12" s="76" t="s">
        <v>70</v>
      </c>
      <c r="M12" s="78" t="str">
        <f>(REPT(('Ensayo #3'!C33)&amp;"^",(IF('Ensayo #3'!V33=0,1,'Ensayo #3'!V33))))</f>
        <v>9^</v>
      </c>
      <c r="N12" s="76" t="s">
        <v>70</v>
      </c>
      <c r="O12" s="78" t="str">
        <f>(REPT(('Ensayo #3'!C33)&amp;"^",(IF('Ensayo #3'!Y33=0,1,'Ensayo #3'!Y33))))</f>
        <v>9^</v>
      </c>
      <c r="P12" s="76" t="s">
        <v>70</v>
      </c>
      <c r="Q12" s="78" t="str">
        <f>(REPT(('Ensayo #3'!C33)&amp;"^",(IF('Ensayo #3'!AB33=0,1,'Ensayo #3'!AB33))))</f>
        <v>9^</v>
      </c>
      <c r="R12" s="76" t="s">
        <v>70</v>
      </c>
    </row>
    <row r="13">
      <c r="A13" s="78" t="str">
        <f>(REPT(('Ensayo #3'!C34)&amp;"^",(IF('Ensayo #3'!D34=0,1,'Ensayo #3'!D34))))</f>
        <v>10^</v>
      </c>
      <c r="B13" s="68" t="s">
        <v>70</v>
      </c>
      <c r="C13" s="78" t="str">
        <f>(REPT(('Ensayo #3'!C34)&amp;"^",(IF('Ensayo #3'!G34=0,1,'Ensayo #3'!G34))))</f>
        <v>10^10^10^10^10^10^10^</v>
      </c>
      <c r="D13" s="68" t="s">
        <v>81</v>
      </c>
      <c r="E13" s="78" t="str">
        <f>(REPT(('Ensayo #3'!C34)&amp;"^",(IF('Ensayo #3'!J34=0,1,'Ensayo #3'!J34))))</f>
        <v>10^10^</v>
      </c>
      <c r="F13" s="68" t="s">
        <v>72</v>
      </c>
      <c r="G13" s="78" t="str">
        <f>(REPT(('Ensayo #3'!C34)&amp;"^",(IF('Ensayo #3'!M34=0,1,'Ensayo #3'!M34))))</f>
        <v>10^</v>
      </c>
      <c r="H13" s="68" t="s">
        <v>79</v>
      </c>
      <c r="I13" s="78" t="str">
        <f>(REPT(('Ensayo #3'!C34)&amp;"^",(IF('Ensayo #3'!P34=0,1,'Ensayo #3'!P34))))</f>
        <v>10^</v>
      </c>
      <c r="J13" s="68" t="s">
        <v>70</v>
      </c>
      <c r="K13" s="78" t="str">
        <f>(REPT(('Ensayo #3'!C34)&amp;"^",(IF('Ensayo #3'!S34=0,1,'Ensayo #3'!S34))))</f>
        <v>10^</v>
      </c>
      <c r="L13" s="68" t="s">
        <v>70</v>
      </c>
      <c r="M13" s="78" t="str">
        <f>(REPT(('Ensayo #3'!C34)&amp;"^",(IF('Ensayo #3'!V34=0,1,'Ensayo #3'!V34))))</f>
        <v>10^</v>
      </c>
      <c r="N13" s="68" t="s">
        <v>70</v>
      </c>
      <c r="O13" s="78" t="str">
        <f>(REPT(('Ensayo #3'!C34)&amp;"^",(IF('Ensayo #3'!Y34=0,1,'Ensayo #3'!Y34))))</f>
        <v>10^</v>
      </c>
      <c r="P13" s="68" t="s">
        <v>70</v>
      </c>
      <c r="Q13" s="78" t="str">
        <f>(REPT(('Ensayo #3'!C34)&amp;"^",(IF('Ensayo #3'!AB34=0,1,'Ensayo #3'!AB34))))</f>
        <v>10^</v>
      </c>
      <c r="R13" s="68" t="s">
        <v>70</v>
      </c>
    </row>
    <row r="14">
      <c r="A14" s="78" t="str">
        <f>(REPT(('Ensayo #3'!C35)&amp;"^",(IF('Ensayo #3'!D35=0,1,'Ensayo #3'!D35))))</f>
        <v>11^</v>
      </c>
      <c r="B14" s="68" t="s">
        <v>70</v>
      </c>
      <c r="C14" s="78" t="str">
        <f>(REPT(('Ensayo #3'!C35)&amp;"^",(IF('Ensayo #3'!G35=0,1,'Ensayo #3'!G35))))</f>
        <v>11^11^11^11^11^11^11^11^11^11^11^11^</v>
      </c>
      <c r="D14" s="68" t="s">
        <v>85</v>
      </c>
      <c r="E14" s="78" t="str">
        <f>(REPT(('Ensayo #3'!C35)&amp;"^",(IF('Ensayo #3'!J35=0,1,'Ensayo #3'!J35))))</f>
        <v>11^</v>
      </c>
      <c r="F14" s="68" t="s">
        <v>70</v>
      </c>
      <c r="G14" s="78" t="str">
        <f>(REPT(('Ensayo #3'!C35)&amp;"^",(IF('Ensayo #3'!M35=0,1,'Ensayo #3'!M35))))</f>
        <v>11^</v>
      </c>
      <c r="H14" s="68" t="s">
        <v>70</v>
      </c>
      <c r="I14" s="78" t="str">
        <f>(REPT(('Ensayo #3'!C35)&amp;"^",(IF('Ensayo #3'!P35=0,1,'Ensayo #3'!P35))))</f>
        <v>11^</v>
      </c>
      <c r="J14" s="68" t="s">
        <v>70</v>
      </c>
      <c r="K14" s="78" t="str">
        <f>(REPT(('Ensayo #3'!C35)&amp;"^",(IF('Ensayo #3'!S35=0,1,'Ensayo #3'!S35))))</f>
        <v>11^</v>
      </c>
      <c r="L14" s="68" t="s">
        <v>70</v>
      </c>
      <c r="M14" s="78" t="str">
        <f>(REPT(('Ensayo #3'!C35)&amp;"^",(IF('Ensayo #3'!V35=0,1,'Ensayo #3'!V35))))</f>
        <v>11^</v>
      </c>
      <c r="N14" s="68" t="s">
        <v>70</v>
      </c>
      <c r="O14" s="78" t="str">
        <f>(REPT(('Ensayo #3'!C35)&amp;"^",(IF('Ensayo #3'!Y35=0,1,'Ensayo #3'!Y35))))</f>
        <v>11^</v>
      </c>
      <c r="P14" s="68" t="s">
        <v>70</v>
      </c>
      <c r="Q14" s="78" t="str">
        <f>(REPT(('Ensayo #3'!C35)&amp;"^",(IF('Ensayo #3'!AB35=0,1,'Ensayo #3'!AB35))))</f>
        <v>11^</v>
      </c>
      <c r="R14" s="68" t="s">
        <v>70</v>
      </c>
    </row>
    <row r="15">
      <c r="A15" s="78" t="str">
        <f>(REPT(('Ensayo #3'!C35)&amp;"^",(IF('Ensayo #3'!E35=0,1,'Ensayo #3'!E35))))</f>
        <v>11^11^11^11^11^11^11^11^11^11^11^11^11^11^11^11^11^11^11^11^11^11^11^11^11^11^11^11^11^11^11^11^11^11^11^11^11^11^11^11^11^11^11^11^11^11^11^11^11^11^11^11^11^11^11^11^11^11^11^11^11^11^11^11^11^11^11^11^11^11^11^11^11^11^</v>
      </c>
      <c r="B15" s="80" t="str">
        <f>REPT((IF('Ensayo #3'!E35=0,1,0))&amp;"^",(IF('Ensayo #3'!E35=0,1,'Ensayo #3'!E35)))</f>
        <v>0^0^0^0^0^0^0^0^0^0^0^0^0^0^0^0^0^0^0^0^0^0^0^0^0^0^0^0^0^0^0^0^0^0^0^0^0^0^0^0^0^0^0^0^0^0^0^0^0^0^0^0^0^0^0^0^0^0^0^0^0^0^0^0^0^0^0^0^0^0^0^0^0^0^</v>
      </c>
      <c r="C15" s="78" t="str">
        <f>(REPT(('Ensayo #3'!C35)&amp;"^",(IF('Ensayo #3'!H35=0,1,'Ensayo #3'!H35))))</f>
        <v>11^11^11^11^11^11^11^11^11^11^11^11^11^11^11^11^11^11^11^11^11^11^11^11^11^11^11^11^</v>
      </c>
      <c r="D15" s="80" t="str">
        <f>REPT((IF('Ensayo #3'!H35=0,1,0))&amp;"^",(IF('Ensayo #3'!H35=0,1,'Ensayo #3'!H35)))</f>
        <v>0^0^0^0^0^0^0^0^0^0^0^0^0^0^0^0^0^0^0^0^0^0^0^0^0^0^0^0^</v>
      </c>
      <c r="E15" s="78" t="str">
        <f>(REPT(('Ensayo #3'!C35)&amp;"^",(IF('Ensayo #3'!K35=0,1,'Ensayo #3'!K35))))</f>
        <v>11^11^11^11^11^11^11^11^11^11^11^11^11^11^11^11^11^11^11^11^11^11^11^11^11^11^11^11^11^11^11^11^11^11^11^11^11^11^11^11^11^11^11^11^11^11^11^11^11^</v>
      </c>
      <c r="F15" s="78" t="str">
        <f>REPT((IF('Ensayo #3'!K35=0,1,0))&amp;"^",(IF('Ensayo #3'!K35=0,1,'Ensayo #3'!K35)))</f>
        <v>0^0^0^0^0^0^0^0^0^0^0^0^0^0^0^0^0^0^0^0^0^0^0^0^0^0^0^0^0^0^0^0^0^0^0^0^0^0^0^0^0^0^0^0^0^0^0^0^0^</v>
      </c>
      <c r="G15" s="78" t="str">
        <f>(REPT(('Ensayo #3'!C35)&amp;"^",(IF('Ensayo #3'!N35=0,1,'Ensayo #3'!N35))))</f>
        <v>11^11^11^11^11^11^11^11^11^11^11^11^11^11^11^11^11^11^11^11^11^11^11^11^11^11^11^11^11^11^11^11^11^11^11^11^11^11^11^11^11^11^11^11^11^11^11^11^11^11^11^11^11^11^11^11^11^11^11^11^</v>
      </c>
      <c r="H15" s="78" t="str">
        <f>REPT((IF('Ensayo #3'!N35=0,1,0))&amp;"^",(IF('Ensayo #3'!N35=0,1,'Ensayo #3'!N35)))</f>
        <v>0^0^0^0^0^0^0^0^0^0^0^0^0^0^0^0^0^0^0^0^0^0^0^0^0^0^0^0^0^0^0^0^0^0^0^0^0^0^0^0^0^0^0^0^0^0^0^0^0^0^0^0^0^0^0^0^0^0^0^0^</v>
      </c>
      <c r="I15" s="78" t="str">
        <f>(REPT(('Ensayo #3'!C35)&amp;"^",(IF('Ensayo #3'!O35=0,1,'Ensayo #3'!O35))))</f>
        <v>11^11^11^11^11^11^11^11^11^11^11^11^11^11^11^11^11^11^11^11^11^11^11^11^11^11^11^11^11^11^11^11^11^11^11^11^11^11^11^11^11^11^11^11^11^11^11^11^11^11^11^11^11^11^11^11^11^11^11^11^11^11^11^11^11^11^11^11^11^11^11^11^11^11^11^11^11^11^11^11^11^11^</v>
      </c>
      <c r="J15" s="76" t="str">
        <f>REPT((IF('Ensayo #3'!O35=0,1,0))&amp;"^",(IF('Ensayo #3'!O35=0,1,'Ensayo #3'!O35)))</f>
        <v>0^0^0^0^0^0^0^0^0^0^0^0^0^0^0^0^0^0^0^0^0^0^0^0^0^0^0^0^0^0^0^0^0^0^0^0^0^0^0^0^0^0^0^0^0^0^0^0^0^0^0^0^0^0^0^0^0^0^0^0^0^0^0^0^0^0^0^0^0^0^0^0^0^0^0^0^0^0^0^0^0^0^</v>
      </c>
      <c r="K15" s="78" t="str">
        <f>(REPT(('Ensayo #3'!C35)&amp;"^",(IF('Ensayo #3'!T35=0,1,'Ensayo #3'!T35))))</f>
        <v>11^11^11^11^11^11^11^11^11^11^11^11^11^11^11^11^11^11^11^11^11^11^11^11^11^11^11^11^11^11^11^11^11^11^11^11^11^11^11^11^11^11^11^11^11^11^11^11^11^11^11^11^11^11^11^11^11^11^11^11^11^11^11^11^11^11^11^11^11^11^11^</v>
      </c>
      <c r="L15" s="76" t="str">
        <f>REPT((IF('Ensayo #3'!T35=0,1,0))&amp;"^",(IF('Ensayo #3'!T35=0,1,'Ensayo #3'!T35)))</f>
        <v>0^0^0^0^0^0^0^0^0^0^0^0^0^0^0^0^0^0^0^0^0^0^0^0^0^0^0^0^0^0^0^0^0^0^0^0^0^0^0^0^0^0^0^0^0^0^0^0^0^0^0^0^0^0^0^0^0^0^0^0^0^0^0^0^0^0^0^0^0^0^0^</v>
      </c>
      <c r="M15" s="65" t="str">
        <f>(REPT(('Ensayo #3'!C35)&amp;"^",(IF('Ensayo #3'!W35=0,1,'Ensayo #3'!W35))))</f>
        <v>11^11^11^11^11^11^11^11^11^11^11^11^11^11^11^11^11^11^11^11^11^11^11^11^11^11^11^11^11^11^11^11^11^11^11^11^11^11^11^11^11^11^11^11^11^11^11^11^11^11^11^11^</v>
      </c>
      <c r="N15" s="65" t="str">
        <f>REPT((IF('Ensayo #3'!W35=0,1,0))&amp;"^",(IF('Ensayo #3'!W35=0,1,'Ensayo #3'!W35)))</f>
        <v>0^0^0^0^0^0^0^0^0^0^0^0^0^0^0^0^0^0^0^0^0^0^0^0^0^0^0^0^0^0^0^0^0^0^0^0^0^0^0^0^0^0^0^0^0^0^0^0^0^0^0^0^</v>
      </c>
      <c r="O15" s="76" t="str">
        <f>(REPT(('Ensayo #3'!C35)&amp;"^",(IF('Ensayo #3'!Z35=0,1,'Ensayo #3'!Z35))))</f>
        <v>11^11^11^11^11^11^11^11^11^11^11^11^11^11^11^11^11^11^11^11^11^11^11^11^11^11^11^11^11^11^11^11^11^11^11^11^11^11^11^11^11^11^11^11^11^11^11^11^11^</v>
      </c>
      <c r="P15" s="76" t="str">
        <f>REPT((IF('Ensayo #3'!Z35=0,1,0))&amp;"^",(IF('Ensayo #3'!Z35=0,1,'Ensayo #3'!Z35)))</f>
        <v>0^0^0^0^0^0^0^0^0^0^0^0^0^0^0^0^0^0^0^0^0^0^0^0^0^0^0^0^0^0^0^0^0^0^0^0^0^0^0^0^0^0^0^0^0^0^0^0^0^</v>
      </c>
      <c r="Q15" s="65" t="str">
        <f>(REPT(('Ensayo #3'!C35)&amp;"^",(IF('Ensayo #3'!AC35=0,1,'Ensayo #3'!AC35))))</f>
        <v>11^11^11^11^11^11^11^11^11^11^11^11^11^11^11^11^11^11^11^11^11^11^11^11^11^11^11^11^11^11^11^11^11^11^11^11^11^11^11^11^11^11^11^11^11^11^11^11^11^11^11^11^11^11^11^11^11^11^11^11^11^11^</v>
      </c>
      <c r="R15" s="65" t="str">
        <f>REPT((IF('Ensayo #3'!AC35=0,1,0))&amp;"^",(IF('Ensayo #3'!AC35=0,1,'Ensayo #3'!AC35)))</f>
        <v>0^0^0^0^0^0^0^0^0^0^0^0^0^0^0^0^0^0^0^0^0^0^0^0^0^0^0^0^0^0^0^0^0^0^0^0^0^0^0^0^0^0^0^0^0^0^0^0^0^0^0^0^0^0^0^0^0^0^0^0^0^0^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19</v>
      </c>
      <c r="E1" s="19"/>
      <c r="F1" s="9" t="s">
        <v>20</v>
      </c>
      <c r="G1" s="19"/>
      <c r="H1" s="9" t="s">
        <v>21</v>
      </c>
      <c r="I1" s="19"/>
      <c r="J1" s="9" t="s">
        <v>22</v>
      </c>
      <c r="K1" s="19"/>
      <c r="L1" s="9" t="s">
        <v>23</v>
      </c>
      <c r="M1" s="19"/>
      <c r="N1" s="9" t="s">
        <v>24</v>
      </c>
      <c r="O1" s="19"/>
      <c r="P1" s="9" t="s">
        <v>25</v>
      </c>
      <c r="Q1" s="19"/>
      <c r="R1" s="9" t="s">
        <v>26</v>
      </c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9" t="s">
        <v>52</v>
      </c>
      <c r="K2" s="9" t="s">
        <v>51</v>
      </c>
      <c r="L2" s="9" t="s">
        <v>52</v>
      </c>
      <c r="M2" s="9" t="s">
        <v>51</v>
      </c>
      <c r="N2" s="9" t="s">
        <v>52</v>
      </c>
      <c r="O2" s="9" t="s">
        <v>51</v>
      </c>
      <c r="P2" s="9" t="s">
        <v>52</v>
      </c>
      <c r="Q2" s="9" t="s">
        <v>51</v>
      </c>
      <c r="R2" s="9" t="s">
        <v>52</v>
      </c>
    </row>
    <row r="3">
      <c r="A3" s="67">
        <f>IFERROR(__xludf.DUMMYFUNCTION("TRANSPOSE(SPLIT(CONCATENATE('Ensayo #3 - Auxiliar para anali'!A3:A15),""^""))"),0.0)</f>
        <v>0</v>
      </c>
      <c r="B3" s="67">
        <f>IFERROR(__xludf.DUMMYFUNCTION("TRANSPOSE(SPLIT(CONCATENATE('Ensayo #3 - Auxiliar para anali'!B3:B15),""^""))"),0.0)</f>
        <v>0</v>
      </c>
      <c r="C3" s="67">
        <f>IFERROR(__xludf.DUMMYFUNCTION("TRANSPOSE(SPLIT(CONCATENATE('Ensayo #3 - Auxiliar para anali'!C3:C15),""^""))"),0.0)</f>
        <v>0</v>
      </c>
      <c r="D3" s="67">
        <f>IFERROR(__xludf.DUMMYFUNCTION("TRANSPOSE(SPLIT(CONCATENATE('Ensayo #3 - Auxiliar para anali'!D3:D15),""^""))"),0.0)</f>
        <v>0</v>
      </c>
      <c r="E3" s="67">
        <f>IFERROR(__xludf.DUMMYFUNCTION("TRANSPOSE(SPLIT(CONCATENATE('Ensayo #3 - Auxiliar para anali'!E3:E15),""^""))"),0.0)</f>
        <v>0</v>
      </c>
      <c r="F3" s="67">
        <f>IFERROR(__xludf.DUMMYFUNCTION("TRANSPOSE(SPLIT(CONCATENATE('Ensayo #3 - Auxiliar para anali'!F3:F15),""^""))"),0.0)</f>
        <v>0</v>
      </c>
      <c r="G3" s="67">
        <f>IFERROR(__xludf.DUMMYFUNCTION("TRANSPOSE(SPLIT(CONCATENATE('Ensayo #3 - Auxiliar para anali'!G3:G15),""^""))"),0.0)</f>
        <v>0</v>
      </c>
      <c r="H3" s="67">
        <f>IFERROR(__xludf.DUMMYFUNCTION("TRANSPOSE(SPLIT(CONCATENATE('Ensayo #3 - Auxiliar para anali'!H3:H15),""^""))"),0.0)</f>
        <v>0</v>
      </c>
      <c r="I3" s="67">
        <f>IFERROR(__xludf.DUMMYFUNCTION("TRANSPOSE(SPLIT(CONCATENATE('Ensayo #3 - Auxiliar para anali'!I3:I15),""^""))"),0.0)</f>
        <v>0</v>
      </c>
      <c r="J3" s="67">
        <f>IFERROR(__xludf.DUMMYFUNCTION("TRANSPOSE(SPLIT(CONCATENATE('Ensayo #3 - Auxiliar para anali'!J3:J15),""^""))"),0.0)</f>
        <v>0</v>
      </c>
      <c r="K3" s="67">
        <f>IFERROR(__xludf.DUMMYFUNCTION("TRANSPOSE(SPLIT(CONCATENATE('Ensayo #3 - Auxiliar para anali'!K3:K15),""^""))"),0.0)</f>
        <v>0</v>
      </c>
      <c r="L3" s="67">
        <f>IFERROR(__xludf.DUMMYFUNCTION("TRANSPOSE(SPLIT(CONCATENATE('Ensayo #3 - Auxiliar para anali'!L3:L15),""^""))"),0.0)</f>
        <v>0</v>
      </c>
      <c r="M3" s="67">
        <f>IFERROR(__xludf.DUMMYFUNCTION("TRANSPOSE(SPLIT(CONCATENATE('Ensayo #3 - Auxiliar para anali'!M3:M15),""^""))"),0.0)</f>
        <v>0</v>
      </c>
      <c r="N3" s="67">
        <f>IFERROR(__xludf.DUMMYFUNCTION("TRANSPOSE(SPLIT(CONCATENATE('Ensayo #3 - Auxiliar para anali'!N3:N15),""^""))"),0.0)</f>
        <v>0</v>
      </c>
      <c r="O3" s="67">
        <f>IFERROR(__xludf.DUMMYFUNCTION("TRANSPOSE(SPLIT(CONCATENATE('Ensayo #3 - Auxiliar para anali'!O3:O15),""^""))"),0.0)</f>
        <v>0</v>
      </c>
      <c r="P3" s="67">
        <f>IFERROR(__xludf.DUMMYFUNCTION("TRANSPOSE(SPLIT(CONCATENATE('Ensayo #3 - Auxiliar para anali'!P3:P15),""^""))"),0.0)</f>
        <v>0</v>
      </c>
      <c r="Q3" s="67">
        <f>IFERROR(__xludf.DUMMYFUNCTION("TRANSPOSE(SPLIT(CONCATENATE('Ensayo #3 - Auxiliar para anali'!Q3:Q15),""^""))"),0.0)</f>
        <v>0</v>
      </c>
      <c r="R3" s="67">
        <f>IFERROR(__xludf.DUMMYFUNCTION("TRANSPOSE(SPLIT(CONCATENATE('Ensayo #3 - Auxiliar para anali'!R3:R15),""^""))"),0.0)</f>
        <v>0</v>
      </c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19">
        <f>IFERROR(__xludf.DUMMYFUNCTION("""COMPUTED_VALUE"""),1.0)</f>
        <v>1</v>
      </c>
      <c r="K4" s="19">
        <f>IFERROR(__xludf.DUMMYFUNCTION("""COMPUTED_VALUE"""),1.0)</f>
        <v>1</v>
      </c>
      <c r="L4" s="19">
        <f>IFERROR(__xludf.DUMMYFUNCTION("""COMPUTED_VALUE"""),1.0)</f>
        <v>1</v>
      </c>
      <c r="M4" s="19">
        <f>IFERROR(__xludf.DUMMYFUNCTION("""COMPUTED_VALUE"""),1.0)</f>
        <v>1</v>
      </c>
      <c r="N4" s="19">
        <f>IFERROR(__xludf.DUMMYFUNCTION("""COMPUTED_VALUE"""),1.0)</f>
        <v>1</v>
      </c>
      <c r="O4" s="19">
        <f>IFERROR(__xludf.DUMMYFUNCTION("""COMPUTED_VALUE"""),1.0)</f>
        <v>1</v>
      </c>
      <c r="P4" s="19">
        <f>IFERROR(__xludf.DUMMYFUNCTION("""COMPUTED_VALUE"""),1.0)</f>
        <v>1</v>
      </c>
      <c r="Q4" s="19">
        <f>IFERROR(__xludf.DUMMYFUNCTION("""COMPUTED_VALUE"""),1.0)</f>
        <v>1</v>
      </c>
      <c r="R4" s="19">
        <f>IFERROR(__xludf.DUMMYFUNCTION("""COMPUTED_VALUE"""),1.0)</f>
        <v>1</v>
      </c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19">
        <f>IFERROR(__xludf.DUMMYFUNCTION("""COMPUTED_VALUE"""),1.0)</f>
        <v>1</v>
      </c>
      <c r="K5" s="19">
        <f>IFERROR(__xludf.DUMMYFUNCTION("""COMPUTED_VALUE"""),1.0)</f>
        <v>1</v>
      </c>
      <c r="L5" s="19">
        <f>IFERROR(__xludf.DUMMYFUNCTION("""COMPUTED_VALUE"""),1.0)</f>
        <v>1</v>
      </c>
      <c r="M5" s="19">
        <f>IFERROR(__xludf.DUMMYFUNCTION("""COMPUTED_VALUE"""),1.0)</f>
        <v>1</v>
      </c>
      <c r="N5" s="19">
        <f>IFERROR(__xludf.DUMMYFUNCTION("""COMPUTED_VALUE"""),1.0)</f>
        <v>1</v>
      </c>
      <c r="O5" s="19">
        <f>IFERROR(__xludf.DUMMYFUNCTION("""COMPUTED_VALUE"""),1.0)</f>
        <v>1</v>
      </c>
      <c r="P5" s="19">
        <f>IFERROR(__xludf.DUMMYFUNCTION("""COMPUTED_VALUE"""),1.0)</f>
        <v>1</v>
      </c>
      <c r="Q5" s="19">
        <f>IFERROR(__xludf.DUMMYFUNCTION("""COMPUTED_VALUE"""),1.0)</f>
        <v>1</v>
      </c>
      <c r="R5" s="19">
        <f>IFERROR(__xludf.DUMMYFUNCTION("""COMPUTED_VALUE"""),1.0)</f>
        <v>1</v>
      </c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19">
        <f>IFERROR(__xludf.DUMMYFUNCTION("""COMPUTED_VALUE"""),1.0)</f>
        <v>1</v>
      </c>
      <c r="K6" s="19">
        <f>IFERROR(__xludf.DUMMYFUNCTION("""COMPUTED_VALUE"""),1.0)</f>
        <v>1</v>
      </c>
      <c r="L6" s="19">
        <f>IFERROR(__xludf.DUMMYFUNCTION("""COMPUTED_VALUE"""),1.0)</f>
        <v>1</v>
      </c>
      <c r="M6" s="19">
        <f>IFERROR(__xludf.DUMMYFUNCTION("""COMPUTED_VALUE"""),1.0)</f>
        <v>1</v>
      </c>
      <c r="N6" s="19">
        <f>IFERROR(__xludf.DUMMYFUNCTION("""COMPUTED_VALUE"""),1.0)</f>
        <v>1</v>
      </c>
      <c r="O6" s="19">
        <f>IFERROR(__xludf.DUMMYFUNCTION("""COMPUTED_VALUE"""),1.0)</f>
        <v>1</v>
      </c>
      <c r="P6" s="19">
        <f>IFERROR(__xludf.DUMMYFUNCTION("""COMPUTED_VALUE"""),1.0)</f>
        <v>1</v>
      </c>
      <c r="Q6" s="19">
        <f>IFERROR(__xludf.DUMMYFUNCTION("""COMPUTED_VALUE"""),1.0)</f>
        <v>1</v>
      </c>
      <c r="R6" s="19">
        <f>IFERROR(__xludf.DUMMYFUNCTION("""COMPUTED_VALUE"""),1.0)</f>
        <v>1</v>
      </c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19">
        <f>IFERROR(__xludf.DUMMYFUNCTION("""COMPUTED_VALUE"""),1.0)</f>
        <v>1</v>
      </c>
      <c r="K7" s="19">
        <f>IFERROR(__xludf.DUMMYFUNCTION("""COMPUTED_VALUE"""),2.0)</f>
        <v>2</v>
      </c>
      <c r="L7" s="19">
        <f>IFERROR(__xludf.DUMMYFUNCTION("""COMPUTED_VALUE"""),0.0)</f>
        <v>0</v>
      </c>
      <c r="M7" s="19">
        <f>IFERROR(__xludf.DUMMYFUNCTION("""COMPUTED_VALUE"""),1.0)</f>
        <v>1</v>
      </c>
      <c r="N7" s="19">
        <f>IFERROR(__xludf.DUMMYFUNCTION("""COMPUTED_VALUE"""),1.0)</f>
        <v>1</v>
      </c>
      <c r="O7" s="19">
        <f>IFERROR(__xludf.DUMMYFUNCTION("""COMPUTED_VALUE"""),1.0)</f>
        <v>1</v>
      </c>
      <c r="P7" s="19">
        <f>IFERROR(__xludf.DUMMYFUNCTION("""COMPUTED_VALUE"""),1.0)</f>
        <v>1</v>
      </c>
      <c r="Q7" s="19">
        <f>IFERROR(__xludf.DUMMYFUNCTION("""COMPUTED_VALUE"""),1.0)</f>
        <v>1</v>
      </c>
      <c r="R7" s="19">
        <f>IFERROR(__xludf.DUMMYFUNCTION("""COMPUTED_VALUE"""),1.0)</f>
        <v>1</v>
      </c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19">
        <f>IFERROR(__xludf.DUMMYFUNCTION("""COMPUTED_VALUE"""),1.0)</f>
        <v>1</v>
      </c>
      <c r="K8" s="19">
        <f>IFERROR(__xludf.DUMMYFUNCTION("""COMPUTED_VALUE"""),3.0)</f>
        <v>3</v>
      </c>
      <c r="L8" s="19">
        <f>IFERROR(__xludf.DUMMYFUNCTION("""COMPUTED_VALUE"""),0.0)</f>
        <v>0</v>
      </c>
      <c r="M8" s="19">
        <f>IFERROR(__xludf.DUMMYFUNCTION("""COMPUTED_VALUE"""),1.0)</f>
        <v>1</v>
      </c>
      <c r="N8" s="19">
        <f>IFERROR(__xludf.DUMMYFUNCTION("""COMPUTED_VALUE"""),1.0)</f>
        <v>1</v>
      </c>
      <c r="O8" s="19">
        <f>IFERROR(__xludf.DUMMYFUNCTION("""COMPUTED_VALUE"""),1.0)</f>
        <v>1</v>
      </c>
      <c r="P8" s="19">
        <f>IFERROR(__xludf.DUMMYFUNCTION("""COMPUTED_VALUE"""),1.0)</f>
        <v>1</v>
      </c>
      <c r="Q8" s="19">
        <f>IFERROR(__xludf.DUMMYFUNCTION("""COMPUTED_VALUE"""),1.0)</f>
        <v>1</v>
      </c>
      <c r="R8" s="19">
        <f>IFERROR(__xludf.DUMMYFUNCTION("""COMPUTED_VALUE"""),1.0)</f>
        <v>1</v>
      </c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19">
        <f>IFERROR(__xludf.DUMMYFUNCTION("""COMPUTED_VALUE"""),1.0)</f>
        <v>1</v>
      </c>
      <c r="K9" s="19">
        <f>IFERROR(__xludf.DUMMYFUNCTION("""COMPUTED_VALUE"""),4.0)</f>
        <v>4</v>
      </c>
      <c r="L9" s="19">
        <f>IFERROR(__xludf.DUMMYFUNCTION("""COMPUTED_VALUE"""),1.0)</f>
        <v>1</v>
      </c>
      <c r="M9" s="19">
        <f>IFERROR(__xludf.DUMMYFUNCTION("""COMPUTED_VALUE"""),1.0)</f>
        <v>1</v>
      </c>
      <c r="N9" s="19">
        <f>IFERROR(__xludf.DUMMYFUNCTION("""COMPUTED_VALUE"""),1.0)</f>
        <v>1</v>
      </c>
      <c r="O9" s="19">
        <f>IFERROR(__xludf.DUMMYFUNCTION("""COMPUTED_VALUE"""),1.0)</f>
        <v>1</v>
      </c>
      <c r="P9" s="19">
        <f>IFERROR(__xludf.DUMMYFUNCTION("""COMPUTED_VALUE"""),1.0)</f>
        <v>1</v>
      </c>
      <c r="Q9" s="19">
        <f>IFERROR(__xludf.DUMMYFUNCTION("""COMPUTED_VALUE"""),1.0)</f>
        <v>1</v>
      </c>
      <c r="R9" s="19">
        <f>IFERROR(__xludf.DUMMYFUNCTION("""COMPUTED_VALUE"""),1.0)</f>
        <v>1</v>
      </c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19">
        <f>IFERROR(__xludf.DUMMYFUNCTION("""COMPUTED_VALUE"""),1.0)</f>
        <v>1</v>
      </c>
      <c r="K10" s="19">
        <f>IFERROR(__xludf.DUMMYFUNCTION("""COMPUTED_VALUE"""),5.0)</f>
        <v>5</v>
      </c>
      <c r="L10" s="19">
        <f>IFERROR(__xludf.DUMMYFUNCTION("""COMPUTED_VALUE"""),0.0)</f>
        <v>0</v>
      </c>
      <c r="M10" s="19">
        <f>IFERROR(__xludf.DUMMYFUNCTION("""COMPUTED_VALUE"""),1.0)</f>
        <v>1</v>
      </c>
      <c r="N10" s="19">
        <f>IFERROR(__xludf.DUMMYFUNCTION("""COMPUTED_VALUE"""),1.0)</f>
        <v>1</v>
      </c>
      <c r="O10" s="19">
        <f>IFERROR(__xludf.DUMMYFUNCTION("""COMPUTED_VALUE"""),1.0)</f>
        <v>1</v>
      </c>
      <c r="P10" s="19">
        <f>IFERROR(__xludf.DUMMYFUNCTION("""COMPUTED_VALUE"""),1.0)</f>
        <v>1</v>
      </c>
      <c r="Q10" s="19">
        <f>IFERROR(__xludf.DUMMYFUNCTION("""COMPUTED_VALUE"""),1.0)</f>
        <v>1</v>
      </c>
      <c r="R10" s="19">
        <f>IFERROR(__xludf.DUMMYFUNCTION("""COMPUTED_VALUE"""),1.0)</f>
        <v>1</v>
      </c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IFERROR(__xludf.DUMMYFUNCTION("""COMPUTED_VALUE"""),2.0)</f>
        <v>2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19">
        <f>IFERROR(__xludf.DUMMYFUNCTION("""COMPUTED_VALUE"""),1.0)</f>
        <v>1</v>
      </c>
      <c r="K11" s="19">
        <f>IFERROR(__xludf.DUMMYFUNCTION("""COMPUTED_VALUE"""),6.0)</f>
        <v>6</v>
      </c>
      <c r="L11" s="19">
        <f>IFERROR(__xludf.DUMMYFUNCTION("""COMPUTED_VALUE"""),0.0)</f>
        <v>0</v>
      </c>
      <c r="M11" s="19">
        <f>IFERROR(__xludf.DUMMYFUNCTION("""COMPUTED_VALUE"""),1.0)</f>
        <v>1</v>
      </c>
      <c r="N11" s="19">
        <f>IFERROR(__xludf.DUMMYFUNCTION("""COMPUTED_VALUE"""),1.0)</f>
        <v>1</v>
      </c>
      <c r="O11" s="19">
        <f>IFERROR(__xludf.DUMMYFUNCTION("""COMPUTED_VALUE"""),1.0)</f>
        <v>1</v>
      </c>
      <c r="P11" s="19">
        <f>IFERROR(__xludf.DUMMYFUNCTION("""COMPUTED_VALUE"""),1.0)</f>
        <v>1</v>
      </c>
      <c r="Q11" s="19">
        <f>IFERROR(__xludf.DUMMYFUNCTION("""COMPUTED_VALUE"""),2.0)</f>
        <v>2</v>
      </c>
      <c r="R11" s="19">
        <f>IFERROR(__xludf.DUMMYFUNCTION("""COMPUTED_VALUE"""),0.0)</f>
        <v>0</v>
      </c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IFERROR(__xludf.DUMMYFUNCTION("""COMPUTED_VALUE"""),3.0)</f>
        <v>3</v>
      </c>
      <c r="D12" s="19">
        <f>IFERROR(__xludf.DUMMYFUNCTION("""COMPUTED_VALUE"""),0.0)</f>
        <v>0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IFERROR(__xludf.DUMMYFUNCTION("""COMPUTED_VALUE"""),2.0)</f>
        <v>2</v>
      </c>
      <c r="J12" s="19">
        <f>IFERROR(__xludf.DUMMYFUNCTION("""COMPUTED_VALUE"""),1.0)</f>
        <v>1</v>
      </c>
      <c r="K12" s="19">
        <f>IFERROR(__xludf.DUMMYFUNCTION("""COMPUTED_VALUE"""),7.0)</f>
        <v>7</v>
      </c>
      <c r="L12" s="19">
        <f>IFERROR(__xludf.DUMMYFUNCTION("""COMPUTED_VALUE"""),1.0)</f>
        <v>1</v>
      </c>
      <c r="M12" s="19">
        <f>IFERROR(__xludf.DUMMYFUNCTION("""COMPUTED_VALUE"""),1.0)</f>
        <v>1</v>
      </c>
      <c r="N12" s="19">
        <f>IFERROR(__xludf.DUMMYFUNCTION("""COMPUTED_VALUE"""),1.0)</f>
        <v>1</v>
      </c>
      <c r="O12" s="19">
        <f>IFERROR(__xludf.DUMMYFUNCTION("""COMPUTED_VALUE"""),1.0)</f>
        <v>1</v>
      </c>
      <c r="P12" s="19">
        <f>IFERROR(__xludf.DUMMYFUNCTION("""COMPUTED_VALUE"""),1.0)</f>
        <v>1</v>
      </c>
      <c r="Q12" s="19">
        <f>IFERROR(__xludf.DUMMYFUNCTION("""COMPUTED_VALUE"""),3.0)</f>
        <v>3</v>
      </c>
      <c r="R12" s="19">
        <f>IFERROR(__xludf.DUMMYFUNCTION("""COMPUTED_VALUE"""),0.0)</f>
        <v>0</v>
      </c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IFERROR(__xludf.DUMMYFUNCTION("""COMPUTED_VALUE"""),4.0)</f>
        <v>4</v>
      </c>
      <c r="D13" s="19">
        <f>IFERROR(__xludf.DUMMYFUNCTION("""COMPUTED_VALUE"""),0.0)</f>
        <v>0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IFERROR(__xludf.DUMMYFUNCTION("""COMPUTED_VALUE"""),2.0)</f>
        <v>2</v>
      </c>
      <c r="J13" s="19">
        <f>IFERROR(__xludf.DUMMYFUNCTION("""COMPUTED_VALUE"""),1.0)</f>
        <v>1</v>
      </c>
      <c r="K13" s="19">
        <f>IFERROR(__xludf.DUMMYFUNCTION("""COMPUTED_VALUE"""),7.0)</f>
        <v>7</v>
      </c>
      <c r="L13" s="19">
        <f>IFERROR(__xludf.DUMMYFUNCTION("""COMPUTED_VALUE"""),1.0)</f>
        <v>1</v>
      </c>
      <c r="M13" s="19">
        <f>IFERROR(__xludf.DUMMYFUNCTION("""COMPUTED_VALUE"""),1.0)</f>
        <v>1</v>
      </c>
      <c r="N13" s="19">
        <f>IFERROR(__xludf.DUMMYFUNCTION("""COMPUTED_VALUE"""),1.0)</f>
        <v>1</v>
      </c>
      <c r="O13" s="19">
        <f>IFERROR(__xludf.DUMMYFUNCTION("""COMPUTED_VALUE"""),1.0)</f>
        <v>1</v>
      </c>
      <c r="P13" s="19">
        <f>IFERROR(__xludf.DUMMYFUNCTION("""COMPUTED_VALUE"""),1.0)</f>
        <v>1</v>
      </c>
      <c r="Q13" s="19">
        <f>IFERROR(__xludf.DUMMYFUNCTION("""COMPUTED_VALUE"""),4.0)</f>
        <v>4</v>
      </c>
      <c r="R13" s="19">
        <f>IFERROR(__xludf.DUMMYFUNCTION("""COMPUTED_VALUE"""),1.0)</f>
        <v>1</v>
      </c>
    </row>
    <row r="14">
      <c r="A14" s="19">
        <f>IFERROR(__xludf.DUMMYFUNCTION("""COMPUTED_VALUE"""),1.0)</f>
        <v>1</v>
      </c>
      <c r="B14" s="19">
        <f>IFERROR(__xludf.DUMMYFUNCTION("""COMPUTED_VALUE"""),1.0)</f>
        <v>1</v>
      </c>
      <c r="C14" s="19">
        <f>IFERROR(__xludf.DUMMYFUNCTION("""COMPUTED_VALUE"""),5.0)</f>
        <v>5</v>
      </c>
      <c r="D14" s="19">
        <f>IFERROR(__xludf.DUMMYFUNCTION("""COMPUTED_VALUE"""),0.0)</f>
        <v>0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IFERROR(__xludf.DUMMYFUNCTION("""COMPUTED_VALUE"""),2.0)</f>
        <v>2</v>
      </c>
      <c r="H14" s="19">
        <f>IFERROR(__xludf.DUMMYFUNCTION("""COMPUTED_VALUE"""),1.0)</f>
        <v>1</v>
      </c>
      <c r="I14" s="19">
        <f>IFERROR(__xludf.DUMMYFUNCTION("""COMPUTED_VALUE"""),2.0)</f>
        <v>2</v>
      </c>
      <c r="J14" s="19">
        <f>IFERROR(__xludf.DUMMYFUNCTION("""COMPUTED_VALUE"""),1.0)</f>
        <v>1</v>
      </c>
      <c r="K14" s="19">
        <f>IFERROR(__xludf.DUMMYFUNCTION("""COMPUTED_VALUE"""),8.0)</f>
        <v>8</v>
      </c>
      <c r="L14" s="19">
        <f>IFERROR(__xludf.DUMMYFUNCTION("""COMPUTED_VALUE"""),1.0)</f>
        <v>1</v>
      </c>
      <c r="M14" s="19">
        <f>IFERROR(__xludf.DUMMYFUNCTION("""COMPUTED_VALUE"""),1.0)</f>
        <v>1</v>
      </c>
      <c r="N14" s="19">
        <f>IFERROR(__xludf.DUMMYFUNCTION("""COMPUTED_VALUE"""),1.0)</f>
        <v>1</v>
      </c>
      <c r="O14" s="19">
        <f>IFERROR(__xludf.DUMMYFUNCTION("""COMPUTED_VALUE"""),1.0)</f>
        <v>1</v>
      </c>
      <c r="P14" s="19">
        <f>IFERROR(__xludf.DUMMYFUNCTION("""COMPUTED_VALUE"""),1.0)</f>
        <v>1</v>
      </c>
      <c r="Q14" s="19">
        <f>IFERROR(__xludf.DUMMYFUNCTION("""COMPUTED_VALUE"""),5.0)</f>
        <v>5</v>
      </c>
      <c r="R14" s="19">
        <f>IFERROR(__xludf.DUMMYFUNCTION("""COMPUTED_VALUE"""),0.0)</f>
        <v>0</v>
      </c>
    </row>
    <row r="15">
      <c r="A15" s="19">
        <f>IFERROR(__xludf.DUMMYFUNCTION("""COMPUTED_VALUE"""),1.0)</f>
        <v>1</v>
      </c>
      <c r="B15" s="19">
        <f>IFERROR(__xludf.DUMMYFUNCTION("""COMPUTED_VALUE"""),1.0)</f>
        <v>1</v>
      </c>
      <c r="C15" s="19">
        <f>IFERROR(__xludf.DUMMYFUNCTION("""COMPUTED_VALUE"""),6.0)</f>
        <v>6</v>
      </c>
      <c r="D15" s="19">
        <f>IFERROR(__xludf.DUMMYFUNCTION("""COMPUTED_VALUE"""),0.0)</f>
        <v>0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IFERROR(__xludf.DUMMYFUNCTION("""COMPUTED_VALUE"""),3.0)</f>
        <v>3</v>
      </c>
      <c r="H15" s="19">
        <f>IFERROR(__xludf.DUMMYFUNCTION("""COMPUTED_VALUE"""),0.0)</f>
        <v>0</v>
      </c>
      <c r="I15" s="19">
        <f>IFERROR(__xludf.DUMMYFUNCTION("""COMPUTED_VALUE"""),2.0)</f>
        <v>2</v>
      </c>
      <c r="J15" s="19">
        <f>IFERROR(__xludf.DUMMYFUNCTION("""COMPUTED_VALUE"""),1.0)</f>
        <v>1</v>
      </c>
      <c r="K15" s="19">
        <f>IFERROR(__xludf.DUMMYFUNCTION("""COMPUTED_VALUE"""),8.0)</f>
        <v>8</v>
      </c>
      <c r="L15" s="19">
        <f>IFERROR(__xludf.DUMMYFUNCTION("""COMPUTED_VALUE"""),1.0)</f>
        <v>1</v>
      </c>
      <c r="M15" s="19">
        <f>IFERROR(__xludf.DUMMYFUNCTION("""COMPUTED_VALUE"""),1.0)</f>
        <v>1</v>
      </c>
      <c r="N15" s="19">
        <f>IFERROR(__xludf.DUMMYFUNCTION("""COMPUTED_VALUE"""),1.0)</f>
        <v>1</v>
      </c>
      <c r="O15" s="19">
        <f>IFERROR(__xludf.DUMMYFUNCTION("""COMPUTED_VALUE"""),1.0)</f>
        <v>1</v>
      </c>
      <c r="P15" s="19">
        <f>IFERROR(__xludf.DUMMYFUNCTION("""COMPUTED_VALUE"""),1.0)</f>
        <v>1</v>
      </c>
      <c r="Q15" s="19">
        <f>IFERROR(__xludf.DUMMYFUNCTION("""COMPUTED_VALUE"""),6.0)</f>
        <v>6</v>
      </c>
      <c r="R15" s="19">
        <f>IFERROR(__xludf.DUMMYFUNCTION("""COMPUTED_VALUE"""),0.0)</f>
        <v>0</v>
      </c>
    </row>
    <row r="16">
      <c r="A16" s="19">
        <f>IFERROR(__xludf.DUMMYFUNCTION("""COMPUTED_VALUE"""),1.0)</f>
        <v>1</v>
      </c>
      <c r="B16" s="19">
        <f>IFERROR(__xludf.DUMMYFUNCTION("""COMPUTED_VALUE"""),1.0)</f>
        <v>1</v>
      </c>
      <c r="C16" s="19">
        <f>IFERROR(__xludf.DUMMYFUNCTION("""COMPUTED_VALUE"""),7.0)</f>
        <v>7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IFERROR(__xludf.DUMMYFUNCTION("""COMPUTED_VALUE"""),4.0)</f>
        <v>4</v>
      </c>
      <c r="H16" s="19">
        <f>IFERROR(__xludf.DUMMYFUNCTION("""COMPUTED_VALUE"""),1.0)</f>
        <v>1</v>
      </c>
      <c r="I16" s="19">
        <f>IFERROR(__xludf.DUMMYFUNCTION("""COMPUTED_VALUE"""),3.0)</f>
        <v>3</v>
      </c>
      <c r="J16" s="19">
        <f>IFERROR(__xludf.DUMMYFUNCTION("""COMPUTED_VALUE"""),1.0)</f>
        <v>1</v>
      </c>
      <c r="K16" s="19">
        <f>IFERROR(__xludf.DUMMYFUNCTION("""COMPUTED_VALUE"""),9.0)</f>
        <v>9</v>
      </c>
      <c r="L16" s="19">
        <f>IFERROR(__xludf.DUMMYFUNCTION("""COMPUTED_VALUE"""),0.0)</f>
        <v>0</v>
      </c>
      <c r="M16" s="19">
        <f>IFERROR(__xludf.DUMMYFUNCTION("""COMPUTED_VALUE"""),1.0)</f>
        <v>1</v>
      </c>
      <c r="N16" s="19">
        <f>IFERROR(__xludf.DUMMYFUNCTION("""COMPUTED_VALUE"""),1.0)</f>
        <v>1</v>
      </c>
      <c r="O16" s="19">
        <f>IFERROR(__xludf.DUMMYFUNCTION("""COMPUTED_VALUE"""),1.0)</f>
        <v>1</v>
      </c>
      <c r="P16" s="19">
        <f>IFERROR(__xludf.DUMMYFUNCTION("""COMPUTED_VALUE"""),1.0)</f>
        <v>1</v>
      </c>
      <c r="Q16" s="19">
        <f>IFERROR(__xludf.DUMMYFUNCTION("""COMPUTED_VALUE"""),7.0)</f>
        <v>7</v>
      </c>
      <c r="R16" s="19">
        <f>IFERROR(__xludf.DUMMYFUNCTION("""COMPUTED_VALUE"""),0.0)</f>
        <v>0</v>
      </c>
    </row>
    <row r="17">
      <c r="A17" s="19">
        <f>IFERROR(__xludf.DUMMYFUNCTION("""COMPUTED_VALUE"""),2.0)</f>
        <v>2</v>
      </c>
      <c r="B17" s="19">
        <f>IFERROR(__xludf.DUMMYFUNCTION("""COMPUTED_VALUE"""),1.0)</f>
        <v>1</v>
      </c>
      <c r="C17" s="19">
        <f>IFERROR(__xludf.DUMMYFUNCTION("""COMPUTED_VALUE"""),7.0)</f>
        <v>7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IFERROR(__xludf.DUMMYFUNCTION("""COMPUTED_VALUE"""),5.0)</f>
        <v>5</v>
      </c>
      <c r="H17" s="19">
        <f>IFERROR(__xludf.DUMMYFUNCTION("""COMPUTED_VALUE"""),0.0)</f>
        <v>0</v>
      </c>
      <c r="I17" s="19">
        <f>IFERROR(__xludf.DUMMYFUNCTION("""COMPUTED_VALUE"""),4.0)</f>
        <v>4</v>
      </c>
      <c r="J17" s="19">
        <f>IFERROR(__xludf.DUMMYFUNCTION("""COMPUTED_VALUE"""),1.0)</f>
        <v>1</v>
      </c>
      <c r="K17" s="19">
        <f>IFERROR(__xludf.DUMMYFUNCTION("""COMPUTED_VALUE"""),10.0)</f>
        <v>10</v>
      </c>
      <c r="L17" s="19">
        <f>IFERROR(__xludf.DUMMYFUNCTION("""COMPUTED_VALUE"""),0.0)</f>
        <v>0</v>
      </c>
      <c r="M17" s="19">
        <f>IFERROR(__xludf.DUMMYFUNCTION("""COMPUTED_VALUE"""),2.0)</f>
        <v>2</v>
      </c>
      <c r="N17" s="19">
        <f>IFERROR(__xludf.DUMMYFUNCTION("""COMPUTED_VALUE"""),1.0)</f>
        <v>1</v>
      </c>
      <c r="O17" s="19">
        <f>IFERROR(__xludf.DUMMYFUNCTION("""COMPUTED_VALUE"""),1.0)</f>
        <v>1</v>
      </c>
      <c r="P17" s="19">
        <f>IFERROR(__xludf.DUMMYFUNCTION("""COMPUTED_VALUE"""),1.0)</f>
        <v>1</v>
      </c>
      <c r="Q17" s="19">
        <f>IFERROR(__xludf.DUMMYFUNCTION("""COMPUTED_VALUE"""),8.0)</f>
        <v>8</v>
      </c>
      <c r="R17" s="19">
        <f>IFERROR(__xludf.DUMMYFUNCTION("""COMPUTED_VALUE"""),0.0)</f>
        <v>0</v>
      </c>
    </row>
    <row r="18">
      <c r="A18" s="19">
        <f>IFERROR(__xludf.DUMMYFUNCTION("""COMPUTED_VALUE"""),2.0)</f>
        <v>2</v>
      </c>
      <c r="B18" s="19">
        <f>IFERROR(__xludf.DUMMYFUNCTION("""COMPUTED_VALUE"""),1.0)</f>
        <v>1</v>
      </c>
      <c r="C18" s="19">
        <f>IFERROR(__xludf.DUMMYFUNCTION("""COMPUTED_VALUE"""),7.0)</f>
        <v>7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IFERROR(__xludf.DUMMYFUNCTION("""COMPUTED_VALUE"""),6.0)</f>
        <v>6</v>
      </c>
      <c r="H18" s="19">
        <f>IFERROR(__xludf.DUMMYFUNCTION("""COMPUTED_VALUE"""),0.0)</f>
        <v>0</v>
      </c>
      <c r="I18" s="19">
        <f>IFERROR(__xludf.DUMMYFUNCTION("""COMPUTED_VALUE"""),4.0)</f>
        <v>4</v>
      </c>
      <c r="J18" s="19">
        <f>IFERROR(__xludf.DUMMYFUNCTION("""COMPUTED_VALUE"""),1.0)</f>
        <v>1</v>
      </c>
      <c r="K18" s="19">
        <f>IFERROR(__xludf.DUMMYFUNCTION("""COMPUTED_VALUE"""),11.0)</f>
        <v>11</v>
      </c>
      <c r="L18" s="19">
        <f>IFERROR(__xludf.DUMMYFUNCTION("""COMPUTED_VALUE"""),0.0)</f>
        <v>0</v>
      </c>
      <c r="M18" s="19">
        <f>IFERROR(__xludf.DUMMYFUNCTION("""COMPUTED_VALUE"""),2.0)</f>
        <v>2</v>
      </c>
      <c r="N18" s="19">
        <f>IFERROR(__xludf.DUMMYFUNCTION("""COMPUTED_VALUE"""),1.0)</f>
        <v>1</v>
      </c>
      <c r="O18" s="19">
        <f>IFERROR(__xludf.DUMMYFUNCTION("""COMPUTED_VALUE"""),1.0)</f>
        <v>1</v>
      </c>
      <c r="P18" s="19">
        <f>IFERROR(__xludf.DUMMYFUNCTION("""COMPUTED_VALUE"""),1.0)</f>
        <v>1</v>
      </c>
      <c r="Q18" s="19">
        <f>IFERROR(__xludf.DUMMYFUNCTION("""COMPUTED_VALUE"""),9.0)</f>
        <v>9</v>
      </c>
      <c r="R18" s="19">
        <f>IFERROR(__xludf.DUMMYFUNCTION("""COMPUTED_VALUE"""),0.0)</f>
        <v>0</v>
      </c>
    </row>
    <row r="19">
      <c r="A19" s="19">
        <f>IFERROR(__xludf.DUMMYFUNCTION("""COMPUTED_VALUE"""),2.0)</f>
        <v>2</v>
      </c>
      <c r="B19" s="19">
        <f>IFERROR(__xludf.DUMMYFUNCTION("""COMPUTED_VALUE"""),1.0)</f>
        <v>1</v>
      </c>
      <c r="C19" s="19">
        <f>IFERROR(__xludf.DUMMYFUNCTION("""COMPUTED_VALUE"""),7.0)</f>
        <v>7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IFERROR(__xludf.DUMMYFUNCTION("""COMPUTED_VALUE"""),7.0)</f>
        <v>7</v>
      </c>
      <c r="H19" s="19">
        <f>IFERROR(__xludf.DUMMYFUNCTION("""COMPUTED_VALUE"""),0.0)</f>
        <v>0</v>
      </c>
      <c r="I19" s="19">
        <f>IFERROR(__xludf.DUMMYFUNCTION("""COMPUTED_VALUE"""),5.0)</f>
        <v>5</v>
      </c>
      <c r="J19" s="19">
        <f>IFERROR(__xludf.DUMMYFUNCTION("""COMPUTED_VALUE"""),0.0)</f>
        <v>0</v>
      </c>
      <c r="K19" s="19">
        <f>IFERROR(__xludf.DUMMYFUNCTION("""COMPUTED_VALUE"""),11.0)</f>
        <v>11</v>
      </c>
      <c r="L19" s="19">
        <f>IFERROR(__xludf.DUMMYFUNCTION("""COMPUTED_VALUE"""),0.0)</f>
        <v>0</v>
      </c>
      <c r="M19" s="19">
        <f>IFERROR(__xludf.DUMMYFUNCTION("""COMPUTED_VALUE"""),3.0)</f>
        <v>3</v>
      </c>
      <c r="N19" s="19">
        <f>IFERROR(__xludf.DUMMYFUNCTION("""COMPUTED_VALUE"""),1.0)</f>
        <v>1</v>
      </c>
      <c r="O19" s="19">
        <f>IFERROR(__xludf.DUMMYFUNCTION("""COMPUTED_VALUE"""),1.0)</f>
        <v>1</v>
      </c>
      <c r="P19" s="19">
        <f>IFERROR(__xludf.DUMMYFUNCTION("""COMPUTED_VALUE"""),1.0)</f>
        <v>1</v>
      </c>
      <c r="Q19" s="19">
        <f>IFERROR(__xludf.DUMMYFUNCTION("""COMPUTED_VALUE"""),10.0)</f>
        <v>10</v>
      </c>
      <c r="R19" s="19">
        <f>IFERROR(__xludf.DUMMYFUNCTION("""COMPUTED_VALUE"""),0.0)</f>
        <v>0</v>
      </c>
    </row>
    <row r="20">
      <c r="A20" s="19">
        <f>IFERROR(__xludf.DUMMYFUNCTION("""COMPUTED_VALUE"""),3.0)</f>
        <v>3</v>
      </c>
      <c r="B20" s="19">
        <f>IFERROR(__xludf.DUMMYFUNCTION("""COMPUTED_VALUE"""),1.0)</f>
        <v>1</v>
      </c>
      <c r="C20" s="19">
        <f>IFERROR(__xludf.DUMMYFUNCTION("""COMPUTED_VALUE"""),8.0)</f>
        <v>8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IFERROR(__xludf.DUMMYFUNCTION("""COMPUTED_VALUE"""),8.0)</f>
        <v>8</v>
      </c>
      <c r="H20" s="19">
        <f>IFERROR(__xludf.DUMMYFUNCTION("""COMPUTED_VALUE"""),0.0)</f>
        <v>0</v>
      </c>
      <c r="I20" s="19">
        <f>IFERROR(__xludf.DUMMYFUNCTION("""COMPUTED_VALUE"""),6.0)</f>
        <v>6</v>
      </c>
      <c r="J20" s="19">
        <f>IFERROR(__xludf.DUMMYFUNCTION("""COMPUTED_VALUE"""),0.0)</f>
        <v>0</v>
      </c>
      <c r="K20" s="19">
        <f>IFERROR(__xludf.DUMMYFUNCTION("""COMPUTED_VALUE"""),11.0)</f>
        <v>11</v>
      </c>
      <c r="L20" s="19">
        <f>IFERROR(__xludf.DUMMYFUNCTION("""COMPUTED_VALUE"""),0.0)</f>
        <v>0</v>
      </c>
      <c r="M20" s="19">
        <f>IFERROR(__xludf.DUMMYFUNCTION("""COMPUTED_VALUE"""),4.0)</f>
        <v>4</v>
      </c>
      <c r="N20" s="19">
        <f>IFERROR(__xludf.DUMMYFUNCTION("""COMPUTED_VALUE"""),1.0)</f>
        <v>1</v>
      </c>
      <c r="O20" s="19">
        <f>IFERROR(__xludf.DUMMYFUNCTION("""COMPUTED_VALUE"""),1.0)</f>
        <v>1</v>
      </c>
      <c r="P20" s="19">
        <f>IFERROR(__xludf.DUMMYFUNCTION("""COMPUTED_VALUE"""),1.0)</f>
        <v>1</v>
      </c>
      <c r="Q20" s="19">
        <f>IFERROR(__xludf.DUMMYFUNCTION("""COMPUTED_VALUE"""),11.0)</f>
        <v>11</v>
      </c>
      <c r="R20" s="19">
        <f>IFERROR(__xludf.DUMMYFUNCTION("""COMPUTED_VALUE"""),0.0)</f>
        <v>0</v>
      </c>
    </row>
    <row r="21">
      <c r="A21" s="19">
        <f>IFERROR(__xludf.DUMMYFUNCTION("""COMPUTED_VALUE"""),4.0)</f>
        <v>4</v>
      </c>
      <c r="B21" s="19">
        <f>IFERROR(__xludf.DUMMYFUNCTION("""COMPUTED_VALUE"""),1.0)</f>
        <v>1</v>
      </c>
      <c r="C21" s="19">
        <f>IFERROR(__xludf.DUMMYFUNCTION("""COMPUTED_VALUE"""),8.0)</f>
        <v>8</v>
      </c>
      <c r="D21" s="19">
        <f>IFERROR(__xludf.DUMMYFUNCTION("""COMPUTED_VALUE"""),1.0)</f>
        <v>1</v>
      </c>
      <c r="E21" s="19">
        <f>IFERROR(__xludf.DUMMYFUNCTION("""COMPUTED_VALUE"""),2.0)</f>
        <v>2</v>
      </c>
      <c r="F21" s="19">
        <f>IFERROR(__xludf.DUMMYFUNCTION("""COMPUTED_VALUE"""),1.0)</f>
        <v>1</v>
      </c>
      <c r="G21" s="19">
        <f>IFERROR(__xludf.DUMMYFUNCTION("""COMPUTED_VALUE"""),9.0)</f>
        <v>9</v>
      </c>
      <c r="H21" s="19">
        <f>IFERROR(__xludf.DUMMYFUNCTION("""COMPUTED_VALUE"""),0.0)</f>
        <v>0</v>
      </c>
      <c r="I21" s="19">
        <f>IFERROR(__xludf.DUMMYFUNCTION("""COMPUTED_VALUE"""),7.0)</f>
        <v>7</v>
      </c>
      <c r="J21" s="19">
        <f>IFERROR(__xludf.DUMMYFUNCTION("""COMPUTED_VALUE"""),0.0)</f>
        <v>0</v>
      </c>
      <c r="K21" s="19">
        <f>IFERROR(__xludf.DUMMYFUNCTION("""COMPUTED_VALUE"""),11.0)</f>
        <v>11</v>
      </c>
      <c r="L21" s="19">
        <f>IFERROR(__xludf.DUMMYFUNCTION("""COMPUTED_VALUE"""),0.0)</f>
        <v>0</v>
      </c>
      <c r="M21" s="19">
        <f>IFERROR(__xludf.DUMMYFUNCTION("""COMPUTED_VALUE"""),5.0)</f>
        <v>5</v>
      </c>
      <c r="N21" s="19">
        <f>IFERROR(__xludf.DUMMYFUNCTION("""COMPUTED_VALUE"""),0.0)</f>
        <v>0</v>
      </c>
      <c r="O21" s="19">
        <f>IFERROR(__xludf.DUMMYFUNCTION("""COMPUTED_VALUE"""),2.0)</f>
        <v>2</v>
      </c>
      <c r="P21" s="19">
        <f>IFERROR(__xludf.DUMMYFUNCTION("""COMPUTED_VALUE"""),1.0)</f>
        <v>1</v>
      </c>
      <c r="Q21" s="19">
        <f>IFERROR(__xludf.DUMMYFUNCTION("""COMPUTED_VALUE"""),11.0)</f>
        <v>11</v>
      </c>
      <c r="R21" s="19">
        <f>IFERROR(__xludf.DUMMYFUNCTION("""COMPUTED_VALUE"""),0.0)</f>
        <v>0</v>
      </c>
    </row>
    <row r="22">
      <c r="A22" s="19">
        <f>IFERROR(__xludf.DUMMYFUNCTION("""COMPUTED_VALUE"""),5.0)</f>
        <v>5</v>
      </c>
      <c r="B22" s="19">
        <f>IFERROR(__xludf.DUMMYFUNCTION("""COMPUTED_VALUE"""),0.0)</f>
        <v>0</v>
      </c>
      <c r="C22" s="19">
        <f>IFERROR(__xludf.DUMMYFUNCTION("""COMPUTED_VALUE"""),8.0)</f>
        <v>8</v>
      </c>
      <c r="D22" s="19">
        <f>IFERROR(__xludf.DUMMYFUNCTION("""COMPUTED_VALUE"""),1.0)</f>
        <v>1</v>
      </c>
      <c r="E22" s="19">
        <f>IFERROR(__xludf.DUMMYFUNCTION("""COMPUTED_VALUE"""),3.0)</f>
        <v>3</v>
      </c>
      <c r="F22" s="19">
        <f>IFERROR(__xludf.DUMMYFUNCTION("""COMPUTED_VALUE"""),0.0)</f>
        <v>0</v>
      </c>
      <c r="G22" s="19">
        <f>IFERROR(__xludf.DUMMYFUNCTION("""COMPUTED_VALUE"""),10.0)</f>
        <v>10</v>
      </c>
      <c r="H22" s="19">
        <f>IFERROR(__xludf.DUMMYFUNCTION("""COMPUTED_VALUE"""),1.0)</f>
        <v>1</v>
      </c>
      <c r="I22" s="19">
        <f>IFERROR(__xludf.DUMMYFUNCTION("""COMPUTED_VALUE"""),8.0)</f>
        <v>8</v>
      </c>
      <c r="J22" s="19">
        <f>IFERROR(__xludf.DUMMYFUNCTION("""COMPUTED_VALUE"""),1.0)</f>
        <v>1</v>
      </c>
      <c r="K22" s="19">
        <f>IFERROR(__xludf.DUMMYFUNCTION("""COMPUTED_VALUE"""),11.0)</f>
        <v>11</v>
      </c>
      <c r="L22" s="19">
        <f>IFERROR(__xludf.DUMMYFUNCTION("""COMPUTED_VALUE"""),0.0)</f>
        <v>0</v>
      </c>
      <c r="M22" s="19">
        <f>IFERROR(__xludf.DUMMYFUNCTION("""COMPUTED_VALUE"""),6.0)</f>
        <v>6</v>
      </c>
      <c r="N22" s="19">
        <f>IFERROR(__xludf.DUMMYFUNCTION("""COMPUTED_VALUE"""),0.0)</f>
        <v>0</v>
      </c>
      <c r="O22" s="19">
        <f>IFERROR(__xludf.DUMMYFUNCTION("""COMPUTED_VALUE"""),2.0)</f>
        <v>2</v>
      </c>
      <c r="P22" s="19">
        <f>IFERROR(__xludf.DUMMYFUNCTION("""COMPUTED_VALUE"""),1.0)</f>
        <v>1</v>
      </c>
      <c r="Q22" s="19">
        <f>IFERROR(__xludf.DUMMYFUNCTION("""COMPUTED_VALUE"""),11.0)</f>
        <v>11</v>
      </c>
      <c r="R22" s="19">
        <f>IFERROR(__xludf.DUMMYFUNCTION("""COMPUTED_VALUE"""),0.0)</f>
        <v>0</v>
      </c>
    </row>
    <row r="23">
      <c r="A23" s="19">
        <f>IFERROR(__xludf.DUMMYFUNCTION("""COMPUTED_VALUE"""),6.0)</f>
        <v>6</v>
      </c>
      <c r="B23" s="19">
        <f>IFERROR(__xludf.DUMMYFUNCTION("""COMPUTED_VALUE"""),0.0)</f>
        <v>0</v>
      </c>
      <c r="C23" s="19">
        <f>IFERROR(__xludf.DUMMYFUNCTION("""COMPUTED_VALUE"""),8.0)</f>
        <v>8</v>
      </c>
      <c r="D23" s="19">
        <f>IFERROR(__xludf.DUMMYFUNCTION("""COMPUTED_VALUE"""),1.0)</f>
        <v>1</v>
      </c>
      <c r="E23" s="19">
        <f>IFERROR(__xludf.DUMMYFUNCTION("""COMPUTED_VALUE"""),4.0)</f>
        <v>4</v>
      </c>
      <c r="F23" s="19">
        <f>IFERROR(__xludf.DUMMYFUNCTION("""COMPUTED_VALUE"""),0.0)</f>
        <v>0</v>
      </c>
      <c r="G23" s="19">
        <f>IFERROR(__xludf.DUMMYFUNCTION("""COMPUTED_VALUE"""),11.0)</f>
        <v>11</v>
      </c>
      <c r="H23" s="19">
        <f>IFERROR(__xludf.DUMMYFUNCTION("""COMPUTED_VALUE"""),0.0)</f>
        <v>0</v>
      </c>
      <c r="I23" s="19">
        <f>IFERROR(__xludf.DUMMYFUNCTION("""COMPUTED_VALUE"""),9.0)</f>
        <v>9</v>
      </c>
      <c r="J23" s="19">
        <f>IFERROR(__xludf.DUMMYFUNCTION("""COMPUTED_VALUE"""),0.0)</f>
        <v>0</v>
      </c>
      <c r="K23" s="19">
        <f>IFERROR(__xludf.DUMMYFUNCTION("""COMPUTED_VALUE"""),11.0)</f>
        <v>11</v>
      </c>
      <c r="L23" s="19">
        <f>IFERROR(__xludf.DUMMYFUNCTION("""COMPUTED_VALUE"""),0.0)</f>
        <v>0</v>
      </c>
      <c r="M23" s="19">
        <f>IFERROR(__xludf.DUMMYFUNCTION("""COMPUTED_VALUE"""),7.0)</f>
        <v>7</v>
      </c>
      <c r="N23" s="19">
        <f>IFERROR(__xludf.DUMMYFUNCTION("""COMPUTED_VALUE"""),1.0)</f>
        <v>1</v>
      </c>
      <c r="O23" s="19">
        <f>IFERROR(__xludf.DUMMYFUNCTION("""COMPUTED_VALUE"""),2.0)</f>
        <v>2</v>
      </c>
      <c r="P23" s="19">
        <f>IFERROR(__xludf.DUMMYFUNCTION("""COMPUTED_VALUE"""),1.0)</f>
        <v>1</v>
      </c>
      <c r="Q23" s="19">
        <f>IFERROR(__xludf.DUMMYFUNCTION("""COMPUTED_VALUE"""),11.0)</f>
        <v>11</v>
      </c>
      <c r="R23" s="19">
        <f>IFERROR(__xludf.DUMMYFUNCTION("""COMPUTED_VALUE"""),0.0)</f>
        <v>0</v>
      </c>
    </row>
    <row r="24">
      <c r="A24" s="19">
        <f>IFERROR(__xludf.DUMMYFUNCTION("""COMPUTED_VALUE"""),7.0)</f>
        <v>7</v>
      </c>
      <c r="B24" s="19">
        <f>IFERROR(__xludf.DUMMYFUNCTION("""COMPUTED_VALUE"""),1.0)</f>
        <v>1</v>
      </c>
      <c r="C24" s="19">
        <f>IFERROR(__xludf.DUMMYFUNCTION("""COMPUTED_VALUE"""),8.0)</f>
        <v>8</v>
      </c>
      <c r="D24" s="19">
        <f>IFERROR(__xludf.DUMMYFUNCTION("""COMPUTED_VALUE"""),1.0)</f>
        <v>1</v>
      </c>
      <c r="E24" s="19">
        <f>IFERROR(__xludf.DUMMYFUNCTION("""COMPUTED_VALUE"""),5.0)</f>
        <v>5</v>
      </c>
      <c r="F24" s="19">
        <f>IFERROR(__xludf.DUMMYFUNCTION("""COMPUTED_VALUE"""),0.0)</f>
        <v>0</v>
      </c>
      <c r="G24" s="19">
        <f>IFERROR(__xludf.DUMMYFUNCTION("""COMPUTED_VALUE"""),11.0)</f>
        <v>11</v>
      </c>
      <c r="H24" s="19">
        <f>IFERROR(__xludf.DUMMYFUNCTION("""COMPUTED_VALUE"""),0.0)</f>
        <v>0</v>
      </c>
      <c r="I24" s="19">
        <f>IFERROR(__xludf.DUMMYFUNCTION("""COMPUTED_VALUE"""),10.0)</f>
        <v>10</v>
      </c>
      <c r="J24" s="19">
        <f>IFERROR(__xludf.DUMMYFUNCTION("""COMPUTED_VALUE"""),0.0)</f>
        <v>0</v>
      </c>
      <c r="K24" s="19">
        <f>IFERROR(__xludf.DUMMYFUNCTION("""COMPUTED_VALUE"""),11.0)</f>
        <v>11</v>
      </c>
      <c r="L24" s="19">
        <f>IFERROR(__xludf.DUMMYFUNCTION("""COMPUTED_VALUE"""),0.0)</f>
        <v>0</v>
      </c>
      <c r="M24" s="19">
        <f>IFERROR(__xludf.DUMMYFUNCTION("""COMPUTED_VALUE"""),7.0)</f>
        <v>7</v>
      </c>
      <c r="N24" s="19">
        <f>IFERROR(__xludf.DUMMYFUNCTION("""COMPUTED_VALUE"""),1.0)</f>
        <v>1</v>
      </c>
      <c r="O24" s="19">
        <f>IFERROR(__xludf.DUMMYFUNCTION("""COMPUTED_VALUE"""),2.0)</f>
        <v>2</v>
      </c>
      <c r="P24" s="19">
        <f>IFERROR(__xludf.DUMMYFUNCTION("""COMPUTED_VALUE"""),1.0)</f>
        <v>1</v>
      </c>
      <c r="Q24" s="19">
        <f>IFERROR(__xludf.DUMMYFUNCTION("""COMPUTED_VALUE"""),11.0)</f>
        <v>11</v>
      </c>
      <c r="R24" s="19">
        <f>IFERROR(__xludf.DUMMYFUNCTION("""COMPUTED_VALUE"""),0.0)</f>
        <v>0</v>
      </c>
    </row>
    <row r="25">
      <c r="A25" s="19">
        <f>IFERROR(__xludf.DUMMYFUNCTION("""COMPUTED_VALUE"""),8.0)</f>
        <v>8</v>
      </c>
      <c r="B25" s="19">
        <f>IFERROR(__xludf.DUMMYFUNCTION("""COMPUTED_VALUE"""),0.0)</f>
        <v>0</v>
      </c>
      <c r="C25" s="19">
        <f>IFERROR(__xludf.DUMMYFUNCTION("""COMPUTED_VALUE"""),9.0)</f>
        <v>9</v>
      </c>
      <c r="D25" s="19">
        <f>IFERROR(__xludf.DUMMYFUNCTION("""COMPUTED_VALUE"""),1.0)</f>
        <v>1</v>
      </c>
      <c r="E25" s="19">
        <f>IFERROR(__xludf.DUMMYFUNCTION("""COMPUTED_VALUE"""),6.0)</f>
        <v>6</v>
      </c>
      <c r="F25" s="19">
        <f>IFERROR(__xludf.DUMMYFUNCTION("""COMPUTED_VALUE"""),0.0)</f>
        <v>0</v>
      </c>
      <c r="G25" s="19">
        <f>IFERROR(__xludf.DUMMYFUNCTION("""COMPUTED_VALUE"""),11.0)</f>
        <v>11</v>
      </c>
      <c r="H25" s="19">
        <f>IFERROR(__xludf.DUMMYFUNCTION("""COMPUTED_VALUE"""),0.0)</f>
        <v>0</v>
      </c>
      <c r="I25" s="19">
        <f>IFERROR(__xludf.DUMMYFUNCTION("""COMPUTED_VALUE"""),11.0)</f>
        <v>11</v>
      </c>
      <c r="J25" s="19">
        <f>IFERROR(__xludf.DUMMYFUNCTION("""COMPUTED_VALUE"""),0.0)</f>
        <v>0</v>
      </c>
      <c r="K25" s="19">
        <f>IFERROR(__xludf.DUMMYFUNCTION("""COMPUTED_VALUE"""),11.0)</f>
        <v>11</v>
      </c>
      <c r="L25" s="19">
        <f>IFERROR(__xludf.DUMMYFUNCTION("""COMPUTED_VALUE"""),0.0)</f>
        <v>0</v>
      </c>
      <c r="M25" s="19">
        <f>IFERROR(__xludf.DUMMYFUNCTION("""COMPUTED_VALUE"""),8.0)</f>
        <v>8</v>
      </c>
      <c r="N25" s="19">
        <f>IFERROR(__xludf.DUMMYFUNCTION("""COMPUTED_VALUE"""),1.0)</f>
        <v>1</v>
      </c>
      <c r="O25" s="19">
        <f>IFERROR(__xludf.DUMMYFUNCTION("""COMPUTED_VALUE"""),3.0)</f>
        <v>3</v>
      </c>
      <c r="P25" s="19">
        <f>IFERROR(__xludf.DUMMYFUNCTION("""COMPUTED_VALUE"""),0.0)</f>
        <v>0</v>
      </c>
      <c r="Q25" s="19">
        <f>IFERROR(__xludf.DUMMYFUNCTION("""COMPUTED_VALUE"""),11.0)</f>
        <v>11</v>
      </c>
      <c r="R25" s="19">
        <f>IFERROR(__xludf.DUMMYFUNCTION("""COMPUTED_VALUE"""),0.0)</f>
        <v>0</v>
      </c>
    </row>
    <row r="26">
      <c r="A26" s="19">
        <f>IFERROR(__xludf.DUMMYFUNCTION("""COMPUTED_VALUE"""),9.0)</f>
        <v>9</v>
      </c>
      <c r="B26" s="19">
        <f>IFERROR(__xludf.DUMMYFUNCTION("""COMPUTED_VALUE"""),1.0)</f>
        <v>1</v>
      </c>
      <c r="C26" s="19">
        <f>IFERROR(__xludf.DUMMYFUNCTION("""COMPUTED_VALUE"""),9.0)</f>
        <v>9</v>
      </c>
      <c r="D26" s="19">
        <f>IFERROR(__xludf.DUMMYFUNCTION("""COMPUTED_VALUE"""),1.0)</f>
        <v>1</v>
      </c>
      <c r="E26" s="19">
        <f>IFERROR(__xludf.DUMMYFUNCTION("""COMPUTED_VALUE"""),7.0)</f>
        <v>7</v>
      </c>
      <c r="F26" s="19">
        <f>IFERROR(__xludf.DUMMYFUNCTION("""COMPUTED_VALUE"""),0.0)</f>
        <v>0</v>
      </c>
      <c r="G26" s="19">
        <f>IFERROR(__xludf.DUMMYFUNCTION("""COMPUTED_VALUE"""),11.0)</f>
        <v>11</v>
      </c>
      <c r="H26" s="19">
        <f>IFERROR(__xludf.DUMMYFUNCTION("""COMPUTED_VALUE"""),0.0)</f>
        <v>0</v>
      </c>
      <c r="I26" s="19">
        <f>IFERROR(__xludf.DUMMYFUNCTION("""COMPUTED_VALUE"""),11.0)</f>
        <v>11</v>
      </c>
      <c r="J26" s="19">
        <f>IFERROR(__xludf.DUMMYFUNCTION("""COMPUTED_VALUE"""),0.0)</f>
        <v>0</v>
      </c>
      <c r="K26" s="19">
        <f>IFERROR(__xludf.DUMMYFUNCTION("""COMPUTED_VALUE"""),11.0)</f>
        <v>11</v>
      </c>
      <c r="L26" s="19">
        <f>IFERROR(__xludf.DUMMYFUNCTION("""COMPUTED_VALUE"""),0.0)</f>
        <v>0</v>
      </c>
      <c r="M26" s="19">
        <f>IFERROR(__xludf.DUMMYFUNCTION("""COMPUTED_VALUE"""),8.0)</f>
        <v>8</v>
      </c>
      <c r="N26" s="19">
        <f>IFERROR(__xludf.DUMMYFUNCTION("""COMPUTED_VALUE"""),1.0)</f>
        <v>1</v>
      </c>
      <c r="O26" s="19">
        <f>IFERROR(__xludf.DUMMYFUNCTION("""COMPUTED_VALUE"""),4.0)</f>
        <v>4</v>
      </c>
      <c r="P26" s="19">
        <f>IFERROR(__xludf.DUMMYFUNCTION("""COMPUTED_VALUE"""),0.0)</f>
        <v>0</v>
      </c>
      <c r="Q26" s="19">
        <f>IFERROR(__xludf.DUMMYFUNCTION("""COMPUTED_VALUE"""),11.0)</f>
        <v>11</v>
      </c>
      <c r="R26" s="19">
        <f>IFERROR(__xludf.DUMMYFUNCTION("""COMPUTED_VALUE"""),0.0)</f>
        <v>0</v>
      </c>
    </row>
    <row r="27">
      <c r="A27" s="19">
        <f>IFERROR(__xludf.DUMMYFUNCTION("""COMPUTED_VALUE"""),10.0)</f>
        <v>10</v>
      </c>
      <c r="B27" s="19">
        <f>IFERROR(__xludf.DUMMYFUNCTION("""COMPUTED_VALUE"""),0.0)</f>
        <v>0</v>
      </c>
      <c r="C27" s="19">
        <f>IFERROR(__xludf.DUMMYFUNCTION("""COMPUTED_VALUE"""),9.0)</f>
        <v>9</v>
      </c>
      <c r="D27" s="19">
        <f>IFERROR(__xludf.DUMMYFUNCTION("""COMPUTED_VALUE"""),1.0)</f>
        <v>1</v>
      </c>
      <c r="E27" s="19">
        <f>IFERROR(__xludf.DUMMYFUNCTION("""COMPUTED_VALUE"""),8.0)</f>
        <v>8</v>
      </c>
      <c r="F27" s="19">
        <f>IFERROR(__xludf.DUMMYFUNCTION("""COMPUTED_VALUE"""),0.0)</f>
        <v>0</v>
      </c>
      <c r="G27" s="19">
        <f>IFERROR(__xludf.DUMMYFUNCTION("""COMPUTED_VALUE"""),11.0)</f>
        <v>11</v>
      </c>
      <c r="H27" s="19">
        <f>IFERROR(__xludf.DUMMYFUNCTION("""COMPUTED_VALUE"""),0.0)</f>
        <v>0</v>
      </c>
      <c r="I27" s="19">
        <f>IFERROR(__xludf.DUMMYFUNCTION("""COMPUTED_VALUE"""),11.0)</f>
        <v>11</v>
      </c>
      <c r="J27" s="19">
        <f>IFERROR(__xludf.DUMMYFUNCTION("""COMPUTED_VALUE"""),0.0)</f>
        <v>0</v>
      </c>
      <c r="K27" s="19">
        <f>IFERROR(__xludf.DUMMYFUNCTION("""COMPUTED_VALUE"""),11.0)</f>
        <v>11</v>
      </c>
      <c r="L27" s="19">
        <f>IFERROR(__xludf.DUMMYFUNCTION("""COMPUTED_VALUE"""),0.0)</f>
        <v>0</v>
      </c>
      <c r="M27" s="19">
        <f>IFERROR(__xludf.DUMMYFUNCTION("""COMPUTED_VALUE"""),9.0)</f>
        <v>9</v>
      </c>
      <c r="N27" s="19">
        <f>IFERROR(__xludf.DUMMYFUNCTION("""COMPUTED_VALUE"""),0.0)</f>
        <v>0</v>
      </c>
      <c r="O27" s="19">
        <f>IFERROR(__xludf.DUMMYFUNCTION("""COMPUTED_VALUE"""),5.0)</f>
        <v>5</v>
      </c>
      <c r="P27" s="19">
        <f>IFERROR(__xludf.DUMMYFUNCTION("""COMPUTED_VALUE"""),0.0)</f>
        <v>0</v>
      </c>
      <c r="Q27" s="19">
        <f>IFERROR(__xludf.DUMMYFUNCTION("""COMPUTED_VALUE"""),11.0)</f>
        <v>11</v>
      </c>
      <c r="R27" s="19">
        <f>IFERROR(__xludf.DUMMYFUNCTION("""COMPUTED_VALUE"""),0.0)</f>
        <v>0</v>
      </c>
    </row>
    <row r="28">
      <c r="A28" s="19">
        <f>IFERROR(__xludf.DUMMYFUNCTION("""COMPUTED_VALUE"""),11.0)</f>
        <v>11</v>
      </c>
      <c r="B28" s="19">
        <f>IFERROR(__xludf.DUMMYFUNCTION("""COMPUTED_VALUE"""),0.0)</f>
        <v>0</v>
      </c>
      <c r="C28" s="19">
        <f>IFERROR(__xludf.DUMMYFUNCTION("""COMPUTED_VALUE"""),9.0)</f>
        <v>9</v>
      </c>
      <c r="D28" s="19">
        <f>IFERROR(__xludf.DUMMYFUNCTION("""COMPUTED_VALUE"""),1.0)</f>
        <v>1</v>
      </c>
      <c r="E28" s="19">
        <f>IFERROR(__xludf.DUMMYFUNCTION("""COMPUTED_VALUE"""),9.0)</f>
        <v>9</v>
      </c>
      <c r="F28" s="19">
        <f>IFERROR(__xludf.DUMMYFUNCTION("""COMPUTED_VALUE"""),0.0)</f>
        <v>0</v>
      </c>
      <c r="G28" s="19">
        <f>IFERROR(__xludf.DUMMYFUNCTION("""COMPUTED_VALUE"""),11.0)</f>
        <v>11</v>
      </c>
      <c r="H28" s="19">
        <f>IFERROR(__xludf.DUMMYFUNCTION("""COMPUTED_VALUE"""),0.0)</f>
        <v>0</v>
      </c>
      <c r="I28" s="19">
        <f>IFERROR(__xludf.DUMMYFUNCTION("""COMPUTED_VALUE"""),11.0)</f>
        <v>11</v>
      </c>
      <c r="J28" s="19">
        <f>IFERROR(__xludf.DUMMYFUNCTION("""COMPUTED_VALUE"""),0.0)</f>
        <v>0</v>
      </c>
      <c r="K28" s="19">
        <f>IFERROR(__xludf.DUMMYFUNCTION("""COMPUTED_VALUE"""),11.0)</f>
        <v>11</v>
      </c>
      <c r="L28" s="19">
        <f>IFERROR(__xludf.DUMMYFUNCTION("""COMPUTED_VALUE"""),0.0)</f>
        <v>0</v>
      </c>
      <c r="M28" s="19">
        <f>IFERROR(__xludf.DUMMYFUNCTION("""COMPUTED_VALUE"""),10.0)</f>
        <v>10</v>
      </c>
      <c r="N28" s="19">
        <f>IFERROR(__xludf.DUMMYFUNCTION("""COMPUTED_VALUE"""),0.0)</f>
        <v>0</v>
      </c>
      <c r="O28" s="19">
        <f>IFERROR(__xludf.DUMMYFUNCTION("""COMPUTED_VALUE"""),6.0)</f>
        <v>6</v>
      </c>
      <c r="P28" s="19">
        <f>IFERROR(__xludf.DUMMYFUNCTION("""COMPUTED_VALUE"""),0.0)</f>
        <v>0</v>
      </c>
      <c r="Q28" s="19">
        <f>IFERROR(__xludf.DUMMYFUNCTION("""COMPUTED_VALUE"""),11.0)</f>
        <v>11</v>
      </c>
      <c r="R28" s="19">
        <f>IFERROR(__xludf.DUMMYFUNCTION("""COMPUTED_VALUE"""),0.0)</f>
        <v>0</v>
      </c>
    </row>
    <row r="29">
      <c r="A29" s="19">
        <f>IFERROR(__xludf.DUMMYFUNCTION("""COMPUTED_VALUE"""),11.0)</f>
        <v>11</v>
      </c>
      <c r="B29" s="19">
        <f>IFERROR(__xludf.DUMMYFUNCTION("""COMPUTED_VALUE"""),0.0)</f>
        <v>0</v>
      </c>
      <c r="C29" s="19">
        <f>IFERROR(__xludf.DUMMYFUNCTION("""COMPUTED_VALUE"""),9.0)</f>
        <v>9</v>
      </c>
      <c r="D29" s="19">
        <f>IFERROR(__xludf.DUMMYFUNCTION("""COMPUTED_VALUE"""),1.0)</f>
        <v>1</v>
      </c>
      <c r="E29" s="19">
        <f>IFERROR(__xludf.DUMMYFUNCTION("""COMPUTED_VALUE"""),10.0)</f>
        <v>10</v>
      </c>
      <c r="F29" s="19">
        <f>IFERROR(__xludf.DUMMYFUNCTION("""COMPUTED_VALUE"""),1.0)</f>
        <v>1</v>
      </c>
      <c r="G29" s="19">
        <f>IFERROR(__xludf.DUMMYFUNCTION("""COMPUTED_VALUE"""),11.0)</f>
        <v>11</v>
      </c>
      <c r="H29" s="19">
        <f>IFERROR(__xludf.DUMMYFUNCTION("""COMPUTED_VALUE"""),0.0)</f>
        <v>0</v>
      </c>
      <c r="I29" s="19">
        <f>IFERROR(__xludf.DUMMYFUNCTION("""COMPUTED_VALUE"""),11.0)</f>
        <v>11</v>
      </c>
      <c r="J29" s="19">
        <f>IFERROR(__xludf.DUMMYFUNCTION("""COMPUTED_VALUE"""),0.0)</f>
        <v>0</v>
      </c>
      <c r="K29" s="19">
        <f>IFERROR(__xludf.DUMMYFUNCTION("""COMPUTED_VALUE"""),11.0)</f>
        <v>11</v>
      </c>
      <c r="L29" s="19">
        <f>IFERROR(__xludf.DUMMYFUNCTION("""COMPUTED_VALUE"""),0.0)</f>
        <v>0</v>
      </c>
      <c r="M29" s="19">
        <f>IFERROR(__xludf.DUMMYFUNCTION("""COMPUTED_VALUE"""),11.0)</f>
        <v>11</v>
      </c>
      <c r="N29" s="19">
        <f>IFERROR(__xludf.DUMMYFUNCTION("""COMPUTED_VALUE"""),0.0)</f>
        <v>0</v>
      </c>
      <c r="O29" s="19">
        <f>IFERROR(__xludf.DUMMYFUNCTION("""COMPUTED_VALUE"""),7.0)</f>
        <v>7</v>
      </c>
      <c r="P29" s="19">
        <f>IFERROR(__xludf.DUMMYFUNCTION("""COMPUTED_VALUE"""),0.0)</f>
        <v>0</v>
      </c>
      <c r="Q29" s="19">
        <f>IFERROR(__xludf.DUMMYFUNCTION("""COMPUTED_VALUE"""),11.0)</f>
        <v>11</v>
      </c>
      <c r="R29" s="19">
        <f>IFERROR(__xludf.DUMMYFUNCTION("""COMPUTED_VALUE"""),0.0)</f>
        <v>0</v>
      </c>
    </row>
    <row r="30">
      <c r="A30" s="19">
        <f>IFERROR(__xludf.DUMMYFUNCTION("""COMPUTED_VALUE"""),11.0)</f>
        <v>11</v>
      </c>
      <c r="B30" s="19">
        <f>IFERROR(__xludf.DUMMYFUNCTION("""COMPUTED_VALUE"""),0.0)</f>
        <v>0</v>
      </c>
      <c r="C30" s="19">
        <f>IFERROR(__xludf.DUMMYFUNCTION("""COMPUTED_VALUE"""),9.0)</f>
        <v>9</v>
      </c>
      <c r="D30" s="19">
        <f>IFERROR(__xludf.DUMMYFUNCTION("""COMPUTED_VALUE"""),1.0)</f>
        <v>1</v>
      </c>
      <c r="E30" s="19">
        <f>IFERROR(__xludf.DUMMYFUNCTION("""COMPUTED_VALUE"""),10.0)</f>
        <v>10</v>
      </c>
      <c r="F30" s="19">
        <f>IFERROR(__xludf.DUMMYFUNCTION("""COMPUTED_VALUE"""),1.0)</f>
        <v>1</v>
      </c>
      <c r="G30" s="19">
        <f>IFERROR(__xludf.DUMMYFUNCTION("""COMPUTED_VALUE"""),11.0)</f>
        <v>11</v>
      </c>
      <c r="H30" s="19">
        <f>IFERROR(__xludf.DUMMYFUNCTION("""COMPUTED_VALUE"""),0.0)</f>
        <v>0</v>
      </c>
      <c r="I30" s="19">
        <f>IFERROR(__xludf.DUMMYFUNCTION("""COMPUTED_VALUE"""),11.0)</f>
        <v>11</v>
      </c>
      <c r="J30" s="19">
        <f>IFERROR(__xludf.DUMMYFUNCTION("""COMPUTED_VALUE"""),0.0)</f>
        <v>0</v>
      </c>
      <c r="K30" s="19">
        <f>IFERROR(__xludf.DUMMYFUNCTION("""COMPUTED_VALUE"""),11.0)</f>
        <v>11</v>
      </c>
      <c r="L30" s="19">
        <f>IFERROR(__xludf.DUMMYFUNCTION("""COMPUTED_VALUE"""),0.0)</f>
        <v>0</v>
      </c>
      <c r="M30" s="19">
        <f>IFERROR(__xludf.DUMMYFUNCTION("""COMPUTED_VALUE"""),11.0)</f>
        <v>11</v>
      </c>
      <c r="N30" s="19">
        <f>IFERROR(__xludf.DUMMYFUNCTION("""COMPUTED_VALUE"""),0.0)</f>
        <v>0</v>
      </c>
      <c r="O30" s="19">
        <f>IFERROR(__xludf.DUMMYFUNCTION("""COMPUTED_VALUE"""),8.0)</f>
        <v>8</v>
      </c>
      <c r="P30" s="19">
        <f>IFERROR(__xludf.DUMMYFUNCTION("""COMPUTED_VALUE"""),0.0)</f>
        <v>0</v>
      </c>
      <c r="Q30" s="19">
        <f>IFERROR(__xludf.DUMMYFUNCTION("""COMPUTED_VALUE"""),11.0)</f>
        <v>11</v>
      </c>
      <c r="R30" s="19">
        <f>IFERROR(__xludf.DUMMYFUNCTION("""COMPUTED_VALUE"""),0.0)</f>
        <v>0</v>
      </c>
    </row>
    <row r="31">
      <c r="A31" s="19">
        <f>IFERROR(__xludf.DUMMYFUNCTION("""COMPUTED_VALUE"""),11.0)</f>
        <v>11</v>
      </c>
      <c r="B31" s="19">
        <f>IFERROR(__xludf.DUMMYFUNCTION("""COMPUTED_VALUE"""),0.0)</f>
        <v>0</v>
      </c>
      <c r="C31" s="19">
        <f>IFERROR(__xludf.DUMMYFUNCTION("""COMPUTED_VALUE"""),9.0)</f>
        <v>9</v>
      </c>
      <c r="D31" s="19">
        <f>IFERROR(__xludf.DUMMYFUNCTION("""COMPUTED_VALUE"""),1.0)</f>
        <v>1</v>
      </c>
      <c r="E31" s="19">
        <f>IFERROR(__xludf.DUMMYFUNCTION("""COMPUTED_VALUE"""),11.0)</f>
        <v>11</v>
      </c>
      <c r="F31" s="19">
        <f>IFERROR(__xludf.DUMMYFUNCTION("""COMPUTED_VALUE"""),0.0)</f>
        <v>0</v>
      </c>
      <c r="G31" s="19">
        <f>IFERROR(__xludf.DUMMYFUNCTION("""COMPUTED_VALUE"""),11.0)</f>
        <v>11</v>
      </c>
      <c r="H31" s="19">
        <f>IFERROR(__xludf.DUMMYFUNCTION("""COMPUTED_VALUE"""),0.0)</f>
        <v>0</v>
      </c>
      <c r="I31" s="19">
        <f>IFERROR(__xludf.DUMMYFUNCTION("""COMPUTED_VALUE"""),11.0)</f>
        <v>11</v>
      </c>
      <c r="J31" s="19">
        <f>IFERROR(__xludf.DUMMYFUNCTION("""COMPUTED_VALUE"""),0.0)</f>
        <v>0</v>
      </c>
      <c r="K31" s="19">
        <f>IFERROR(__xludf.DUMMYFUNCTION("""COMPUTED_VALUE"""),11.0)</f>
        <v>11</v>
      </c>
      <c r="L31" s="19">
        <f>IFERROR(__xludf.DUMMYFUNCTION("""COMPUTED_VALUE"""),0.0)</f>
        <v>0</v>
      </c>
      <c r="M31" s="19">
        <f>IFERROR(__xludf.DUMMYFUNCTION("""COMPUTED_VALUE"""),11.0)</f>
        <v>11</v>
      </c>
      <c r="N31" s="19">
        <f>IFERROR(__xludf.DUMMYFUNCTION("""COMPUTED_VALUE"""),0.0)</f>
        <v>0</v>
      </c>
      <c r="O31" s="19">
        <f>IFERROR(__xludf.DUMMYFUNCTION("""COMPUTED_VALUE"""),9.0)</f>
        <v>9</v>
      </c>
      <c r="P31" s="19">
        <f>IFERROR(__xludf.DUMMYFUNCTION("""COMPUTED_VALUE"""),0.0)</f>
        <v>0</v>
      </c>
      <c r="Q31" s="19">
        <f>IFERROR(__xludf.DUMMYFUNCTION("""COMPUTED_VALUE"""),11.0)</f>
        <v>11</v>
      </c>
      <c r="R31" s="19">
        <f>IFERROR(__xludf.DUMMYFUNCTION("""COMPUTED_VALUE"""),0.0)</f>
        <v>0</v>
      </c>
    </row>
    <row r="32">
      <c r="A32" s="19">
        <f>IFERROR(__xludf.DUMMYFUNCTION("""COMPUTED_VALUE"""),11.0)</f>
        <v>11</v>
      </c>
      <c r="B32" s="19">
        <f>IFERROR(__xludf.DUMMYFUNCTION("""COMPUTED_VALUE"""),0.0)</f>
        <v>0</v>
      </c>
      <c r="C32" s="19">
        <f>IFERROR(__xludf.DUMMYFUNCTION("""COMPUTED_VALUE"""),9.0)</f>
        <v>9</v>
      </c>
      <c r="D32" s="19">
        <f>IFERROR(__xludf.DUMMYFUNCTION("""COMPUTED_VALUE"""),1.0)</f>
        <v>1</v>
      </c>
      <c r="E32" s="19">
        <f>IFERROR(__xludf.DUMMYFUNCTION("""COMPUTED_VALUE"""),11.0)</f>
        <v>11</v>
      </c>
      <c r="F32" s="19">
        <f>IFERROR(__xludf.DUMMYFUNCTION("""COMPUTED_VALUE"""),0.0)</f>
        <v>0</v>
      </c>
      <c r="G32" s="19">
        <f>IFERROR(__xludf.DUMMYFUNCTION("""COMPUTED_VALUE"""),11.0)</f>
        <v>11</v>
      </c>
      <c r="H32" s="19">
        <f>IFERROR(__xludf.DUMMYFUNCTION("""COMPUTED_VALUE"""),0.0)</f>
        <v>0</v>
      </c>
      <c r="I32" s="19">
        <f>IFERROR(__xludf.DUMMYFUNCTION("""COMPUTED_VALUE"""),11.0)</f>
        <v>11</v>
      </c>
      <c r="J32" s="19">
        <f>IFERROR(__xludf.DUMMYFUNCTION("""COMPUTED_VALUE"""),0.0)</f>
        <v>0</v>
      </c>
      <c r="K32" s="19">
        <f>IFERROR(__xludf.DUMMYFUNCTION("""COMPUTED_VALUE"""),11.0)</f>
        <v>11</v>
      </c>
      <c r="L32" s="19">
        <f>IFERROR(__xludf.DUMMYFUNCTION("""COMPUTED_VALUE"""),0.0)</f>
        <v>0</v>
      </c>
      <c r="M32" s="19">
        <f>IFERROR(__xludf.DUMMYFUNCTION("""COMPUTED_VALUE"""),11.0)</f>
        <v>11</v>
      </c>
      <c r="N32" s="19">
        <f>IFERROR(__xludf.DUMMYFUNCTION("""COMPUTED_VALUE"""),0.0)</f>
        <v>0</v>
      </c>
      <c r="O32" s="19">
        <f>IFERROR(__xludf.DUMMYFUNCTION("""COMPUTED_VALUE"""),10.0)</f>
        <v>10</v>
      </c>
      <c r="P32" s="19">
        <f>IFERROR(__xludf.DUMMYFUNCTION("""COMPUTED_VALUE"""),0.0)</f>
        <v>0</v>
      </c>
      <c r="Q32" s="19">
        <f>IFERROR(__xludf.DUMMYFUNCTION("""COMPUTED_VALUE"""),11.0)</f>
        <v>11</v>
      </c>
      <c r="R32" s="19">
        <f>IFERROR(__xludf.DUMMYFUNCTION("""COMPUTED_VALUE"""),0.0)</f>
        <v>0</v>
      </c>
    </row>
    <row r="33">
      <c r="A33" s="19">
        <f>IFERROR(__xludf.DUMMYFUNCTION("""COMPUTED_VALUE"""),11.0)</f>
        <v>11</v>
      </c>
      <c r="B33" s="19">
        <f>IFERROR(__xludf.DUMMYFUNCTION("""COMPUTED_VALUE"""),0.0)</f>
        <v>0</v>
      </c>
      <c r="C33" s="19">
        <f>IFERROR(__xludf.DUMMYFUNCTION("""COMPUTED_VALUE"""),9.0)</f>
        <v>9</v>
      </c>
      <c r="D33" s="19">
        <f>IFERROR(__xludf.DUMMYFUNCTION("""COMPUTED_VALUE"""),1.0)</f>
        <v>1</v>
      </c>
      <c r="E33" s="19">
        <f>IFERROR(__xludf.DUMMYFUNCTION("""COMPUTED_VALUE"""),11.0)</f>
        <v>11</v>
      </c>
      <c r="F33" s="19">
        <f>IFERROR(__xludf.DUMMYFUNCTION("""COMPUTED_VALUE"""),0.0)</f>
        <v>0</v>
      </c>
      <c r="G33" s="19">
        <f>IFERROR(__xludf.DUMMYFUNCTION("""COMPUTED_VALUE"""),11.0)</f>
        <v>11</v>
      </c>
      <c r="H33" s="19">
        <f>IFERROR(__xludf.DUMMYFUNCTION("""COMPUTED_VALUE"""),0.0)</f>
        <v>0</v>
      </c>
      <c r="I33" s="19">
        <f>IFERROR(__xludf.DUMMYFUNCTION("""COMPUTED_VALUE"""),11.0)</f>
        <v>11</v>
      </c>
      <c r="J33" s="19">
        <f>IFERROR(__xludf.DUMMYFUNCTION("""COMPUTED_VALUE"""),0.0)</f>
        <v>0</v>
      </c>
      <c r="K33" s="19">
        <f>IFERROR(__xludf.DUMMYFUNCTION("""COMPUTED_VALUE"""),11.0)</f>
        <v>11</v>
      </c>
      <c r="L33" s="19">
        <f>IFERROR(__xludf.DUMMYFUNCTION("""COMPUTED_VALUE"""),0.0)</f>
        <v>0</v>
      </c>
      <c r="M33" s="19">
        <f>IFERROR(__xludf.DUMMYFUNCTION("""COMPUTED_VALUE"""),11.0)</f>
        <v>11</v>
      </c>
      <c r="N33" s="19">
        <f>IFERROR(__xludf.DUMMYFUNCTION("""COMPUTED_VALUE"""),0.0)</f>
        <v>0</v>
      </c>
      <c r="O33" s="19">
        <f>IFERROR(__xludf.DUMMYFUNCTION("""COMPUTED_VALUE"""),11.0)</f>
        <v>11</v>
      </c>
      <c r="P33" s="19">
        <f>IFERROR(__xludf.DUMMYFUNCTION("""COMPUTED_VALUE"""),0.0)</f>
        <v>0</v>
      </c>
      <c r="Q33" s="19">
        <f>IFERROR(__xludf.DUMMYFUNCTION("""COMPUTED_VALUE"""),11.0)</f>
        <v>11</v>
      </c>
      <c r="R33" s="19">
        <f>IFERROR(__xludf.DUMMYFUNCTION("""COMPUTED_VALUE"""),0.0)</f>
        <v>0</v>
      </c>
    </row>
    <row r="34">
      <c r="A34" s="19">
        <f>IFERROR(__xludf.DUMMYFUNCTION("""COMPUTED_VALUE"""),11.0)</f>
        <v>11</v>
      </c>
      <c r="B34" s="19">
        <f>IFERROR(__xludf.DUMMYFUNCTION("""COMPUTED_VALUE"""),0.0)</f>
        <v>0</v>
      </c>
      <c r="C34" s="19">
        <f>IFERROR(__xludf.DUMMYFUNCTION("""COMPUTED_VALUE"""),9.0)</f>
        <v>9</v>
      </c>
      <c r="D34" s="19">
        <f>IFERROR(__xludf.DUMMYFUNCTION("""COMPUTED_VALUE"""),1.0)</f>
        <v>1</v>
      </c>
      <c r="E34" s="19">
        <f>IFERROR(__xludf.DUMMYFUNCTION("""COMPUTED_VALUE"""),11.0)</f>
        <v>11</v>
      </c>
      <c r="F34" s="19">
        <f>IFERROR(__xludf.DUMMYFUNCTION("""COMPUTED_VALUE"""),0.0)</f>
        <v>0</v>
      </c>
      <c r="G34" s="19">
        <f>IFERROR(__xludf.DUMMYFUNCTION("""COMPUTED_VALUE"""),11.0)</f>
        <v>11</v>
      </c>
      <c r="H34" s="19">
        <f>IFERROR(__xludf.DUMMYFUNCTION("""COMPUTED_VALUE"""),0.0)</f>
        <v>0</v>
      </c>
      <c r="I34" s="19">
        <f>IFERROR(__xludf.DUMMYFUNCTION("""COMPUTED_VALUE"""),11.0)</f>
        <v>11</v>
      </c>
      <c r="J34" s="19">
        <f>IFERROR(__xludf.DUMMYFUNCTION("""COMPUTED_VALUE"""),0.0)</f>
        <v>0</v>
      </c>
      <c r="K34" s="19">
        <f>IFERROR(__xludf.DUMMYFUNCTION("""COMPUTED_VALUE"""),11.0)</f>
        <v>11</v>
      </c>
      <c r="L34" s="19">
        <f>IFERROR(__xludf.DUMMYFUNCTION("""COMPUTED_VALUE"""),0.0)</f>
        <v>0</v>
      </c>
      <c r="M34" s="19">
        <f>IFERROR(__xludf.DUMMYFUNCTION("""COMPUTED_VALUE"""),11.0)</f>
        <v>11</v>
      </c>
      <c r="N34" s="19">
        <f>IFERROR(__xludf.DUMMYFUNCTION("""COMPUTED_VALUE"""),0.0)</f>
        <v>0</v>
      </c>
      <c r="O34" s="19">
        <f>IFERROR(__xludf.DUMMYFUNCTION("""COMPUTED_VALUE"""),11.0)</f>
        <v>11</v>
      </c>
      <c r="P34" s="19">
        <f>IFERROR(__xludf.DUMMYFUNCTION("""COMPUTED_VALUE"""),0.0)</f>
        <v>0</v>
      </c>
      <c r="Q34" s="19">
        <f>IFERROR(__xludf.DUMMYFUNCTION("""COMPUTED_VALUE"""),11.0)</f>
        <v>11</v>
      </c>
      <c r="R34" s="19">
        <f>IFERROR(__xludf.DUMMYFUNCTION("""COMPUTED_VALUE"""),0.0)</f>
        <v>0</v>
      </c>
    </row>
    <row r="35">
      <c r="A35" s="19">
        <f>IFERROR(__xludf.DUMMYFUNCTION("""COMPUTED_VALUE"""),11.0)</f>
        <v>11</v>
      </c>
      <c r="B35" s="19">
        <f>IFERROR(__xludf.DUMMYFUNCTION("""COMPUTED_VALUE"""),0.0)</f>
        <v>0</v>
      </c>
      <c r="C35" s="19">
        <f>IFERROR(__xludf.DUMMYFUNCTION("""COMPUTED_VALUE"""),10.0)</f>
        <v>10</v>
      </c>
      <c r="D35" s="19">
        <f>IFERROR(__xludf.DUMMYFUNCTION("""COMPUTED_VALUE"""),1.0)</f>
        <v>1</v>
      </c>
      <c r="E35" s="19">
        <f>IFERROR(__xludf.DUMMYFUNCTION("""COMPUTED_VALUE"""),11.0)</f>
        <v>11</v>
      </c>
      <c r="F35" s="19">
        <f>IFERROR(__xludf.DUMMYFUNCTION("""COMPUTED_VALUE"""),0.0)</f>
        <v>0</v>
      </c>
      <c r="G35" s="19">
        <f>IFERROR(__xludf.DUMMYFUNCTION("""COMPUTED_VALUE"""),11.0)</f>
        <v>11</v>
      </c>
      <c r="H35" s="19">
        <f>IFERROR(__xludf.DUMMYFUNCTION("""COMPUTED_VALUE"""),0.0)</f>
        <v>0</v>
      </c>
      <c r="I35" s="19">
        <f>IFERROR(__xludf.DUMMYFUNCTION("""COMPUTED_VALUE"""),11.0)</f>
        <v>11</v>
      </c>
      <c r="J35" s="19">
        <f>IFERROR(__xludf.DUMMYFUNCTION("""COMPUTED_VALUE"""),0.0)</f>
        <v>0</v>
      </c>
      <c r="K35" s="19">
        <f>IFERROR(__xludf.DUMMYFUNCTION("""COMPUTED_VALUE"""),11.0)</f>
        <v>11</v>
      </c>
      <c r="L35" s="19">
        <f>IFERROR(__xludf.DUMMYFUNCTION("""COMPUTED_VALUE"""),0.0)</f>
        <v>0</v>
      </c>
      <c r="M35" s="19">
        <f>IFERROR(__xludf.DUMMYFUNCTION("""COMPUTED_VALUE"""),11.0)</f>
        <v>11</v>
      </c>
      <c r="N35" s="19">
        <f>IFERROR(__xludf.DUMMYFUNCTION("""COMPUTED_VALUE"""),0.0)</f>
        <v>0</v>
      </c>
      <c r="O35" s="19">
        <f>IFERROR(__xludf.DUMMYFUNCTION("""COMPUTED_VALUE"""),11.0)</f>
        <v>11</v>
      </c>
      <c r="P35" s="19">
        <f>IFERROR(__xludf.DUMMYFUNCTION("""COMPUTED_VALUE"""),0.0)</f>
        <v>0</v>
      </c>
      <c r="Q35" s="19">
        <f>IFERROR(__xludf.DUMMYFUNCTION("""COMPUTED_VALUE"""),11.0)</f>
        <v>11</v>
      </c>
      <c r="R35" s="19">
        <f>IFERROR(__xludf.DUMMYFUNCTION("""COMPUTED_VALUE"""),0.0)</f>
        <v>0</v>
      </c>
    </row>
    <row r="36">
      <c r="A36" s="19">
        <f>IFERROR(__xludf.DUMMYFUNCTION("""COMPUTED_VALUE"""),11.0)</f>
        <v>11</v>
      </c>
      <c r="B36" s="19">
        <f>IFERROR(__xludf.DUMMYFUNCTION("""COMPUTED_VALUE"""),0.0)</f>
        <v>0</v>
      </c>
      <c r="C36" s="19">
        <f>IFERROR(__xludf.DUMMYFUNCTION("""COMPUTED_VALUE"""),10.0)</f>
        <v>10</v>
      </c>
      <c r="D36" s="19">
        <f>IFERROR(__xludf.DUMMYFUNCTION("""COMPUTED_VALUE"""),1.0)</f>
        <v>1</v>
      </c>
      <c r="E36" s="19">
        <f>IFERROR(__xludf.DUMMYFUNCTION("""COMPUTED_VALUE"""),11.0)</f>
        <v>11</v>
      </c>
      <c r="F36" s="19">
        <f>IFERROR(__xludf.DUMMYFUNCTION("""COMPUTED_VALUE"""),0.0)</f>
        <v>0</v>
      </c>
      <c r="G36" s="19">
        <f>IFERROR(__xludf.DUMMYFUNCTION("""COMPUTED_VALUE"""),11.0)</f>
        <v>11</v>
      </c>
      <c r="H36" s="19">
        <f>IFERROR(__xludf.DUMMYFUNCTION("""COMPUTED_VALUE"""),0.0)</f>
        <v>0</v>
      </c>
      <c r="I36" s="19">
        <f>IFERROR(__xludf.DUMMYFUNCTION("""COMPUTED_VALUE"""),11.0)</f>
        <v>11</v>
      </c>
      <c r="J36" s="19">
        <f>IFERROR(__xludf.DUMMYFUNCTION("""COMPUTED_VALUE"""),0.0)</f>
        <v>0</v>
      </c>
      <c r="K36" s="19">
        <f>IFERROR(__xludf.DUMMYFUNCTION("""COMPUTED_VALUE"""),11.0)</f>
        <v>11</v>
      </c>
      <c r="L36" s="19">
        <f>IFERROR(__xludf.DUMMYFUNCTION("""COMPUTED_VALUE"""),0.0)</f>
        <v>0</v>
      </c>
      <c r="M36" s="19">
        <f>IFERROR(__xludf.DUMMYFUNCTION("""COMPUTED_VALUE"""),11.0)</f>
        <v>11</v>
      </c>
      <c r="N36" s="19">
        <f>IFERROR(__xludf.DUMMYFUNCTION("""COMPUTED_VALUE"""),0.0)</f>
        <v>0</v>
      </c>
      <c r="O36" s="19">
        <f>IFERROR(__xludf.DUMMYFUNCTION("""COMPUTED_VALUE"""),11.0)</f>
        <v>11</v>
      </c>
      <c r="P36" s="19">
        <f>IFERROR(__xludf.DUMMYFUNCTION("""COMPUTED_VALUE"""),0.0)</f>
        <v>0</v>
      </c>
      <c r="Q36" s="19">
        <f>IFERROR(__xludf.DUMMYFUNCTION("""COMPUTED_VALUE"""),11.0)</f>
        <v>11</v>
      </c>
      <c r="R36" s="19">
        <f>IFERROR(__xludf.DUMMYFUNCTION("""COMPUTED_VALUE"""),0.0)</f>
        <v>0</v>
      </c>
    </row>
    <row r="37">
      <c r="A37" s="19">
        <f>IFERROR(__xludf.DUMMYFUNCTION("""COMPUTED_VALUE"""),11.0)</f>
        <v>11</v>
      </c>
      <c r="B37" s="19">
        <f>IFERROR(__xludf.DUMMYFUNCTION("""COMPUTED_VALUE"""),0.0)</f>
        <v>0</v>
      </c>
      <c r="C37" s="19">
        <f>IFERROR(__xludf.DUMMYFUNCTION("""COMPUTED_VALUE"""),10.0)</f>
        <v>10</v>
      </c>
      <c r="D37" s="19">
        <f>IFERROR(__xludf.DUMMYFUNCTION("""COMPUTED_VALUE"""),1.0)</f>
        <v>1</v>
      </c>
      <c r="E37" s="19">
        <f>IFERROR(__xludf.DUMMYFUNCTION("""COMPUTED_VALUE"""),11.0)</f>
        <v>11</v>
      </c>
      <c r="F37" s="19">
        <f>IFERROR(__xludf.DUMMYFUNCTION("""COMPUTED_VALUE"""),0.0)</f>
        <v>0</v>
      </c>
      <c r="G37" s="19">
        <f>IFERROR(__xludf.DUMMYFUNCTION("""COMPUTED_VALUE"""),11.0)</f>
        <v>11</v>
      </c>
      <c r="H37" s="19">
        <f>IFERROR(__xludf.DUMMYFUNCTION("""COMPUTED_VALUE"""),0.0)</f>
        <v>0</v>
      </c>
      <c r="I37" s="19">
        <f>IFERROR(__xludf.DUMMYFUNCTION("""COMPUTED_VALUE"""),11.0)</f>
        <v>11</v>
      </c>
      <c r="J37" s="19">
        <f>IFERROR(__xludf.DUMMYFUNCTION("""COMPUTED_VALUE"""),0.0)</f>
        <v>0</v>
      </c>
      <c r="K37" s="19">
        <f>IFERROR(__xludf.DUMMYFUNCTION("""COMPUTED_VALUE"""),11.0)</f>
        <v>11</v>
      </c>
      <c r="L37" s="19">
        <f>IFERROR(__xludf.DUMMYFUNCTION("""COMPUTED_VALUE"""),0.0)</f>
        <v>0</v>
      </c>
      <c r="M37" s="19">
        <f>IFERROR(__xludf.DUMMYFUNCTION("""COMPUTED_VALUE"""),11.0)</f>
        <v>11</v>
      </c>
      <c r="N37" s="19">
        <f>IFERROR(__xludf.DUMMYFUNCTION("""COMPUTED_VALUE"""),0.0)</f>
        <v>0</v>
      </c>
      <c r="O37" s="19">
        <f>IFERROR(__xludf.DUMMYFUNCTION("""COMPUTED_VALUE"""),11.0)</f>
        <v>11</v>
      </c>
      <c r="P37" s="19">
        <f>IFERROR(__xludf.DUMMYFUNCTION("""COMPUTED_VALUE"""),0.0)</f>
        <v>0</v>
      </c>
      <c r="Q37" s="19">
        <f>IFERROR(__xludf.DUMMYFUNCTION("""COMPUTED_VALUE"""),11.0)</f>
        <v>11</v>
      </c>
      <c r="R37" s="19">
        <f>IFERROR(__xludf.DUMMYFUNCTION("""COMPUTED_VALUE"""),0.0)</f>
        <v>0</v>
      </c>
    </row>
    <row r="38">
      <c r="A38" s="19">
        <f>IFERROR(__xludf.DUMMYFUNCTION("""COMPUTED_VALUE"""),11.0)</f>
        <v>11</v>
      </c>
      <c r="B38" s="19">
        <f>IFERROR(__xludf.DUMMYFUNCTION("""COMPUTED_VALUE"""),0.0)</f>
        <v>0</v>
      </c>
      <c r="C38" s="19">
        <f>IFERROR(__xludf.DUMMYFUNCTION("""COMPUTED_VALUE"""),10.0)</f>
        <v>10</v>
      </c>
      <c r="D38" s="19">
        <f>IFERROR(__xludf.DUMMYFUNCTION("""COMPUTED_VALUE"""),1.0)</f>
        <v>1</v>
      </c>
      <c r="E38" s="19">
        <f>IFERROR(__xludf.DUMMYFUNCTION("""COMPUTED_VALUE"""),11.0)</f>
        <v>11</v>
      </c>
      <c r="F38" s="19">
        <f>IFERROR(__xludf.DUMMYFUNCTION("""COMPUTED_VALUE"""),0.0)</f>
        <v>0</v>
      </c>
      <c r="G38" s="19">
        <f>IFERROR(__xludf.DUMMYFUNCTION("""COMPUTED_VALUE"""),11.0)</f>
        <v>11</v>
      </c>
      <c r="H38" s="19">
        <f>IFERROR(__xludf.DUMMYFUNCTION("""COMPUTED_VALUE"""),0.0)</f>
        <v>0</v>
      </c>
      <c r="I38" s="19">
        <f>IFERROR(__xludf.DUMMYFUNCTION("""COMPUTED_VALUE"""),11.0)</f>
        <v>11</v>
      </c>
      <c r="J38" s="19">
        <f>IFERROR(__xludf.DUMMYFUNCTION("""COMPUTED_VALUE"""),0.0)</f>
        <v>0</v>
      </c>
      <c r="K38" s="19">
        <f>IFERROR(__xludf.DUMMYFUNCTION("""COMPUTED_VALUE"""),11.0)</f>
        <v>11</v>
      </c>
      <c r="L38" s="19">
        <f>IFERROR(__xludf.DUMMYFUNCTION("""COMPUTED_VALUE"""),0.0)</f>
        <v>0</v>
      </c>
      <c r="M38" s="19">
        <f>IFERROR(__xludf.DUMMYFUNCTION("""COMPUTED_VALUE"""),11.0)</f>
        <v>11</v>
      </c>
      <c r="N38" s="19">
        <f>IFERROR(__xludf.DUMMYFUNCTION("""COMPUTED_VALUE"""),0.0)</f>
        <v>0</v>
      </c>
      <c r="O38" s="19">
        <f>IFERROR(__xludf.DUMMYFUNCTION("""COMPUTED_VALUE"""),11.0)</f>
        <v>11</v>
      </c>
      <c r="P38" s="19">
        <f>IFERROR(__xludf.DUMMYFUNCTION("""COMPUTED_VALUE"""),0.0)</f>
        <v>0</v>
      </c>
      <c r="Q38" s="19">
        <f>IFERROR(__xludf.DUMMYFUNCTION("""COMPUTED_VALUE"""),11.0)</f>
        <v>11</v>
      </c>
      <c r="R38" s="19">
        <f>IFERROR(__xludf.DUMMYFUNCTION("""COMPUTED_VALUE"""),0.0)</f>
        <v>0</v>
      </c>
    </row>
    <row r="39">
      <c r="A39" s="19">
        <f>IFERROR(__xludf.DUMMYFUNCTION("""COMPUTED_VALUE"""),11.0)</f>
        <v>11</v>
      </c>
      <c r="B39" s="19">
        <f>IFERROR(__xludf.DUMMYFUNCTION("""COMPUTED_VALUE"""),0.0)</f>
        <v>0</v>
      </c>
      <c r="C39" s="19">
        <f>IFERROR(__xludf.DUMMYFUNCTION("""COMPUTED_VALUE"""),10.0)</f>
        <v>10</v>
      </c>
      <c r="D39" s="19">
        <f>IFERROR(__xludf.DUMMYFUNCTION("""COMPUTED_VALUE"""),1.0)</f>
        <v>1</v>
      </c>
      <c r="E39" s="19">
        <f>IFERROR(__xludf.DUMMYFUNCTION("""COMPUTED_VALUE"""),11.0)</f>
        <v>11</v>
      </c>
      <c r="F39" s="19">
        <f>IFERROR(__xludf.DUMMYFUNCTION("""COMPUTED_VALUE"""),0.0)</f>
        <v>0</v>
      </c>
      <c r="G39" s="19">
        <f>IFERROR(__xludf.DUMMYFUNCTION("""COMPUTED_VALUE"""),11.0)</f>
        <v>11</v>
      </c>
      <c r="H39" s="19">
        <f>IFERROR(__xludf.DUMMYFUNCTION("""COMPUTED_VALUE"""),0.0)</f>
        <v>0</v>
      </c>
      <c r="I39" s="19">
        <f>IFERROR(__xludf.DUMMYFUNCTION("""COMPUTED_VALUE"""),11.0)</f>
        <v>11</v>
      </c>
      <c r="J39" s="19">
        <f>IFERROR(__xludf.DUMMYFUNCTION("""COMPUTED_VALUE"""),0.0)</f>
        <v>0</v>
      </c>
      <c r="K39" s="19">
        <f>IFERROR(__xludf.DUMMYFUNCTION("""COMPUTED_VALUE"""),11.0)</f>
        <v>11</v>
      </c>
      <c r="L39" s="19">
        <f>IFERROR(__xludf.DUMMYFUNCTION("""COMPUTED_VALUE"""),0.0)</f>
        <v>0</v>
      </c>
      <c r="M39" s="19">
        <f>IFERROR(__xludf.DUMMYFUNCTION("""COMPUTED_VALUE"""),11.0)</f>
        <v>11</v>
      </c>
      <c r="N39" s="19">
        <f>IFERROR(__xludf.DUMMYFUNCTION("""COMPUTED_VALUE"""),0.0)</f>
        <v>0</v>
      </c>
      <c r="O39" s="19">
        <f>IFERROR(__xludf.DUMMYFUNCTION("""COMPUTED_VALUE"""),11.0)</f>
        <v>11</v>
      </c>
      <c r="P39" s="19">
        <f>IFERROR(__xludf.DUMMYFUNCTION("""COMPUTED_VALUE"""),0.0)</f>
        <v>0</v>
      </c>
      <c r="Q39" s="19">
        <f>IFERROR(__xludf.DUMMYFUNCTION("""COMPUTED_VALUE"""),11.0)</f>
        <v>11</v>
      </c>
      <c r="R39" s="19">
        <f>IFERROR(__xludf.DUMMYFUNCTION("""COMPUTED_VALUE"""),0.0)</f>
        <v>0</v>
      </c>
    </row>
    <row r="40">
      <c r="A40" s="19">
        <f>IFERROR(__xludf.DUMMYFUNCTION("""COMPUTED_VALUE"""),11.0)</f>
        <v>11</v>
      </c>
      <c r="B40" s="19">
        <f>IFERROR(__xludf.DUMMYFUNCTION("""COMPUTED_VALUE"""),0.0)</f>
        <v>0</v>
      </c>
      <c r="C40" s="19">
        <f>IFERROR(__xludf.DUMMYFUNCTION("""COMPUTED_VALUE"""),10.0)</f>
        <v>10</v>
      </c>
      <c r="D40" s="19">
        <f>IFERROR(__xludf.DUMMYFUNCTION("""COMPUTED_VALUE"""),1.0)</f>
        <v>1</v>
      </c>
      <c r="E40" s="19">
        <f>IFERROR(__xludf.DUMMYFUNCTION("""COMPUTED_VALUE"""),11.0)</f>
        <v>11</v>
      </c>
      <c r="F40" s="19">
        <f>IFERROR(__xludf.DUMMYFUNCTION("""COMPUTED_VALUE"""),0.0)</f>
        <v>0</v>
      </c>
      <c r="G40" s="19">
        <f>IFERROR(__xludf.DUMMYFUNCTION("""COMPUTED_VALUE"""),11.0)</f>
        <v>11</v>
      </c>
      <c r="H40" s="19">
        <f>IFERROR(__xludf.DUMMYFUNCTION("""COMPUTED_VALUE"""),0.0)</f>
        <v>0</v>
      </c>
      <c r="I40" s="19">
        <f>IFERROR(__xludf.DUMMYFUNCTION("""COMPUTED_VALUE"""),11.0)</f>
        <v>11</v>
      </c>
      <c r="J40" s="19">
        <f>IFERROR(__xludf.DUMMYFUNCTION("""COMPUTED_VALUE"""),0.0)</f>
        <v>0</v>
      </c>
      <c r="K40" s="19">
        <f>IFERROR(__xludf.DUMMYFUNCTION("""COMPUTED_VALUE"""),11.0)</f>
        <v>11</v>
      </c>
      <c r="L40" s="19">
        <f>IFERROR(__xludf.DUMMYFUNCTION("""COMPUTED_VALUE"""),0.0)</f>
        <v>0</v>
      </c>
      <c r="M40" s="19">
        <f>IFERROR(__xludf.DUMMYFUNCTION("""COMPUTED_VALUE"""),11.0)</f>
        <v>11</v>
      </c>
      <c r="N40" s="19">
        <f>IFERROR(__xludf.DUMMYFUNCTION("""COMPUTED_VALUE"""),0.0)</f>
        <v>0</v>
      </c>
      <c r="O40" s="19">
        <f>IFERROR(__xludf.DUMMYFUNCTION("""COMPUTED_VALUE"""),11.0)</f>
        <v>11</v>
      </c>
      <c r="P40" s="19">
        <f>IFERROR(__xludf.DUMMYFUNCTION("""COMPUTED_VALUE"""),0.0)</f>
        <v>0</v>
      </c>
      <c r="Q40" s="19">
        <f>IFERROR(__xludf.DUMMYFUNCTION("""COMPUTED_VALUE"""),11.0)</f>
        <v>11</v>
      </c>
      <c r="R40" s="19">
        <f>IFERROR(__xludf.DUMMYFUNCTION("""COMPUTED_VALUE"""),0.0)</f>
        <v>0</v>
      </c>
    </row>
    <row r="41">
      <c r="A41" s="19">
        <f>IFERROR(__xludf.DUMMYFUNCTION("""COMPUTED_VALUE"""),11.0)</f>
        <v>11</v>
      </c>
      <c r="B41" s="19">
        <f>IFERROR(__xludf.DUMMYFUNCTION("""COMPUTED_VALUE"""),0.0)</f>
        <v>0</v>
      </c>
      <c r="C41" s="19">
        <f>IFERROR(__xludf.DUMMYFUNCTION("""COMPUTED_VALUE"""),10.0)</f>
        <v>10</v>
      </c>
      <c r="D41" s="19">
        <f>IFERROR(__xludf.DUMMYFUNCTION("""COMPUTED_VALUE"""),1.0)</f>
        <v>1</v>
      </c>
      <c r="E41" s="19">
        <f>IFERROR(__xludf.DUMMYFUNCTION("""COMPUTED_VALUE"""),11.0)</f>
        <v>11</v>
      </c>
      <c r="F41" s="19">
        <f>IFERROR(__xludf.DUMMYFUNCTION("""COMPUTED_VALUE"""),0.0)</f>
        <v>0</v>
      </c>
      <c r="G41" s="19">
        <f>IFERROR(__xludf.DUMMYFUNCTION("""COMPUTED_VALUE"""),11.0)</f>
        <v>11</v>
      </c>
      <c r="H41" s="19">
        <f>IFERROR(__xludf.DUMMYFUNCTION("""COMPUTED_VALUE"""),0.0)</f>
        <v>0</v>
      </c>
      <c r="I41" s="19">
        <f>IFERROR(__xludf.DUMMYFUNCTION("""COMPUTED_VALUE"""),11.0)</f>
        <v>11</v>
      </c>
      <c r="J41" s="19">
        <f>IFERROR(__xludf.DUMMYFUNCTION("""COMPUTED_VALUE"""),0.0)</f>
        <v>0</v>
      </c>
      <c r="K41" s="19">
        <f>IFERROR(__xludf.DUMMYFUNCTION("""COMPUTED_VALUE"""),11.0)</f>
        <v>11</v>
      </c>
      <c r="L41" s="19">
        <f>IFERROR(__xludf.DUMMYFUNCTION("""COMPUTED_VALUE"""),0.0)</f>
        <v>0</v>
      </c>
      <c r="M41" s="19">
        <f>IFERROR(__xludf.DUMMYFUNCTION("""COMPUTED_VALUE"""),11.0)</f>
        <v>11</v>
      </c>
      <c r="N41" s="19">
        <f>IFERROR(__xludf.DUMMYFUNCTION("""COMPUTED_VALUE"""),0.0)</f>
        <v>0</v>
      </c>
      <c r="O41" s="19">
        <f>IFERROR(__xludf.DUMMYFUNCTION("""COMPUTED_VALUE"""),11.0)</f>
        <v>11</v>
      </c>
      <c r="P41" s="19">
        <f>IFERROR(__xludf.DUMMYFUNCTION("""COMPUTED_VALUE"""),0.0)</f>
        <v>0</v>
      </c>
      <c r="Q41" s="19">
        <f>IFERROR(__xludf.DUMMYFUNCTION("""COMPUTED_VALUE"""),11.0)</f>
        <v>11</v>
      </c>
      <c r="R41" s="19">
        <f>IFERROR(__xludf.DUMMYFUNCTION("""COMPUTED_VALUE"""),0.0)</f>
        <v>0</v>
      </c>
    </row>
    <row r="42">
      <c r="A42" s="19">
        <f>IFERROR(__xludf.DUMMYFUNCTION("""COMPUTED_VALUE"""),11.0)</f>
        <v>11</v>
      </c>
      <c r="B42" s="19">
        <f>IFERROR(__xludf.DUMMYFUNCTION("""COMPUTED_VALUE"""),0.0)</f>
        <v>0</v>
      </c>
      <c r="C42" s="19">
        <f>IFERROR(__xludf.DUMMYFUNCTION("""COMPUTED_VALUE"""),11.0)</f>
        <v>11</v>
      </c>
      <c r="D42" s="19">
        <f>IFERROR(__xludf.DUMMYFUNCTION("""COMPUTED_VALUE"""),1.0)</f>
        <v>1</v>
      </c>
      <c r="E42" s="19">
        <f>IFERROR(__xludf.DUMMYFUNCTION("""COMPUTED_VALUE"""),11.0)</f>
        <v>11</v>
      </c>
      <c r="F42" s="19">
        <f>IFERROR(__xludf.DUMMYFUNCTION("""COMPUTED_VALUE"""),0.0)</f>
        <v>0</v>
      </c>
      <c r="G42" s="19">
        <f>IFERROR(__xludf.DUMMYFUNCTION("""COMPUTED_VALUE"""),11.0)</f>
        <v>11</v>
      </c>
      <c r="H42" s="19">
        <f>IFERROR(__xludf.DUMMYFUNCTION("""COMPUTED_VALUE"""),0.0)</f>
        <v>0</v>
      </c>
      <c r="I42" s="19">
        <f>IFERROR(__xludf.DUMMYFUNCTION("""COMPUTED_VALUE"""),11.0)</f>
        <v>11</v>
      </c>
      <c r="J42" s="19">
        <f>IFERROR(__xludf.DUMMYFUNCTION("""COMPUTED_VALUE"""),0.0)</f>
        <v>0</v>
      </c>
      <c r="K42" s="19">
        <f>IFERROR(__xludf.DUMMYFUNCTION("""COMPUTED_VALUE"""),11.0)</f>
        <v>11</v>
      </c>
      <c r="L42" s="19">
        <f>IFERROR(__xludf.DUMMYFUNCTION("""COMPUTED_VALUE"""),0.0)</f>
        <v>0</v>
      </c>
      <c r="M42" s="19">
        <f>IFERROR(__xludf.DUMMYFUNCTION("""COMPUTED_VALUE"""),11.0)</f>
        <v>11</v>
      </c>
      <c r="N42" s="19">
        <f>IFERROR(__xludf.DUMMYFUNCTION("""COMPUTED_VALUE"""),0.0)</f>
        <v>0</v>
      </c>
      <c r="O42" s="19">
        <f>IFERROR(__xludf.DUMMYFUNCTION("""COMPUTED_VALUE"""),11.0)</f>
        <v>11</v>
      </c>
      <c r="P42" s="19">
        <f>IFERROR(__xludf.DUMMYFUNCTION("""COMPUTED_VALUE"""),0.0)</f>
        <v>0</v>
      </c>
      <c r="Q42" s="19">
        <f>IFERROR(__xludf.DUMMYFUNCTION("""COMPUTED_VALUE"""),11.0)</f>
        <v>11</v>
      </c>
      <c r="R42" s="19">
        <f>IFERROR(__xludf.DUMMYFUNCTION("""COMPUTED_VALUE"""),0.0)</f>
        <v>0</v>
      </c>
    </row>
    <row r="43">
      <c r="A43" s="19">
        <f>IFERROR(__xludf.DUMMYFUNCTION("""COMPUTED_VALUE"""),11.0)</f>
        <v>11</v>
      </c>
      <c r="B43" s="19">
        <f>IFERROR(__xludf.DUMMYFUNCTION("""COMPUTED_VALUE"""),0.0)</f>
        <v>0</v>
      </c>
      <c r="C43" s="19">
        <f>IFERROR(__xludf.DUMMYFUNCTION("""COMPUTED_VALUE"""),11.0)</f>
        <v>11</v>
      </c>
      <c r="D43" s="19">
        <f>IFERROR(__xludf.DUMMYFUNCTION("""COMPUTED_VALUE"""),1.0)</f>
        <v>1</v>
      </c>
      <c r="E43" s="19">
        <f>IFERROR(__xludf.DUMMYFUNCTION("""COMPUTED_VALUE"""),11.0)</f>
        <v>11</v>
      </c>
      <c r="F43" s="19">
        <f>IFERROR(__xludf.DUMMYFUNCTION("""COMPUTED_VALUE"""),0.0)</f>
        <v>0</v>
      </c>
      <c r="G43" s="19">
        <f>IFERROR(__xludf.DUMMYFUNCTION("""COMPUTED_VALUE"""),11.0)</f>
        <v>11</v>
      </c>
      <c r="H43" s="19">
        <f>IFERROR(__xludf.DUMMYFUNCTION("""COMPUTED_VALUE"""),0.0)</f>
        <v>0</v>
      </c>
      <c r="I43" s="19">
        <f>IFERROR(__xludf.DUMMYFUNCTION("""COMPUTED_VALUE"""),11.0)</f>
        <v>11</v>
      </c>
      <c r="J43" s="19">
        <f>IFERROR(__xludf.DUMMYFUNCTION("""COMPUTED_VALUE"""),0.0)</f>
        <v>0</v>
      </c>
      <c r="K43" s="19">
        <f>IFERROR(__xludf.DUMMYFUNCTION("""COMPUTED_VALUE"""),11.0)</f>
        <v>11</v>
      </c>
      <c r="L43" s="19">
        <f>IFERROR(__xludf.DUMMYFUNCTION("""COMPUTED_VALUE"""),0.0)</f>
        <v>0</v>
      </c>
      <c r="M43" s="19">
        <f>IFERROR(__xludf.DUMMYFUNCTION("""COMPUTED_VALUE"""),11.0)</f>
        <v>11</v>
      </c>
      <c r="N43" s="19">
        <f>IFERROR(__xludf.DUMMYFUNCTION("""COMPUTED_VALUE"""),0.0)</f>
        <v>0</v>
      </c>
      <c r="O43" s="19">
        <f>IFERROR(__xludf.DUMMYFUNCTION("""COMPUTED_VALUE"""),11.0)</f>
        <v>11</v>
      </c>
      <c r="P43" s="19">
        <f>IFERROR(__xludf.DUMMYFUNCTION("""COMPUTED_VALUE"""),0.0)</f>
        <v>0</v>
      </c>
      <c r="Q43" s="19">
        <f>IFERROR(__xludf.DUMMYFUNCTION("""COMPUTED_VALUE"""),11.0)</f>
        <v>11</v>
      </c>
      <c r="R43" s="19">
        <f>IFERROR(__xludf.DUMMYFUNCTION("""COMPUTED_VALUE"""),0.0)</f>
        <v>0</v>
      </c>
    </row>
    <row r="44">
      <c r="A44" s="19">
        <f>IFERROR(__xludf.DUMMYFUNCTION("""COMPUTED_VALUE"""),11.0)</f>
        <v>11</v>
      </c>
      <c r="B44" s="19">
        <f>IFERROR(__xludf.DUMMYFUNCTION("""COMPUTED_VALUE"""),0.0)</f>
        <v>0</v>
      </c>
      <c r="C44" s="19">
        <f>IFERROR(__xludf.DUMMYFUNCTION("""COMPUTED_VALUE"""),11.0)</f>
        <v>11</v>
      </c>
      <c r="D44" s="19">
        <f>IFERROR(__xludf.DUMMYFUNCTION("""COMPUTED_VALUE"""),1.0)</f>
        <v>1</v>
      </c>
      <c r="E44" s="19">
        <f>IFERROR(__xludf.DUMMYFUNCTION("""COMPUTED_VALUE"""),11.0)</f>
        <v>11</v>
      </c>
      <c r="F44" s="19">
        <f>IFERROR(__xludf.DUMMYFUNCTION("""COMPUTED_VALUE"""),0.0)</f>
        <v>0</v>
      </c>
      <c r="G44" s="19">
        <f>IFERROR(__xludf.DUMMYFUNCTION("""COMPUTED_VALUE"""),11.0)</f>
        <v>11</v>
      </c>
      <c r="H44" s="19">
        <f>IFERROR(__xludf.DUMMYFUNCTION("""COMPUTED_VALUE"""),0.0)</f>
        <v>0</v>
      </c>
      <c r="I44" s="19">
        <f>IFERROR(__xludf.DUMMYFUNCTION("""COMPUTED_VALUE"""),11.0)</f>
        <v>11</v>
      </c>
      <c r="J44" s="19">
        <f>IFERROR(__xludf.DUMMYFUNCTION("""COMPUTED_VALUE"""),0.0)</f>
        <v>0</v>
      </c>
      <c r="K44" s="19">
        <f>IFERROR(__xludf.DUMMYFUNCTION("""COMPUTED_VALUE"""),11.0)</f>
        <v>11</v>
      </c>
      <c r="L44" s="19">
        <f>IFERROR(__xludf.DUMMYFUNCTION("""COMPUTED_VALUE"""),0.0)</f>
        <v>0</v>
      </c>
      <c r="M44" s="19">
        <f>IFERROR(__xludf.DUMMYFUNCTION("""COMPUTED_VALUE"""),11.0)</f>
        <v>11</v>
      </c>
      <c r="N44" s="19">
        <f>IFERROR(__xludf.DUMMYFUNCTION("""COMPUTED_VALUE"""),0.0)</f>
        <v>0</v>
      </c>
      <c r="O44" s="19">
        <f>IFERROR(__xludf.DUMMYFUNCTION("""COMPUTED_VALUE"""),11.0)</f>
        <v>11</v>
      </c>
      <c r="P44" s="19">
        <f>IFERROR(__xludf.DUMMYFUNCTION("""COMPUTED_VALUE"""),0.0)</f>
        <v>0</v>
      </c>
      <c r="Q44" s="19">
        <f>IFERROR(__xludf.DUMMYFUNCTION("""COMPUTED_VALUE"""),11.0)</f>
        <v>11</v>
      </c>
      <c r="R44" s="19">
        <f>IFERROR(__xludf.DUMMYFUNCTION("""COMPUTED_VALUE"""),0.0)</f>
        <v>0</v>
      </c>
    </row>
    <row r="45">
      <c r="A45" s="19">
        <f>IFERROR(__xludf.DUMMYFUNCTION("""COMPUTED_VALUE"""),11.0)</f>
        <v>11</v>
      </c>
      <c r="B45" s="19">
        <f>IFERROR(__xludf.DUMMYFUNCTION("""COMPUTED_VALUE"""),0.0)</f>
        <v>0</v>
      </c>
      <c r="C45" s="19">
        <f>IFERROR(__xludf.DUMMYFUNCTION("""COMPUTED_VALUE"""),11.0)</f>
        <v>11</v>
      </c>
      <c r="D45" s="19">
        <f>IFERROR(__xludf.DUMMYFUNCTION("""COMPUTED_VALUE"""),1.0)</f>
        <v>1</v>
      </c>
      <c r="E45" s="19">
        <f>IFERROR(__xludf.DUMMYFUNCTION("""COMPUTED_VALUE"""),11.0)</f>
        <v>11</v>
      </c>
      <c r="F45" s="19">
        <f>IFERROR(__xludf.DUMMYFUNCTION("""COMPUTED_VALUE"""),0.0)</f>
        <v>0</v>
      </c>
      <c r="G45" s="19">
        <f>IFERROR(__xludf.DUMMYFUNCTION("""COMPUTED_VALUE"""),11.0)</f>
        <v>11</v>
      </c>
      <c r="H45" s="19">
        <f>IFERROR(__xludf.DUMMYFUNCTION("""COMPUTED_VALUE"""),0.0)</f>
        <v>0</v>
      </c>
      <c r="I45" s="19">
        <f>IFERROR(__xludf.DUMMYFUNCTION("""COMPUTED_VALUE"""),11.0)</f>
        <v>11</v>
      </c>
      <c r="J45" s="19">
        <f>IFERROR(__xludf.DUMMYFUNCTION("""COMPUTED_VALUE"""),0.0)</f>
        <v>0</v>
      </c>
      <c r="K45" s="19">
        <f>IFERROR(__xludf.DUMMYFUNCTION("""COMPUTED_VALUE"""),11.0)</f>
        <v>11</v>
      </c>
      <c r="L45" s="19">
        <f>IFERROR(__xludf.DUMMYFUNCTION("""COMPUTED_VALUE"""),0.0)</f>
        <v>0</v>
      </c>
      <c r="M45" s="19">
        <f>IFERROR(__xludf.DUMMYFUNCTION("""COMPUTED_VALUE"""),11.0)</f>
        <v>11</v>
      </c>
      <c r="N45" s="19">
        <f>IFERROR(__xludf.DUMMYFUNCTION("""COMPUTED_VALUE"""),0.0)</f>
        <v>0</v>
      </c>
      <c r="O45" s="19">
        <f>IFERROR(__xludf.DUMMYFUNCTION("""COMPUTED_VALUE"""),11.0)</f>
        <v>11</v>
      </c>
      <c r="P45" s="19">
        <f>IFERROR(__xludf.DUMMYFUNCTION("""COMPUTED_VALUE"""),0.0)</f>
        <v>0</v>
      </c>
      <c r="Q45" s="19">
        <f>IFERROR(__xludf.DUMMYFUNCTION("""COMPUTED_VALUE"""),11.0)</f>
        <v>11</v>
      </c>
      <c r="R45" s="19">
        <f>IFERROR(__xludf.DUMMYFUNCTION("""COMPUTED_VALUE"""),0.0)</f>
        <v>0</v>
      </c>
    </row>
    <row r="46">
      <c r="A46" s="19">
        <f>IFERROR(__xludf.DUMMYFUNCTION("""COMPUTED_VALUE"""),11.0)</f>
        <v>11</v>
      </c>
      <c r="B46" s="19">
        <f>IFERROR(__xludf.DUMMYFUNCTION("""COMPUTED_VALUE"""),0.0)</f>
        <v>0</v>
      </c>
      <c r="C46" s="19">
        <f>IFERROR(__xludf.DUMMYFUNCTION("""COMPUTED_VALUE"""),11.0)</f>
        <v>11</v>
      </c>
      <c r="D46" s="19">
        <f>IFERROR(__xludf.DUMMYFUNCTION("""COMPUTED_VALUE"""),1.0)</f>
        <v>1</v>
      </c>
      <c r="E46" s="19">
        <f>IFERROR(__xludf.DUMMYFUNCTION("""COMPUTED_VALUE"""),11.0)</f>
        <v>11</v>
      </c>
      <c r="F46" s="19">
        <f>IFERROR(__xludf.DUMMYFUNCTION("""COMPUTED_VALUE"""),0.0)</f>
        <v>0</v>
      </c>
      <c r="G46" s="19">
        <f>IFERROR(__xludf.DUMMYFUNCTION("""COMPUTED_VALUE"""),11.0)</f>
        <v>11</v>
      </c>
      <c r="H46" s="19">
        <f>IFERROR(__xludf.DUMMYFUNCTION("""COMPUTED_VALUE"""),0.0)</f>
        <v>0</v>
      </c>
      <c r="I46" s="19">
        <f>IFERROR(__xludf.DUMMYFUNCTION("""COMPUTED_VALUE"""),11.0)</f>
        <v>11</v>
      </c>
      <c r="J46" s="19">
        <f>IFERROR(__xludf.DUMMYFUNCTION("""COMPUTED_VALUE"""),0.0)</f>
        <v>0</v>
      </c>
      <c r="K46" s="19">
        <f>IFERROR(__xludf.DUMMYFUNCTION("""COMPUTED_VALUE"""),11.0)</f>
        <v>11</v>
      </c>
      <c r="L46" s="19">
        <f>IFERROR(__xludf.DUMMYFUNCTION("""COMPUTED_VALUE"""),0.0)</f>
        <v>0</v>
      </c>
      <c r="M46" s="19">
        <f>IFERROR(__xludf.DUMMYFUNCTION("""COMPUTED_VALUE"""),11.0)</f>
        <v>11</v>
      </c>
      <c r="N46" s="19">
        <f>IFERROR(__xludf.DUMMYFUNCTION("""COMPUTED_VALUE"""),0.0)</f>
        <v>0</v>
      </c>
      <c r="O46" s="19">
        <f>IFERROR(__xludf.DUMMYFUNCTION("""COMPUTED_VALUE"""),11.0)</f>
        <v>11</v>
      </c>
      <c r="P46" s="19">
        <f>IFERROR(__xludf.DUMMYFUNCTION("""COMPUTED_VALUE"""),0.0)</f>
        <v>0</v>
      </c>
      <c r="Q46" s="19">
        <f>IFERROR(__xludf.DUMMYFUNCTION("""COMPUTED_VALUE"""),11.0)</f>
        <v>11</v>
      </c>
      <c r="R46" s="19">
        <f>IFERROR(__xludf.DUMMYFUNCTION("""COMPUTED_VALUE"""),0.0)</f>
        <v>0</v>
      </c>
    </row>
    <row r="47">
      <c r="A47" s="19">
        <f>IFERROR(__xludf.DUMMYFUNCTION("""COMPUTED_VALUE"""),11.0)</f>
        <v>11</v>
      </c>
      <c r="B47" s="19">
        <f>IFERROR(__xludf.DUMMYFUNCTION("""COMPUTED_VALUE"""),0.0)</f>
        <v>0</v>
      </c>
      <c r="C47" s="19">
        <f>IFERROR(__xludf.DUMMYFUNCTION("""COMPUTED_VALUE"""),11.0)</f>
        <v>11</v>
      </c>
      <c r="D47" s="19">
        <f>IFERROR(__xludf.DUMMYFUNCTION("""COMPUTED_VALUE"""),1.0)</f>
        <v>1</v>
      </c>
      <c r="E47" s="19">
        <f>IFERROR(__xludf.DUMMYFUNCTION("""COMPUTED_VALUE"""),11.0)</f>
        <v>11</v>
      </c>
      <c r="F47" s="19">
        <f>IFERROR(__xludf.DUMMYFUNCTION("""COMPUTED_VALUE"""),0.0)</f>
        <v>0</v>
      </c>
      <c r="G47" s="19">
        <f>IFERROR(__xludf.DUMMYFUNCTION("""COMPUTED_VALUE"""),11.0)</f>
        <v>11</v>
      </c>
      <c r="H47" s="19">
        <f>IFERROR(__xludf.DUMMYFUNCTION("""COMPUTED_VALUE"""),0.0)</f>
        <v>0</v>
      </c>
      <c r="I47" s="19">
        <f>IFERROR(__xludf.DUMMYFUNCTION("""COMPUTED_VALUE"""),11.0)</f>
        <v>11</v>
      </c>
      <c r="J47" s="19">
        <f>IFERROR(__xludf.DUMMYFUNCTION("""COMPUTED_VALUE"""),0.0)</f>
        <v>0</v>
      </c>
      <c r="K47" s="19">
        <f>IFERROR(__xludf.DUMMYFUNCTION("""COMPUTED_VALUE"""),11.0)</f>
        <v>11</v>
      </c>
      <c r="L47" s="19">
        <f>IFERROR(__xludf.DUMMYFUNCTION("""COMPUTED_VALUE"""),0.0)</f>
        <v>0</v>
      </c>
      <c r="M47" s="19">
        <f>IFERROR(__xludf.DUMMYFUNCTION("""COMPUTED_VALUE"""),11.0)</f>
        <v>11</v>
      </c>
      <c r="N47" s="19">
        <f>IFERROR(__xludf.DUMMYFUNCTION("""COMPUTED_VALUE"""),0.0)</f>
        <v>0</v>
      </c>
      <c r="O47" s="19">
        <f>IFERROR(__xludf.DUMMYFUNCTION("""COMPUTED_VALUE"""),11.0)</f>
        <v>11</v>
      </c>
      <c r="P47" s="19">
        <f>IFERROR(__xludf.DUMMYFUNCTION("""COMPUTED_VALUE"""),0.0)</f>
        <v>0</v>
      </c>
      <c r="Q47" s="19">
        <f>IFERROR(__xludf.DUMMYFUNCTION("""COMPUTED_VALUE"""),11.0)</f>
        <v>11</v>
      </c>
      <c r="R47" s="19">
        <f>IFERROR(__xludf.DUMMYFUNCTION("""COMPUTED_VALUE"""),0.0)</f>
        <v>0</v>
      </c>
    </row>
    <row r="48">
      <c r="A48" s="19">
        <f>IFERROR(__xludf.DUMMYFUNCTION("""COMPUTED_VALUE"""),11.0)</f>
        <v>11</v>
      </c>
      <c r="B48" s="19">
        <f>IFERROR(__xludf.DUMMYFUNCTION("""COMPUTED_VALUE"""),0.0)</f>
        <v>0</v>
      </c>
      <c r="C48" s="19">
        <f>IFERROR(__xludf.DUMMYFUNCTION("""COMPUTED_VALUE"""),11.0)</f>
        <v>11</v>
      </c>
      <c r="D48" s="19">
        <f>IFERROR(__xludf.DUMMYFUNCTION("""COMPUTED_VALUE"""),1.0)</f>
        <v>1</v>
      </c>
      <c r="E48" s="19">
        <f>IFERROR(__xludf.DUMMYFUNCTION("""COMPUTED_VALUE"""),11.0)</f>
        <v>11</v>
      </c>
      <c r="F48" s="19">
        <f>IFERROR(__xludf.DUMMYFUNCTION("""COMPUTED_VALUE"""),0.0)</f>
        <v>0</v>
      </c>
      <c r="G48" s="19">
        <f>IFERROR(__xludf.DUMMYFUNCTION("""COMPUTED_VALUE"""),11.0)</f>
        <v>11</v>
      </c>
      <c r="H48" s="19">
        <f>IFERROR(__xludf.DUMMYFUNCTION("""COMPUTED_VALUE"""),0.0)</f>
        <v>0</v>
      </c>
      <c r="I48" s="19">
        <f>IFERROR(__xludf.DUMMYFUNCTION("""COMPUTED_VALUE"""),11.0)</f>
        <v>11</v>
      </c>
      <c r="J48" s="19">
        <f>IFERROR(__xludf.DUMMYFUNCTION("""COMPUTED_VALUE"""),0.0)</f>
        <v>0</v>
      </c>
      <c r="K48" s="19">
        <f>IFERROR(__xludf.DUMMYFUNCTION("""COMPUTED_VALUE"""),11.0)</f>
        <v>11</v>
      </c>
      <c r="L48" s="19">
        <f>IFERROR(__xludf.DUMMYFUNCTION("""COMPUTED_VALUE"""),0.0)</f>
        <v>0</v>
      </c>
      <c r="M48" s="19">
        <f>IFERROR(__xludf.DUMMYFUNCTION("""COMPUTED_VALUE"""),11.0)</f>
        <v>11</v>
      </c>
      <c r="N48" s="19">
        <f>IFERROR(__xludf.DUMMYFUNCTION("""COMPUTED_VALUE"""),0.0)</f>
        <v>0</v>
      </c>
      <c r="O48" s="19">
        <f>IFERROR(__xludf.DUMMYFUNCTION("""COMPUTED_VALUE"""),11.0)</f>
        <v>11</v>
      </c>
      <c r="P48" s="19">
        <f>IFERROR(__xludf.DUMMYFUNCTION("""COMPUTED_VALUE"""),0.0)</f>
        <v>0</v>
      </c>
      <c r="Q48" s="19">
        <f>IFERROR(__xludf.DUMMYFUNCTION("""COMPUTED_VALUE"""),11.0)</f>
        <v>11</v>
      </c>
      <c r="R48" s="19">
        <f>IFERROR(__xludf.DUMMYFUNCTION("""COMPUTED_VALUE"""),0.0)</f>
        <v>0</v>
      </c>
    </row>
    <row r="49">
      <c r="A49" s="19">
        <f>IFERROR(__xludf.DUMMYFUNCTION("""COMPUTED_VALUE"""),11.0)</f>
        <v>11</v>
      </c>
      <c r="B49" s="19">
        <f>IFERROR(__xludf.DUMMYFUNCTION("""COMPUTED_VALUE"""),0.0)</f>
        <v>0</v>
      </c>
      <c r="C49" s="19">
        <f>IFERROR(__xludf.DUMMYFUNCTION("""COMPUTED_VALUE"""),11.0)</f>
        <v>11</v>
      </c>
      <c r="D49" s="19">
        <f>IFERROR(__xludf.DUMMYFUNCTION("""COMPUTED_VALUE"""),1.0)</f>
        <v>1</v>
      </c>
      <c r="E49" s="19">
        <f>IFERROR(__xludf.DUMMYFUNCTION("""COMPUTED_VALUE"""),11.0)</f>
        <v>11</v>
      </c>
      <c r="F49" s="19">
        <f>IFERROR(__xludf.DUMMYFUNCTION("""COMPUTED_VALUE"""),0.0)</f>
        <v>0</v>
      </c>
      <c r="G49" s="19">
        <f>IFERROR(__xludf.DUMMYFUNCTION("""COMPUTED_VALUE"""),11.0)</f>
        <v>11</v>
      </c>
      <c r="H49" s="19">
        <f>IFERROR(__xludf.DUMMYFUNCTION("""COMPUTED_VALUE"""),0.0)</f>
        <v>0</v>
      </c>
      <c r="I49" s="19">
        <f>IFERROR(__xludf.DUMMYFUNCTION("""COMPUTED_VALUE"""),11.0)</f>
        <v>11</v>
      </c>
      <c r="J49" s="19">
        <f>IFERROR(__xludf.DUMMYFUNCTION("""COMPUTED_VALUE"""),0.0)</f>
        <v>0</v>
      </c>
      <c r="K49" s="19">
        <f>IFERROR(__xludf.DUMMYFUNCTION("""COMPUTED_VALUE"""),11.0)</f>
        <v>11</v>
      </c>
      <c r="L49" s="19">
        <f>IFERROR(__xludf.DUMMYFUNCTION("""COMPUTED_VALUE"""),0.0)</f>
        <v>0</v>
      </c>
      <c r="M49" s="19">
        <f>IFERROR(__xludf.DUMMYFUNCTION("""COMPUTED_VALUE"""),11.0)</f>
        <v>11</v>
      </c>
      <c r="N49" s="19">
        <f>IFERROR(__xludf.DUMMYFUNCTION("""COMPUTED_VALUE"""),0.0)</f>
        <v>0</v>
      </c>
      <c r="O49" s="19">
        <f>IFERROR(__xludf.DUMMYFUNCTION("""COMPUTED_VALUE"""),11.0)</f>
        <v>11</v>
      </c>
      <c r="P49" s="19">
        <f>IFERROR(__xludf.DUMMYFUNCTION("""COMPUTED_VALUE"""),0.0)</f>
        <v>0</v>
      </c>
      <c r="Q49" s="19">
        <f>IFERROR(__xludf.DUMMYFUNCTION("""COMPUTED_VALUE"""),11.0)</f>
        <v>11</v>
      </c>
      <c r="R49" s="19">
        <f>IFERROR(__xludf.DUMMYFUNCTION("""COMPUTED_VALUE"""),0.0)</f>
        <v>0</v>
      </c>
    </row>
    <row r="50">
      <c r="A50" s="19">
        <f>IFERROR(__xludf.DUMMYFUNCTION("""COMPUTED_VALUE"""),11.0)</f>
        <v>11</v>
      </c>
      <c r="B50" s="19">
        <f>IFERROR(__xludf.DUMMYFUNCTION("""COMPUTED_VALUE"""),0.0)</f>
        <v>0</v>
      </c>
      <c r="C50" s="19">
        <f>IFERROR(__xludf.DUMMYFUNCTION("""COMPUTED_VALUE"""),11.0)</f>
        <v>11</v>
      </c>
      <c r="D50" s="19">
        <f>IFERROR(__xludf.DUMMYFUNCTION("""COMPUTED_VALUE"""),1.0)</f>
        <v>1</v>
      </c>
      <c r="E50" s="19">
        <f>IFERROR(__xludf.DUMMYFUNCTION("""COMPUTED_VALUE"""),11.0)</f>
        <v>11</v>
      </c>
      <c r="F50" s="19">
        <f>IFERROR(__xludf.DUMMYFUNCTION("""COMPUTED_VALUE"""),0.0)</f>
        <v>0</v>
      </c>
      <c r="G50" s="19">
        <f>IFERROR(__xludf.DUMMYFUNCTION("""COMPUTED_VALUE"""),11.0)</f>
        <v>11</v>
      </c>
      <c r="H50" s="19">
        <f>IFERROR(__xludf.DUMMYFUNCTION("""COMPUTED_VALUE"""),0.0)</f>
        <v>0</v>
      </c>
      <c r="I50" s="19">
        <f>IFERROR(__xludf.DUMMYFUNCTION("""COMPUTED_VALUE"""),11.0)</f>
        <v>11</v>
      </c>
      <c r="J50" s="19">
        <f>IFERROR(__xludf.DUMMYFUNCTION("""COMPUTED_VALUE"""),0.0)</f>
        <v>0</v>
      </c>
      <c r="K50" s="19">
        <f>IFERROR(__xludf.DUMMYFUNCTION("""COMPUTED_VALUE"""),11.0)</f>
        <v>11</v>
      </c>
      <c r="L50" s="19">
        <f>IFERROR(__xludf.DUMMYFUNCTION("""COMPUTED_VALUE"""),0.0)</f>
        <v>0</v>
      </c>
      <c r="M50" s="19">
        <f>IFERROR(__xludf.DUMMYFUNCTION("""COMPUTED_VALUE"""),11.0)</f>
        <v>11</v>
      </c>
      <c r="N50" s="19">
        <f>IFERROR(__xludf.DUMMYFUNCTION("""COMPUTED_VALUE"""),0.0)</f>
        <v>0</v>
      </c>
      <c r="O50" s="19">
        <f>IFERROR(__xludf.DUMMYFUNCTION("""COMPUTED_VALUE"""),11.0)</f>
        <v>11</v>
      </c>
      <c r="P50" s="19">
        <f>IFERROR(__xludf.DUMMYFUNCTION("""COMPUTED_VALUE"""),0.0)</f>
        <v>0</v>
      </c>
      <c r="Q50" s="19">
        <f>IFERROR(__xludf.DUMMYFUNCTION("""COMPUTED_VALUE"""),11.0)</f>
        <v>11</v>
      </c>
      <c r="R50" s="19">
        <f>IFERROR(__xludf.DUMMYFUNCTION("""COMPUTED_VALUE"""),0.0)</f>
        <v>0</v>
      </c>
    </row>
    <row r="51">
      <c r="A51" s="19">
        <f>IFERROR(__xludf.DUMMYFUNCTION("""COMPUTED_VALUE"""),11.0)</f>
        <v>11</v>
      </c>
      <c r="B51" s="19">
        <f>IFERROR(__xludf.DUMMYFUNCTION("""COMPUTED_VALUE"""),0.0)</f>
        <v>0</v>
      </c>
      <c r="C51" s="19">
        <f>IFERROR(__xludf.DUMMYFUNCTION("""COMPUTED_VALUE"""),11.0)</f>
        <v>11</v>
      </c>
      <c r="D51" s="19">
        <f>IFERROR(__xludf.DUMMYFUNCTION("""COMPUTED_VALUE"""),1.0)</f>
        <v>1</v>
      </c>
      <c r="E51" s="19">
        <f>IFERROR(__xludf.DUMMYFUNCTION("""COMPUTED_VALUE"""),11.0)</f>
        <v>11</v>
      </c>
      <c r="F51" s="19">
        <f>IFERROR(__xludf.DUMMYFUNCTION("""COMPUTED_VALUE"""),0.0)</f>
        <v>0</v>
      </c>
      <c r="G51" s="19">
        <f>IFERROR(__xludf.DUMMYFUNCTION("""COMPUTED_VALUE"""),11.0)</f>
        <v>11</v>
      </c>
      <c r="H51" s="19">
        <f>IFERROR(__xludf.DUMMYFUNCTION("""COMPUTED_VALUE"""),0.0)</f>
        <v>0</v>
      </c>
      <c r="I51" s="19">
        <f>IFERROR(__xludf.DUMMYFUNCTION("""COMPUTED_VALUE"""),11.0)</f>
        <v>11</v>
      </c>
      <c r="J51" s="19">
        <f>IFERROR(__xludf.DUMMYFUNCTION("""COMPUTED_VALUE"""),0.0)</f>
        <v>0</v>
      </c>
      <c r="K51" s="19">
        <f>IFERROR(__xludf.DUMMYFUNCTION("""COMPUTED_VALUE"""),11.0)</f>
        <v>11</v>
      </c>
      <c r="L51" s="19">
        <f>IFERROR(__xludf.DUMMYFUNCTION("""COMPUTED_VALUE"""),0.0)</f>
        <v>0</v>
      </c>
      <c r="M51" s="19">
        <f>IFERROR(__xludf.DUMMYFUNCTION("""COMPUTED_VALUE"""),11.0)</f>
        <v>11</v>
      </c>
      <c r="N51" s="19">
        <f>IFERROR(__xludf.DUMMYFUNCTION("""COMPUTED_VALUE"""),0.0)</f>
        <v>0</v>
      </c>
      <c r="O51" s="19">
        <f>IFERROR(__xludf.DUMMYFUNCTION("""COMPUTED_VALUE"""),11.0)</f>
        <v>11</v>
      </c>
      <c r="P51" s="19">
        <f>IFERROR(__xludf.DUMMYFUNCTION("""COMPUTED_VALUE"""),0.0)</f>
        <v>0</v>
      </c>
      <c r="Q51" s="19">
        <f>IFERROR(__xludf.DUMMYFUNCTION("""COMPUTED_VALUE"""),11.0)</f>
        <v>11</v>
      </c>
      <c r="R51" s="19">
        <f>IFERROR(__xludf.DUMMYFUNCTION("""COMPUTED_VALUE"""),0.0)</f>
        <v>0</v>
      </c>
    </row>
    <row r="52">
      <c r="A52" s="19">
        <f>IFERROR(__xludf.DUMMYFUNCTION("""COMPUTED_VALUE"""),11.0)</f>
        <v>11</v>
      </c>
      <c r="B52" s="19">
        <f>IFERROR(__xludf.DUMMYFUNCTION("""COMPUTED_VALUE"""),0.0)</f>
        <v>0</v>
      </c>
      <c r="C52" s="19">
        <f>IFERROR(__xludf.DUMMYFUNCTION("""COMPUTED_VALUE"""),11.0)</f>
        <v>11</v>
      </c>
      <c r="D52" s="19">
        <f>IFERROR(__xludf.DUMMYFUNCTION("""COMPUTED_VALUE"""),1.0)</f>
        <v>1</v>
      </c>
      <c r="E52" s="19">
        <f>IFERROR(__xludf.DUMMYFUNCTION("""COMPUTED_VALUE"""),11.0)</f>
        <v>11</v>
      </c>
      <c r="F52" s="19">
        <f>IFERROR(__xludf.DUMMYFUNCTION("""COMPUTED_VALUE"""),0.0)</f>
        <v>0</v>
      </c>
      <c r="G52" s="19">
        <f>IFERROR(__xludf.DUMMYFUNCTION("""COMPUTED_VALUE"""),11.0)</f>
        <v>11</v>
      </c>
      <c r="H52" s="19">
        <f>IFERROR(__xludf.DUMMYFUNCTION("""COMPUTED_VALUE"""),0.0)</f>
        <v>0</v>
      </c>
      <c r="I52" s="19">
        <f>IFERROR(__xludf.DUMMYFUNCTION("""COMPUTED_VALUE"""),11.0)</f>
        <v>11</v>
      </c>
      <c r="J52" s="19">
        <f>IFERROR(__xludf.DUMMYFUNCTION("""COMPUTED_VALUE"""),0.0)</f>
        <v>0</v>
      </c>
      <c r="K52" s="19">
        <f>IFERROR(__xludf.DUMMYFUNCTION("""COMPUTED_VALUE"""),11.0)</f>
        <v>11</v>
      </c>
      <c r="L52" s="19">
        <f>IFERROR(__xludf.DUMMYFUNCTION("""COMPUTED_VALUE"""),0.0)</f>
        <v>0</v>
      </c>
      <c r="M52" s="19">
        <f>IFERROR(__xludf.DUMMYFUNCTION("""COMPUTED_VALUE"""),11.0)</f>
        <v>11</v>
      </c>
      <c r="N52" s="19">
        <f>IFERROR(__xludf.DUMMYFUNCTION("""COMPUTED_VALUE"""),0.0)</f>
        <v>0</v>
      </c>
      <c r="O52" s="19">
        <f>IFERROR(__xludf.DUMMYFUNCTION("""COMPUTED_VALUE"""),11.0)</f>
        <v>11</v>
      </c>
      <c r="P52" s="19">
        <f>IFERROR(__xludf.DUMMYFUNCTION("""COMPUTED_VALUE"""),0.0)</f>
        <v>0</v>
      </c>
      <c r="Q52" s="19">
        <f>IFERROR(__xludf.DUMMYFUNCTION("""COMPUTED_VALUE"""),11.0)</f>
        <v>11</v>
      </c>
      <c r="R52" s="19">
        <f>IFERROR(__xludf.DUMMYFUNCTION("""COMPUTED_VALUE"""),0.0)</f>
        <v>0</v>
      </c>
    </row>
    <row r="53">
      <c r="A53" s="19">
        <f>IFERROR(__xludf.DUMMYFUNCTION("""COMPUTED_VALUE"""),11.0)</f>
        <v>11</v>
      </c>
      <c r="B53" s="19">
        <f>IFERROR(__xludf.DUMMYFUNCTION("""COMPUTED_VALUE"""),0.0)</f>
        <v>0</v>
      </c>
      <c r="C53" s="19">
        <f>IFERROR(__xludf.DUMMYFUNCTION("""COMPUTED_VALUE"""),11.0)</f>
        <v>11</v>
      </c>
      <c r="D53" s="19">
        <f>IFERROR(__xludf.DUMMYFUNCTION("""COMPUTED_VALUE"""),1.0)</f>
        <v>1</v>
      </c>
      <c r="E53" s="19">
        <f>IFERROR(__xludf.DUMMYFUNCTION("""COMPUTED_VALUE"""),11.0)</f>
        <v>11</v>
      </c>
      <c r="F53" s="19">
        <f>IFERROR(__xludf.DUMMYFUNCTION("""COMPUTED_VALUE"""),0.0)</f>
        <v>0</v>
      </c>
      <c r="G53" s="19">
        <f>IFERROR(__xludf.DUMMYFUNCTION("""COMPUTED_VALUE"""),11.0)</f>
        <v>11</v>
      </c>
      <c r="H53" s="19">
        <f>IFERROR(__xludf.DUMMYFUNCTION("""COMPUTED_VALUE"""),0.0)</f>
        <v>0</v>
      </c>
      <c r="I53" s="19">
        <f>IFERROR(__xludf.DUMMYFUNCTION("""COMPUTED_VALUE"""),11.0)</f>
        <v>11</v>
      </c>
      <c r="J53" s="19">
        <f>IFERROR(__xludf.DUMMYFUNCTION("""COMPUTED_VALUE"""),0.0)</f>
        <v>0</v>
      </c>
      <c r="K53" s="19">
        <f>IFERROR(__xludf.DUMMYFUNCTION("""COMPUTED_VALUE"""),11.0)</f>
        <v>11</v>
      </c>
      <c r="L53" s="19">
        <f>IFERROR(__xludf.DUMMYFUNCTION("""COMPUTED_VALUE"""),0.0)</f>
        <v>0</v>
      </c>
      <c r="M53" s="19">
        <f>IFERROR(__xludf.DUMMYFUNCTION("""COMPUTED_VALUE"""),11.0)</f>
        <v>11</v>
      </c>
      <c r="N53" s="19">
        <f>IFERROR(__xludf.DUMMYFUNCTION("""COMPUTED_VALUE"""),0.0)</f>
        <v>0</v>
      </c>
      <c r="O53" s="19">
        <f>IFERROR(__xludf.DUMMYFUNCTION("""COMPUTED_VALUE"""),11.0)</f>
        <v>11</v>
      </c>
      <c r="P53" s="19">
        <f>IFERROR(__xludf.DUMMYFUNCTION("""COMPUTED_VALUE"""),0.0)</f>
        <v>0</v>
      </c>
      <c r="Q53" s="19">
        <f>IFERROR(__xludf.DUMMYFUNCTION("""COMPUTED_VALUE"""),11.0)</f>
        <v>11</v>
      </c>
      <c r="R53" s="19">
        <f>IFERROR(__xludf.DUMMYFUNCTION("""COMPUTED_VALUE"""),0.0)</f>
        <v>0</v>
      </c>
    </row>
    <row r="54">
      <c r="A54" s="19">
        <f>IFERROR(__xludf.DUMMYFUNCTION("""COMPUTED_VALUE"""),11.0)</f>
        <v>11</v>
      </c>
      <c r="B54" s="19">
        <f>IFERROR(__xludf.DUMMYFUNCTION("""COMPUTED_VALUE"""),0.0)</f>
        <v>0</v>
      </c>
      <c r="C54" s="19">
        <f>IFERROR(__xludf.DUMMYFUNCTION("""COMPUTED_VALUE"""),11.0)</f>
        <v>11</v>
      </c>
      <c r="D54" s="19">
        <f>IFERROR(__xludf.DUMMYFUNCTION("""COMPUTED_VALUE"""),0.0)</f>
        <v>0</v>
      </c>
      <c r="E54" s="19">
        <f>IFERROR(__xludf.DUMMYFUNCTION("""COMPUTED_VALUE"""),11.0)</f>
        <v>11</v>
      </c>
      <c r="F54" s="19">
        <f>IFERROR(__xludf.DUMMYFUNCTION("""COMPUTED_VALUE"""),0.0)</f>
        <v>0</v>
      </c>
      <c r="G54" s="19">
        <f>IFERROR(__xludf.DUMMYFUNCTION("""COMPUTED_VALUE"""),11.0)</f>
        <v>11</v>
      </c>
      <c r="H54" s="19">
        <f>IFERROR(__xludf.DUMMYFUNCTION("""COMPUTED_VALUE"""),0.0)</f>
        <v>0</v>
      </c>
      <c r="I54" s="19">
        <f>IFERROR(__xludf.DUMMYFUNCTION("""COMPUTED_VALUE"""),11.0)</f>
        <v>11</v>
      </c>
      <c r="J54" s="19">
        <f>IFERROR(__xludf.DUMMYFUNCTION("""COMPUTED_VALUE"""),0.0)</f>
        <v>0</v>
      </c>
      <c r="K54" s="19">
        <f>IFERROR(__xludf.DUMMYFUNCTION("""COMPUTED_VALUE"""),11.0)</f>
        <v>11</v>
      </c>
      <c r="L54" s="19">
        <f>IFERROR(__xludf.DUMMYFUNCTION("""COMPUTED_VALUE"""),0.0)</f>
        <v>0</v>
      </c>
      <c r="M54" s="19">
        <f>IFERROR(__xludf.DUMMYFUNCTION("""COMPUTED_VALUE"""),11.0)</f>
        <v>11</v>
      </c>
      <c r="N54" s="19">
        <f>IFERROR(__xludf.DUMMYFUNCTION("""COMPUTED_VALUE"""),0.0)</f>
        <v>0</v>
      </c>
      <c r="O54" s="19">
        <f>IFERROR(__xludf.DUMMYFUNCTION("""COMPUTED_VALUE"""),11.0)</f>
        <v>11</v>
      </c>
      <c r="P54" s="19">
        <f>IFERROR(__xludf.DUMMYFUNCTION("""COMPUTED_VALUE"""),0.0)</f>
        <v>0</v>
      </c>
      <c r="Q54" s="19">
        <f>IFERROR(__xludf.DUMMYFUNCTION("""COMPUTED_VALUE"""),11.0)</f>
        <v>11</v>
      </c>
      <c r="R54" s="19">
        <f>IFERROR(__xludf.DUMMYFUNCTION("""COMPUTED_VALUE"""),0.0)</f>
        <v>0</v>
      </c>
    </row>
    <row r="55">
      <c r="A55" s="19">
        <f>IFERROR(__xludf.DUMMYFUNCTION("""COMPUTED_VALUE"""),11.0)</f>
        <v>11</v>
      </c>
      <c r="B55" s="19">
        <f>IFERROR(__xludf.DUMMYFUNCTION("""COMPUTED_VALUE"""),0.0)</f>
        <v>0</v>
      </c>
      <c r="C55" s="19">
        <f>IFERROR(__xludf.DUMMYFUNCTION("""COMPUTED_VALUE"""),11.0)</f>
        <v>11</v>
      </c>
      <c r="D55" s="19">
        <f>IFERROR(__xludf.DUMMYFUNCTION("""COMPUTED_VALUE"""),0.0)</f>
        <v>0</v>
      </c>
      <c r="E55" s="19">
        <f>IFERROR(__xludf.DUMMYFUNCTION("""COMPUTED_VALUE"""),11.0)</f>
        <v>11</v>
      </c>
      <c r="F55" s="19">
        <f>IFERROR(__xludf.DUMMYFUNCTION("""COMPUTED_VALUE"""),0.0)</f>
        <v>0</v>
      </c>
      <c r="G55" s="19">
        <f>IFERROR(__xludf.DUMMYFUNCTION("""COMPUTED_VALUE"""),11.0)</f>
        <v>11</v>
      </c>
      <c r="H55" s="19">
        <f>IFERROR(__xludf.DUMMYFUNCTION("""COMPUTED_VALUE"""),0.0)</f>
        <v>0</v>
      </c>
      <c r="I55" s="19">
        <f>IFERROR(__xludf.DUMMYFUNCTION("""COMPUTED_VALUE"""),11.0)</f>
        <v>11</v>
      </c>
      <c r="J55" s="19">
        <f>IFERROR(__xludf.DUMMYFUNCTION("""COMPUTED_VALUE"""),0.0)</f>
        <v>0</v>
      </c>
      <c r="K55" s="19">
        <f>IFERROR(__xludf.DUMMYFUNCTION("""COMPUTED_VALUE"""),11.0)</f>
        <v>11</v>
      </c>
      <c r="L55" s="19">
        <f>IFERROR(__xludf.DUMMYFUNCTION("""COMPUTED_VALUE"""),0.0)</f>
        <v>0</v>
      </c>
      <c r="M55" s="19">
        <f>IFERROR(__xludf.DUMMYFUNCTION("""COMPUTED_VALUE"""),11.0)</f>
        <v>11</v>
      </c>
      <c r="N55" s="19">
        <f>IFERROR(__xludf.DUMMYFUNCTION("""COMPUTED_VALUE"""),0.0)</f>
        <v>0</v>
      </c>
      <c r="O55" s="19">
        <f>IFERROR(__xludf.DUMMYFUNCTION("""COMPUTED_VALUE"""),11.0)</f>
        <v>11</v>
      </c>
      <c r="P55" s="19">
        <f>IFERROR(__xludf.DUMMYFUNCTION("""COMPUTED_VALUE"""),0.0)</f>
        <v>0</v>
      </c>
      <c r="Q55" s="19">
        <f>IFERROR(__xludf.DUMMYFUNCTION("""COMPUTED_VALUE"""),11.0)</f>
        <v>11</v>
      </c>
      <c r="R55" s="19">
        <f>IFERROR(__xludf.DUMMYFUNCTION("""COMPUTED_VALUE"""),0.0)</f>
        <v>0</v>
      </c>
    </row>
    <row r="56">
      <c r="A56" s="19">
        <f>IFERROR(__xludf.DUMMYFUNCTION("""COMPUTED_VALUE"""),11.0)</f>
        <v>11</v>
      </c>
      <c r="B56" s="19">
        <f>IFERROR(__xludf.DUMMYFUNCTION("""COMPUTED_VALUE"""),0.0)</f>
        <v>0</v>
      </c>
      <c r="C56" s="19">
        <f>IFERROR(__xludf.DUMMYFUNCTION("""COMPUTED_VALUE"""),11.0)</f>
        <v>11</v>
      </c>
      <c r="D56" s="19">
        <f>IFERROR(__xludf.DUMMYFUNCTION("""COMPUTED_VALUE"""),0.0)</f>
        <v>0</v>
      </c>
      <c r="E56" s="19">
        <f>IFERROR(__xludf.DUMMYFUNCTION("""COMPUTED_VALUE"""),11.0)</f>
        <v>11</v>
      </c>
      <c r="F56" s="19">
        <f>IFERROR(__xludf.DUMMYFUNCTION("""COMPUTED_VALUE"""),0.0)</f>
        <v>0</v>
      </c>
      <c r="G56" s="19">
        <f>IFERROR(__xludf.DUMMYFUNCTION("""COMPUTED_VALUE"""),11.0)</f>
        <v>11</v>
      </c>
      <c r="H56" s="19">
        <f>IFERROR(__xludf.DUMMYFUNCTION("""COMPUTED_VALUE"""),0.0)</f>
        <v>0</v>
      </c>
      <c r="I56" s="19">
        <f>IFERROR(__xludf.DUMMYFUNCTION("""COMPUTED_VALUE"""),11.0)</f>
        <v>11</v>
      </c>
      <c r="J56" s="19">
        <f>IFERROR(__xludf.DUMMYFUNCTION("""COMPUTED_VALUE"""),0.0)</f>
        <v>0</v>
      </c>
      <c r="K56" s="19">
        <f>IFERROR(__xludf.DUMMYFUNCTION("""COMPUTED_VALUE"""),11.0)</f>
        <v>11</v>
      </c>
      <c r="L56" s="19">
        <f>IFERROR(__xludf.DUMMYFUNCTION("""COMPUTED_VALUE"""),0.0)</f>
        <v>0</v>
      </c>
      <c r="M56" s="19">
        <f>IFERROR(__xludf.DUMMYFUNCTION("""COMPUTED_VALUE"""),11.0)</f>
        <v>11</v>
      </c>
      <c r="N56" s="19">
        <f>IFERROR(__xludf.DUMMYFUNCTION("""COMPUTED_VALUE"""),0.0)</f>
        <v>0</v>
      </c>
      <c r="O56" s="19">
        <f>IFERROR(__xludf.DUMMYFUNCTION("""COMPUTED_VALUE"""),11.0)</f>
        <v>11</v>
      </c>
      <c r="P56" s="19">
        <f>IFERROR(__xludf.DUMMYFUNCTION("""COMPUTED_VALUE"""),0.0)</f>
        <v>0</v>
      </c>
      <c r="Q56" s="19">
        <f>IFERROR(__xludf.DUMMYFUNCTION("""COMPUTED_VALUE"""),11.0)</f>
        <v>11</v>
      </c>
      <c r="R56" s="19">
        <f>IFERROR(__xludf.DUMMYFUNCTION("""COMPUTED_VALUE"""),0.0)</f>
        <v>0</v>
      </c>
    </row>
    <row r="57">
      <c r="A57" s="19">
        <f>IFERROR(__xludf.DUMMYFUNCTION("""COMPUTED_VALUE"""),11.0)</f>
        <v>11</v>
      </c>
      <c r="B57" s="19">
        <f>IFERROR(__xludf.DUMMYFUNCTION("""COMPUTED_VALUE"""),0.0)</f>
        <v>0</v>
      </c>
      <c r="C57" s="19">
        <f>IFERROR(__xludf.DUMMYFUNCTION("""COMPUTED_VALUE"""),11.0)</f>
        <v>11</v>
      </c>
      <c r="D57" s="19">
        <f>IFERROR(__xludf.DUMMYFUNCTION("""COMPUTED_VALUE"""),0.0)</f>
        <v>0</v>
      </c>
      <c r="E57" s="19">
        <f>IFERROR(__xludf.DUMMYFUNCTION("""COMPUTED_VALUE"""),11.0)</f>
        <v>11</v>
      </c>
      <c r="F57" s="19">
        <f>IFERROR(__xludf.DUMMYFUNCTION("""COMPUTED_VALUE"""),0.0)</f>
        <v>0</v>
      </c>
      <c r="G57" s="19">
        <f>IFERROR(__xludf.DUMMYFUNCTION("""COMPUTED_VALUE"""),11.0)</f>
        <v>11</v>
      </c>
      <c r="H57" s="19">
        <f>IFERROR(__xludf.DUMMYFUNCTION("""COMPUTED_VALUE"""),0.0)</f>
        <v>0</v>
      </c>
      <c r="I57" s="19">
        <f>IFERROR(__xludf.DUMMYFUNCTION("""COMPUTED_VALUE"""),11.0)</f>
        <v>11</v>
      </c>
      <c r="J57" s="19">
        <f>IFERROR(__xludf.DUMMYFUNCTION("""COMPUTED_VALUE"""),0.0)</f>
        <v>0</v>
      </c>
      <c r="K57" s="19">
        <f>IFERROR(__xludf.DUMMYFUNCTION("""COMPUTED_VALUE"""),11.0)</f>
        <v>11</v>
      </c>
      <c r="L57" s="19">
        <f>IFERROR(__xludf.DUMMYFUNCTION("""COMPUTED_VALUE"""),0.0)</f>
        <v>0</v>
      </c>
      <c r="M57" s="19">
        <f>IFERROR(__xludf.DUMMYFUNCTION("""COMPUTED_VALUE"""),11.0)</f>
        <v>11</v>
      </c>
      <c r="N57" s="19">
        <f>IFERROR(__xludf.DUMMYFUNCTION("""COMPUTED_VALUE"""),0.0)</f>
        <v>0</v>
      </c>
      <c r="O57" s="19">
        <f>IFERROR(__xludf.DUMMYFUNCTION("""COMPUTED_VALUE"""),11.0)</f>
        <v>11</v>
      </c>
      <c r="P57" s="19">
        <f>IFERROR(__xludf.DUMMYFUNCTION("""COMPUTED_VALUE"""),0.0)</f>
        <v>0</v>
      </c>
      <c r="Q57" s="19">
        <f>IFERROR(__xludf.DUMMYFUNCTION("""COMPUTED_VALUE"""),11.0)</f>
        <v>11</v>
      </c>
      <c r="R57" s="19">
        <f>IFERROR(__xludf.DUMMYFUNCTION("""COMPUTED_VALUE"""),0.0)</f>
        <v>0</v>
      </c>
    </row>
    <row r="58">
      <c r="A58" s="19">
        <f>IFERROR(__xludf.DUMMYFUNCTION("""COMPUTED_VALUE"""),11.0)</f>
        <v>11</v>
      </c>
      <c r="B58" s="19">
        <f>IFERROR(__xludf.DUMMYFUNCTION("""COMPUTED_VALUE"""),0.0)</f>
        <v>0</v>
      </c>
      <c r="C58" s="19">
        <f>IFERROR(__xludf.DUMMYFUNCTION("""COMPUTED_VALUE"""),11.0)</f>
        <v>11</v>
      </c>
      <c r="D58" s="19">
        <f>IFERROR(__xludf.DUMMYFUNCTION("""COMPUTED_VALUE"""),0.0)</f>
        <v>0</v>
      </c>
      <c r="E58" s="19">
        <f>IFERROR(__xludf.DUMMYFUNCTION("""COMPUTED_VALUE"""),11.0)</f>
        <v>11</v>
      </c>
      <c r="F58" s="19">
        <f>IFERROR(__xludf.DUMMYFUNCTION("""COMPUTED_VALUE"""),0.0)</f>
        <v>0</v>
      </c>
      <c r="G58" s="19">
        <f>IFERROR(__xludf.DUMMYFUNCTION("""COMPUTED_VALUE"""),11.0)</f>
        <v>11</v>
      </c>
      <c r="H58" s="19">
        <f>IFERROR(__xludf.DUMMYFUNCTION("""COMPUTED_VALUE"""),0.0)</f>
        <v>0</v>
      </c>
      <c r="I58" s="19">
        <f>IFERROR(__xludf.DUMMYFUNCTION("""COMPUTED_VALUE"""),11.0)</f>
        <v>11</v>
      </c>
      <c r="J58" s="19">
        <f>IFERROR(__xludf.DUMMYFUNCTION("""COMPUTED_VALUE"""),0.0)</f>
        <v>0</v>
      </c>
      <c r="K58" s="19">
        <f>IFERROR(__xludf.DUMMYFUNCTION("""COMPUTED_VALUE"""),11.0)</f>
        <v>11</v>
      </c>
      <c r="L58" s="19">
        <f>IFERROR(__xludf.DUMMYFUNCTION("""COMPUTED_VALUE"""),0.0)</f>
        <v>0</v>
      </c>
      <c r="M58" s="19">
        <f>IFERROR(__xludf.DUMMYFUNCTION("""COMPUTED_VALUE"""),11.0)</f>
        <v>11</v>
      </c>
      <c r="N58" s="19">
        <f>IFERROR(__xludf.DUMMYFUNCTION("""COMPUTED_VALUE"""),0.0)</f>
        <v>0</v>
      </c>
      <c r="O58" s="19">
        <f>IFERROR(__xludf.DUMMYFUNCTION("""COMPUTED_VALUE"""),11.0)</f>
        <v>11</v>
      </c>
      <c r="P58" s="19">
        <f>IFERROR(__xludf.DUMMYFUNCTION("""COMPUTED_VALUE"""),0.0)</f>
        <v>0</v>
      </c>
      <c r="Q58" s="19">
        <f>IFERROR(__xludf.DUMMYFUNCTION("""COMPUTED_VALUE"""),11.0)</f>
        <v>11</v>
      </c>
      <c r="R58" s="19">
        <f>IFERROR(__xludf.DUMMYFUNCTION("""COMPUTED_VALUE"""),0.0)</f>
        <v>0</v>
      </c>
    </row>
    <row r="59">
      <c r="A59" s="19">
        <f>IFERROR(__xludf.DUMMYFUNCTION("""COMPUTED_VALUE"""),11.0)</f>
        <v>11</v>
      </c>
      <c r="B59" s="19">
        <f>IFERROR(__xludf.DUMMYFUNCTION("""COMPUTED_VALUE"""),0.0)</f>
        <v>0</v>
      </c>
      <c r="C59" s="19">
        <f>IFERROR(__xludf.DUMMYFUNCTION("""COMPUTED_VALUE"""),11.0)</f>
        <v>11</v>
      </c>
      <c r="D59" s="19">
        <f>IFERROR(__xludf.DUMMYFUNCTION("""COMPUTED_VALUE"""),0.0)</f>
        <v>0</v>
      </c>
      <c r="E59" s="19">
        <f>IFERROR(__xludf.DUMMYFUNCTION("""COMPUTED_VALUE"""),11.0)</f>
        <v>11</v>
      </c>
      <c r="F59" s="19">
        <f>IFERROR(__xludf.DUMMYFUNCTION("""COMPUTED_VALUE"""),0.0)</f>
        <v>0</v>
      </c>
      <c r="G59" s="19">
        <f>IFERROR(__xludf.DUMMYFUNCTION("""COMPUTED_VALUE"""),11.0)</f>
        <v>11</v>
      </c>
      <c r="H59" s="19">
        <f>IFERROR(__xludf.DUMMYFUNCTION("""COMPUTED_VALUE"""),0.0)</f>
        <v>0</v>
      </c>
      <c r="I59" s="19">
        <f>IFERROR(__xludf.DUMMYFUNCTION("""COMPUTED_VALUE"""),11.0)</f>
        <v>11</v>
      </c>
      <c r="J59" s="19">
        <f>IFERROR(__xludf.DUMMYFUNCTION("""COMPUTED_VALUE"""),0.0)</f>
        <v>0</v>
      </c>
      <c r="K59" s="19">
        <f>IFERROR(__xludf.DUMMYFUNCTION("""COMPUTED_VALUE"""),11.0)</f>
        <v>11</v>
      </c>
      <c r="L59" s="19">
        <f>IFERROR(__xludf.DUMMYFUNCTION("""COMPUTED_VALUE"""),0.0)</f>
        <v>0</v>
      </c>
      <c r="M59" s="19">
        <f>IFERROR(__xludf.DUMMYFUNCTION("""COMPUTED_VALUE"""),11.0)</f>
        <v>11</v>
      </c>
      <c r="N59" s="19">
        <f>IFERROR(__xludf.DUMMYFUNCTION("""COMPUTED_VALUE"""),0.0)</f>
        <v>0</v>
      </c>
      <c r="O59" s="19">
        <f>IFERROR(__xludf.DUMMYFUNCTION("""COMPUTED_VALUE"""),11.0)</f>
        <v>11</v>
      </c>
      <c r="P59" s="19">
        <f>IFERROR(__xludf.DUMMYFUNCTION("""COMPUTED_VALUE"""),0.0)</f>
        <v>0</v>
      </c>
      <c r="Q59" s="19">
        <f>IFERROR(__xludf.DUMMYFUNCTION("""COMPUTED_VALUE"""),11.0)</f>
        <v>11</v>
      </c>
      <c r="R59" s="19">
        <f>IFERROR(__xludf.DUMMYFUNCTION("""COMPUTED_VALUE"""),0.0)</f>
        <v>0</v>
      </c>
    </row>
    <row r="60">
      <c r="A60" s="19">
        <f>IFERROR(__xludf.DUMMYFUNCTION("""COMPUTED_VALUE"""),11.0)</f>
        <v>11</v>
      </c>
      <c r="B60" s="19">
        <f>IFERROR(__xludf.DUMMYFUNCTION("""COMPUTED_VALUE"""),0.0)</f>
        <v>0</v>
      </c>
      <c r="C60" s="19">
        <f>IFERROR(__xludf.DUMMYFUNCTION("""COMPUTED_VALUE"""),11.0)</f>
        <v>11</v>
      </c>
      <c r="D60" s="19">
        <f>IFERROR(__xludf.DUMMYFUNCTION("""COMPUTED_VALUE"""),0.0)</f>
        <v>0</v>
      </c>
      <c r="E60" s="19">
        <f>IFERROR(__xludf.DUMMYFUNCTION("""COMPUTED_VALUE"""),11.0)</f>
        <v>11</v>
      </c>
      <c r="F60" s="19">
        <f>IFERROR(__xludf.DUMMYFUNCTION("""COMPUTED_VALUE"""),0.0)</f>
        <v>0</v>
      </c>
      <c r="G60" s="19">
        <f>IFERROR(__xludf.DUMMYFUNCTION("""COMPUTED_VALUE"""),11.0)</f>
        <v>11</v>
      </c>
      <c r="H60" s="19">
        <f>IFERROR(__xludf.DUMMYFUNCTION("""COMPUTED_VALUE"""),0.0)</f>
        <v>0</v>
      </c>
      <c r="I60" s="19">
        <f>IFERROR(__xludf.DUMMYFUNCTION("""COMPUTED_VALUE"""),11.0)</f>
        <v>11</v>
      </c>
      <c r="J60" s="19">
        <f>IFERROR(__xludf.DUMMYFUNCTION("""COMPUTED_VALUE"""),0.0)</f>
        <v>0</v>
      </c>
      <c r="K60" s="19">
        <f>IFERROR(__xludf.DUMMYFUNCTION("""COMPUTED_VALUE"""),11.0)</f>
        <v>11</v>
      </c>
      <c r="L60" s="19">
        <f>IFERROR(__xludf.DUMMYFUNCTION("""COMPUTED_VALUE"""),0.0)</f>
        <v>0</v>
      </c>
      <c r="M60" s="19">
        <f>IFERROR(__xludf.DUMMYFUNCTION("""COMPUTED_VALUE"""),11.0)</f>
        <v>11</v>
      </c>
      <c r="N60" s="19">
        <f>IFERROR(__xludf.DUMMYFUNCTION("""COMPUTED_VALUE"""),0.0)</f>
        <v>0</v>
      </c>
      <c r="O60" s="19">
        <f>IFERROR(__xludf.DUMMYFUNCTION("""COMPUTED_VALUE"""),11.0)</f>
        <v>11</v>
      </c>
      <c r="P60" s="19">
        <f>IFERROR(__xludf.DUMMYFUNCTION("""COMPUTED_VALUE"""),0.0)</f>
        <v>0</v>
      </c>
      <c r="Q60" s="19">
        <f>IFERROR(__xludf.DUMMYFUNCTION("""COMPUTED_VALUE"""),11.0)</f>
        <v>11</v>
      </c>
      <c r="R60" s="19">
        <f>IFERROR(__xludf.DUMMYFUNCTION("""COMPUTED_VALUE"""),0.0)</f>
        <v>0</v>
      </c>
    </row>
    <row r="61">
      <c r="A61" s="19">
        <f>IFERROR(__xludf.DUMMYFUNCTION("""COMPUTED_VALUE"""),11.0)</f>
        <v>11</v>
      </c>
      <c r="B61" s="19">
        <f>IFERROR(__xludf.DUMMYFUNCTION("""COMPUTED_VALUE"""),0.0)</f>
        <v>0</v>
      </c>
      <c r="C61" s="19">
        <f>IFERROR(__xludf.DUMMYFUNCTION("""COMPUTED_VALUE"""),11.0)</f>
        <v>11</v>
      </c>
      <c r="D61" s="19">
        <f>IFERROR(__xludf.DUMMYFUNCTION("""COMPUTED_VALUE"""),0.0)</f>
        <v>0</v>
      </c>
      <c r="E61" s="19">
        <f>IFERROR(__xludf.DUMMYFUNCTION("""COMPUTED_VALUE"""),11.0)</f>
        <v>11</v>
      </c>
      <c r="F61" s="19">
        <f>IFERROR(__xludf.DUMMYFUNCTION("""COMPUTED_VALUE"""),0.0)</f>
        <v>0</v>
      </c>
      <c r="G61" s="19">
        <f>IFERROR(__xludf.DUMMYFUNCTION("""COMPUTED_VALUE"""),11.0)</f>
        <v>11</v>
      </c>
      <c r="H61" s="19">
        <f>IFERROR(__xludf.DUMMYFUNCTION("""COMPUTED_VALUE"""),0.0)</f>
        <v>0</v>
      </c>
      <c r="I61" s="19">
        <f>IFERROR(__xludf.DUMMYFUNCTION("""COMPUTED_VALUE"""),11.0)</f>
        <v>11</v>
      </c>
      <c r="J61" s="19">
        <f>IFERROR(__xludf.DUMMYFUNCTION("""COMPUTED_VALUE"""),0.0)</f>
        <v>0</v>
      </c>
      <c r="K61" s="19">
        <f>IFERROR(__xludf.DUMMYFUNCTION("""COMPUTED_VALUE"""),11.0)</f>
        <v>11</v>
      </c>
      <c r="L61" s="19">
        <f>IFERROR(__xludf.DUMMYFUNCTION("""COMPUTED_VALUE"""),0.0)</f>
        <v>0</v>
      </c>
      <c r="M61" s="19">
        <f>IFERROR(__xludf.DUMMYFUNCTION("""COMPUTED_VALUE"""),11.0)</f>
        <v>11</v>
      </c>
      <c r="N61" s="19">
        <f>IFERROR(__xludf.DUMMYFUNCTION("""COMPUTED_VALUE"""),0.0)</f>
        <v>0</v>
      </c>
      <c r="O61" s="19">
        <f>IFERROR(__xludf.DUMMYFUNCTION("""COMPUTED_VALUE"""),11.0)</f>
        <v>11</v>
      </c>
      <c r="P61" s="19">
        <f>IFERROR(__xludf.DUMMYFUNCTION("""COMPUTED_VALUE"""),0.0)</f>
        <v>0</v>
      </c>
      <c r="Q61" s="19">
        <f>IFERROR(__xludf.DUMMYFUNCTION("""COMPUTED_VALUE"""),11.0)</f>
        <v>11</v>
      </c>
      <c r="R61" s="19">
        <f>IFERROR(__xludf.DUMMYFUNCTION("""COMPUTED_VALUE"""),0.0)</f>
        <v>0</v>
      </c>
    </row>
    <row r="62">
      <c r="A62" s="19">
        <f>IFERROR(__xludf.DUMMYFUNCTION("""COMPUTED_VALUE"""),11.0)</f>
        <v>11</v>
      </c>
      <c r="B62" s="19">
        <f>IFERROR(__xludf.DUMMYFUNCTION("""COMPUTED_VALUE"""),0.0)</f>
        <v>0</v>
      </c>
      <c r="C62" s="19">
        <f>IFERROR(__xludf.DUMMYFUNCTION("""COMPUTED_VALUE"""),11.0)</f>
        <v>11</v>
      </c>
      <c r="D62" s="19">
        <f>IFERROR(__xludf.DUMMYFUNCTION("""COMPUTED_VALUE"""),0.0)</f>
        <v>0</v>
      </c>
      <c r="E62" s="19">
        <f>IFERROR(__xludf.DUMMYFUNCTION("""COMPUTED_VALUE"""),11.0)</f>
        <v>11</v>
      </c>
      <c r="F62" s="19">
        <f>IFERROR(__xludf.DUMMYFUNCTION("""COMPUTED_VALUE"""),0.0)</f>
        <v>0</v>
      </c>
      <c r="G62" s="19">
        <f>IFERROR(__xludf.DUMMYFUNCTION("""COMPUTED_VALUE"""),11.0)</f>
        <v>11</v>
      </c>
      <c r="H62" s="19">
        <f>IFERROR(__xludf.DUMMYFUNCTION("""COMPUTED_VALUE"""),0.0)</f>
        <v>0</v>
      </c>
      <c r="I62" s="19">
        <f>IFERROR(__xludf.DUMMYFUNCTION("""COMPUTED_VALUE"""),11.0)</f>
        <v>11</v>
      </c>
      <c r="J62" s="19">
        <f>IFERROR(__xludf.DUMMYFUNCTION("""COMPUTED_VALUE"""),0.0)</f>
        <v>0</v>
      </c>
      <c r="K62" s="19">
        <f>IFERROR(__xludf.DUMMYFUNCTION("""COMPUTED_VALUE"""),11.0)</f>
        <v>11</v>
      </c>
      <c r="L62" s="19">
        <f>IFERROR(__xludf.DUMMYFUNCTION("""COMPUTED_VALUE"""),0.0)</f>
        <v>0</v>
      </c>
      <c r="M62" s="19">
        <f>IFERROR(__xludf.DUMMYFUNCTION("""COMPUTED_VALUE"""),11.0)</f>
        <v>11</v>
      </c>
      <c r="N62" s="19">
        <f>IFERROR(__xludf.DUMMYFUNCTION("""COMPUTED_VALUE"""),0.0)</f>
        <v>0</v>
      </c>
      <c r="O62" s="19">
        <f>IFERROR(__xludf.DUMMYFUNCTION("""COMPUTED_VALUE"""),11.0)</f>
        <v>11</v>
      </c>
      <c r="P62" s="19">
        <f>IFERROR(__xludf.DUMMYFUNCTION("""COMPUTED_VALUE"""),0.0)</f>
        <v>0</v>
      </c>
      <c r="Q62" s="19">
        <f>IFERROR(__xludf.DUMMYFUNCTION("""COMPUTED_VALUE"""),11.0)</f>
        <v>11</v>
      </c>
      <c r="R62" s="19">
        <f>IFERROR(__xludf.DUMMYFUNCTION("""COMPUTED_VALUE"""),0.0)</f>
        <v>0</v>
      </c>
    </row>
    <row r="63">
      <c r="A63" s="19">
        <f>IFERROR(__xludf.DUMMYFUNCTION("""COMPUTED_VALUE"""),11.0)</f>
        <v>11</v>
      </c>
      <c r="B63" s="19">
        <f>IFERROR(__xludf.DUMMYFUNCTION("""COMPUTED_VALUE"""),0.0)</f>
        <v>0</v>
      </c>
      <c r="C63" s="19">
        <f>IFERROR(__xludf.DUMMYFUNCTION("""COMPUTED_VALUE"""),11.0)</f>
        <v>11</v>
      </c>
      <c r="D63" s="19">
        <f>IFERROR(__xludf.DUMMYFUNCTION("""COMPUTED_VALUE"""),0.0)</f>
        <v>0</v>
      </c>
      <c r="E63" s="19">
        <f>IFERROR(__xludf.DUMMYFUNCTION("""COMPUTED_VALUE"""),11.0)</f>
        <v>11</v>
      </c>
      <c r="F63" s="19">
        <f>IFERROR(__xludf.DUMMYFUNCTION("""COMPUTED_VALUE"""),0.0)</f>
        <v>0</v>
      </c>
      <c r="G63" s="19">
        <f>IFERROR(__xludf.DUMMYFUNCTION("""COMPUTED_VALUE"""),11.0)</f>
        <v>11</v>
      </c>
      <c r="H63" s="19">
        <f>IFERROR(__xludf.DUMMYFUNCTION("""COMPUTED_VALUE"""),0.0)</f>
        <v>0</v>
      </c>
      <c r="I63" s="19">
        <f>IFERROR(__xludf.DUMMYFUNCTION("""COMPUTED_VALUE"""),11.0)</f>
        <v>11</v>
      </c>
      <c r="J63" s="19">
        <f>IFERROR(__xludf.DUMMYFUNCTION("""COMPUTED_VALUE"""),0.0)</f>
        <v>0</v>
      </c>
      <c r="K63" s="19">
        <f>IFERROR(__xludf.DUMMYFUNCTION("""COMPUTED_VALUE"""),11.0)</f>
        <v>11</v>
      </c>
      <c r="L63" s="19">
        <f>IFERROR(__xludf.DUMMYFUNCTION("""COMPUTED_VALUE"""),0.0)</f>
        <v>0</v>
      </c>
      <c r="M63" s="19">
        <f>IFERROR(__xludf.DUMMYFUNCTION("""COMPUTED_VALUE"""),11.0)</f>
        <v>11</v>
      </c>
      <c r="N63" s="19">
        <f>IFERROR(__xludf.DUMMYFUNCTION("""COMPUTED_VALUE"""),0.0)</f>
        <v>0</v>
      </c>
      <c r="O63" s="19">
        <f>IFERROR(__xludf.DUMMYFUNCTION("""COMPUTED_VALUE"""),11.0)</f>
        <v>11</v>
      </c>
      <c r="P63" s="19">
        <f>IFERROR(__xludf.DUMMYFUNCTION("""COMPUTED_VALUE"""),0.0)</f>
        <v>0</v>
      </c>
      <c r="Q63" s="19">
        <f>IFERROR(__xludf.DUMMYFUNCTION("""COMPUTED_VALUE"""),11.0)</f>
        <v>11</v>
      </c>
      <c r="R63" s="19">
        <f>IFERROR(__xludf.DUMMYFUNCTION("""COMPUTED_VALUE"""),0.0)</f>
        <v>0</v>
      </c>
    </row>
    <row r="64">
      <c r="A64" s="19">
        <f>IFERROR(__xludf.DUMMYFUNCTION("""COMPUTED_VALUE"""),11.0)</f>
        <v>11</v>
      </c>
      <c r="B64" s="19">
        <f>IFERROR(__xludf.DUMMYFUNCTION("""COMPUTED_VALUE"""),0.0)</f>
        <v>0</v>
      </c>
      <c r="C64" s="19">
        <f>IFERROR(__xludf.DUMMYFUNCTION("""COMPUTED_VALUE"""),11.0)</f>
        <v>11</v>
      </c>
      <c r="D64" s="19">
        <f>IFERROR(__xludf.DUMMYFUNCTION("""COMPUTED_VALUE"""),0.0)</f>
        <v>0</v>
      </c>
      <c r="E64" s="19">
        <f>IFERROR(__xludf.DUMMYFUNCTION("""COMPUTED_VALUE"""),11.0)</f>
        <v>11</v>
      </c>
      <c r="F64" s="19">
        <f>IFERROR(__xludf.DUMMYFUNCTION("""COMPUTED_VALUE"""),0.0)</f>
        <v>0</v>
      </c>
      <c r="G64" s="19">
        <f>IFERROR(__xludf.DUMMYFUNCTION("""COMPUTED_VALUE"""),11.0)</f>
        <v>11</v>
      </c>
      <c r="H64" s="19">
        <f>IFERROR(__xludf.DUMMYFUNCTION("""COMPUTED_VALUE"""),0.0)</f>
        <v>0</v>
      </c>
      <c r="I64" s="19">
        <f>IFERROR(__xludf.DUMMYFUNCTION("""COMPUTED_VALUE"""),11.0)</f>
        <v>11</v>
      </c>
      <c r="J64" s="19">
        <f>IFERROR(__xludf.DUMMYFUNCTION("""COMPUTED_VALUE"""),0.0)</f>
        <v>0</v>
      </c>
      <c r="K64" s="19">
        <f>IFERROR(__xludf.DUMMYFUNCTION("""COMPUTED_VALUE"""),11.0)</f>
        <v>11</v>
      </c>
      <c r="L64" s="19">
        <f>IFERROR(__xludf.DUMMYFUNCTION("""COMPUTED_VALUE"""),0.0)</f>
        <v>0</v>
      </c>
      <c r="M64" s="19">
        <f>IFERROR(__xludf.DUMMYFUNCTION("""COMPUTED_VALUE"""),11.0)</f>
        <v>11</v>
      </c>
      <c r="N64" s="19">
        <f>IFERROR(__xludf.DUMMYFUNCTION("""COMPUTED_VALUE"""),0.0)</f>
        <v>0</v>
      </c>
      <c r="O64" s="19">
        <f>IFERROR(__xludf.DUMMYFUNCTION("""COMPUTED_VALUE"""),11.0)</f>
        <v>11</v>
      </c>
      <c r="P64" s="19">
        <f>IFERROR(__xludf.DUMMYFUNCTION("""COMPUTED_VALUE"""),0.0)</f>
        <v>0</v>
      </c>
      <c r="Q64" s="19">
        <f>IFERROR(__xludf.DUMMYFUNCTION("""COMPUTED_VALUE"""),11.0)</f>
        <v>11</v>
      </c>
      <c r="R64" s="19">
        <f>IFERROR(__xludf.DUMMYFUNCTION("""COMPUTED_VALUE"""),0.0)</f>
        <v>0</v>
      </c>
    </row>
    <row r="65">
      <c r="A65" s="19">
        <f>IFERROR(__xludf.DUMMYFUNCTION("""COMPUTED_VALUE"""),11.0)</f>
        <v>11</v>
      </c>
      <c r="B65" s="19">
        <f>IFERROR(__xludf.DUMMYFUNCTION("""COMPUTED_VALUE"""),0.0)</f>
        <v>0</v>
      </c>
      <c r="C65" s="19">
        <f>IFERROR(__xludf.DUMMYFUNCTION("""COMPUTED_VALUE"""),11.0)</f>
        <v>11</v>
      </c>
      <c r="D65" s="19">
        <f>IFERROR(__xludf.DUMMYFUNCTION("""COMPUTED_VALUE"""),0.0)</f>
        <v>0</v>
      </c>
      <c r="E65" s="19">
        <f>IFERROR(__xludf.DUMMYFUNCTION("""COMPUTED_VALUE"""),11.0)</f>
        <v>11</v>
      </c>
      <c r="F65" s="19">
        <f>IFERROR(__xludf.DUMMYFUNCTION("""COMPUTED_VALUE"""),0.0)</f>
        <v>0</v>
      </c>
      <c r="G65" s="19">
        <f>IFERROR(__xludf.DUMMYFUNCTION("""COMPUTED_VALUE"""),11.0)</f>
        <v>11</v>
      </c>
      <c r="H65" s="19">
        <f>IFERROR(__xludf.DUMMYFUNCTION("""COMPUTED_VALUE"""),0.0)</f>
        <v>0</v>
      </c>
      <c r="I65" s="19">
        <f>IFERROR(__xludf.DUMMYFUNCTION("""COMPUTED_VALUE"""),11.0)</f>
        <v>11</v>
      </c>
      <c r="J65" s="19">
        <f>IFERROR(__xludf.DUMMYFUNCTION("""COMPUTED_VALUE"""),0.0)</f>
        <v>0</v>
      </c>
      <c r="K65" s="19">
        <f>IFERROR(__xludf.DUMMYFUNCTION("""COMPUTED_VALUE"""),11.0)</f>
        <v>11</v>
      </c>
      <c r="L65" s="19">
        <f>IFERROR(__xludf.DUMMYFUNCTION("""COMPUTED_VALUE"""),0.0)</f>
        <v>0</v>
      </c>
      <c r="M65" s="19">
        <f>IFERROR(__xludf.DUMMYFUNCTION("""COMPUTED_VALUE"""),11.0)</f>
        <v>11</v>
      </c>
      <c r="N65" s="19">
        <f>IFERROR(__xludf.DUMMYFUNCTION("""COMPUTED_VALUE"""),0.0)</f>
        <v>0</v>
      </c>
      <c r="O65" s="19">
        <f>IFERROR(__xludf.DUMMYFUNCTION("""COMPUTED_VALUE"""),11.0)</f>
        <v>11</v>
      </c>
      <c r="P65" s="19">
        <f>IFERROR(__xludf.DUMMYFUNCTION("""COMPUTED_VALUE"""),0.0)</f>
        <v>0</v>
      </c>
      <c r="Q65" s="19">
        <f>IFERROR(__xludf.DUMMYFUNCTION("""COMPUTED_VALUE"""),11.0)</f>
        <v>11</v>
      </c>
      <c r="R65" s="19">
        <f>IFERROR(__xludf.DUMMYFUNCTION("""COMPUTED_VALUE"""),0.0)</f>
        <v>0</v>
      </c>
    </row>
    <row r="66">
      <c r="A66" s="19">
        <f>IFERROR(__xludf.DUMMYFUNCTION("""COMPUTED_VALUE"""),11.0)</f>
        <v>11</v>
      </c>
      <c r="B66" s="19">
        <f>IFERROR(__xludf.DUMMYFUNCTION("""COMPUTED_VALUE"""),0.0)</f>
        <v>0</v>
      </c>
      <c r="C66" s="19">
        <f>IFERROR(__xludf.DUMMYFUNCTION("""COMPUTED_VALUE"""),11.0)</f>
        <v>11</v>
      </c>
      <c r="D66" s="19">
        <f>IFERROR(__xludf.DUMMYFUNCTION("""COMPUTED_VALUE"""),0.0)</f>
        <v>0</v>
      </c>
      <c r="E66" s="19">
        <f>IFERROR(__xludf.DUMMYFUNCTION("""COMPUTED_VALUE"""),11.0)</f>
        <v>11</v>
      </c>
      <c r="F66" s="19">
        <f>IFERROR(__xludf.DUMMYFUNCTION("""COMPUTED_VALUE"""),0.0)</f>
        <v>0</v>
      </c>
      <c r="G66" s="19">
        <f>IFERROR(__xludf.DUMMYFUNCTION("""COMPUTED_VALUE"""),11.0)</f>
        <v>11</v>
      </c>
      <c r="H66" s="19">
        <f>IFERROR(__xludf.DUMMYFUNCTION("""COMPUTED_VALUE"""),0.0)</f>
        <v>0</v>
      </c>
      <c r="I66" s="19">
        <f>IFERROR(__xludf.DUMMYFUNCTION("""COMPUTED_VALUE"""),11.0)</f>
        <v>11</v>
      </c>
      <c r="J66" s="19">
        <f>IFERROR(__xludf.DUMMYFUNCTION("""COMPUTED_VALUE"""),0.0)</f>
        <v>0</v>
      </c>
      <c r="K66" s="19">
        <f>IFERROR(__xludf.DUMMYFUNCTION("""COMPUTED_VALUE"""),11.0)</f>
        <v>11</v>
      </c>
      <c r="L66" s="19">
        <f>IFERROR(__xludf.DUMMYFUNCTION("""COMPUTED_VALUE"""),0.0)</f>
        <v>0</v>
      </c>
      <c r="M66" s="19">
        <f>IFERROR(__xludf.DUMMYFUNCTION("""COMPUTED_VALUE"""),11.0)</f>
        <v>11</v>
      </c>
      <c r="N66" s="19">
        <f>IFERROR(__xludf.DUMMYFUNCTION("""COMPUTED_VALUE"""),0.0)</f>
        <v>0</v>
      </c>
      <c r="O66" s="19">
        <f>IFERROR(__xludf.DUMMYFUNCTION("""COMPUTED_VALUE"""),11.0)</f>
        <v>11</v>
      </c>
      <c r="P66" s="19">
        <f>IFERROR(__xludf.DUMMYFUNCTION("""COMPUTED_VALUE"""),0.0)</f>
        <v>0</v>
      </c>
      <c r="Q66" s="19">
        <f>IFERROR(__xludf.DUMMYFUNCTION("""COMPUTED_VALUE"""),11.0)</f>
        <v>11</v>
      </c>
      <c r="R66" s="19">
        <f>IFERROR(__xludf.DUMMYFUNCTION("""COMPUTED_VALUE"""),0.0)</f>
        <v>0</v>
      </c>
    </row>
    <row r="67">
      <c r="A67" s="19">
        <f>IFERROR(__xludf.DUMMYFUNCTION("""COMPUTED_VALUE"""),11.0)</f>
        <v>11</v>
      </c>
      <c r="B67" s="19">
        <f>IFERROR(__xludf.DUMMYFUNCTION("""COMPUTED_VALUE"""),0.0)</f>
        <v>0</v>
      </c>
      <c r="C67" s="19">
        <f>IFERROR(__xludf.DUMMYFUNCTION("""COMPUTED_VALUE"""),11.0)</f>
        <v>11</v>
      </c>
      <c r="D67" s="19">
        <f>IFERROR(__xludf.DUMMYFUNCTION("""COMPUTED_VALUE"""),0.0)</f>
        <v>0</v>
      </c>
      <c r="E67" s="19">
        <f>IFERROR(__xludf.DUMMYFUNCTION("""COMPUTED_VALUE"""),11.0)</f>
        <v>11</v>
      </c>
      <c r="F67" s="19">
        <f>IFERROR(__xludf.DUMMYFUNCTION("""COMPUTED_VALUE"""),0.0)</f>
        <v>0</v>
      </c>
      <c r="G67" s="19">
        <f>IFERROR(__xludf.DUMMYFUNCTION("""COMPUTED_VALUE"""),11.0)</f>
        <v>11</v>
      </c>
      <c r="H67" s="19">
        <f>IFERROR(__xludf.DUMMYFUNCTION("""COMPUTED_VALUE"""),0.0)</f>
        <v>0</v>
      </c>
      <c r="I67" s="19">
        <f>IFERROR(__xludf.DUMMYFUNCTION("""COMPUTED_VALUE"""),11.0)</f>
        <v>11</v>
      </c>
      <c r="J67" s="19">
        <f>IFERROR(__xludf.DUMMYFUNCTION("""COMPUTED_VALUE"""),0.0)</f>
        <v>0</v>
      </c>
      <c r="K67" s="19">
        <f>IFERROR(__xludf.DUMMYFUNCTION("""COMPUTED_VALUE"""),11.0)</f>
        <v>11</v>
      </c>
      <c r="L67" s="19">
        <f>IFERROR(__xludf.DUMMYFUNCTION("""COMPUTED_VALUE"""),0.0)</f>
        <v>0</v>
      </c>
      <c r="M67" s="19">
        <f>IFERROR(__xludf.DUMMYFUNCTION("""COMPUTED_VALUE"""),11.0)</f>
        <v>11</v>
      </c>
      <c r="N67" s="19">
        <f>IFERROR(__xludf.DUMMYFUNCTION("""COMPUTED_VALUE"""),0.0)</f>
        <v>0</v>
      </c>
      <c r="O67" s="19">
        <f>IFERROR(__xludf.DUMMYFUNCTION("""COMPUTED_VALUE"""),11.0)</f>
        <v>11</v>
      </c>
      <c r="P67" s="19">
        <f>IFERROR(__xludf.DUMMYFUNCTION("""COMPUTED_VALUE"""),0.0)</f>
        <v>0</v>
      </c>
      <c r="Q67" s="19">
        <f>IFERROR(__xludf.DUMMYFUNCTION("""COMPUTED_VALUE"""),11.0)</f>
        <v>11</v>
      </c>
      <c r="R67" s="19">
        <f>IFERROR(__xludf.DUMMYFUNCTION("""COMPUTED_VALUE"""),0.0)</f>
        <v>0</v>
      </c>
    </row>
    <row r="68">
      <c r="A68" s="19">
        <f>IFERROR(__xludf.DUMMYFUNCTION("""COMPUTED_VALUE"""),11.0)</f>
        <v>11</v>
      </c>
      <c r="B68" s="19">
        <f>IFERROR(__xludf.DUMMYFUNCTION("""COMPUTED_VALUE"""),0.0)</f>
        <v>0</v>
      </c>
      <c r="C68" s="19">
        <f>IFERROR(__xludf.DUMMYFUNCTION("""COMPUTED_VALUE"""),11.0)</f>
        <v>11</v>
      </c>
      <c r="D68" s="19">
        <f>IFERROR(__xludf.DUMMYFUNCTION("""COMPUTED_VALUE"""),0.0)</f>
        <v>0</v>
      </c>
      <c r="E68" s="19">
        <f>IFERROR(__xludf.DUMMYFUNCTION("""COMPUTED_VALUE"""),11.0)</f>
        <v>11</v>
      </c>
      <c r="F68" s="19">
        <f>IFERROR(__xludf.DUMMYFUNCTION("""COMPUTED_VALUE"""),0.0)</f>
        <v>0</v>
      </c>
      <c r="G68" s="19">
        <f>IFERROR(__xludf.DUMMYFUNCTION("""COMPUTED_VALUE"""),11.0)</f>
        <v>11</v>
      </c>
      <c r="H68" s="19">
        <f>IFERROR(__xludf.DUMMYFUNCTION("""COMPUTED_VALUE"""),0.0)</f>
        <v>0</v>
      </c>
      <c r="I68" s="19">
        <f>IFERROR(__xludf.DUMMYFUNCTION("""COMPUTED_VALUE"""),11.0)</f>
        <v>11</v>
      </c>
      <c r="J68" s="19">
        <f>IFERROR(__xludf.DUMMYFUNCTION("""COMPUTED_VALUE"""),0.0)</f>
        <v>0</v>
      </c>
      <c r="K68" s="19">
        <f>IFERROR(__xludf.DUMMYFUNCTION("""COMPUTED_VALUE"""),11.0)</f>
        <v>11</v>
      </c>
      <c r="L68" s="19">
        <f>IFERROR(__xludf.DUMMYFUNCTION("""COMPUTED_VALUE"""),0.0)</f>
        <v>0</v>
      </c>
      <c r="M68" s="19">
        <f>IFERROR(__xludf.DUMMYFUNCTION("""COMPUTED_VALUE"""),11.0)</f>
        <v>11</v>
      </c>
      <c r="N68" s="19">
        <f>IFERROR(__xludf.DUMMYFUNCTION("""COMPUTED_VALUE"""),0.0)</f>
        <v>0</v>
      </c>
      <c r="O68" s="19">
        <f>IFERROR(__xludf.DUMMYFUNCTION("""COMPUTED_VALUE"""),11.0)</f>
        <v>11</v>
      </c>
      <c r="P68" s="19">
        <f>IFERROR(__xludf.DUMMYFUNCTION("""COMPUTED_VALUE"""),0.0)</f>
        <v>0</v>
      </c>
      <c r="Q68" s="19">
        <f>IFERROR(__xludf.DUMMYFUNCTION("""COMPUTED_VALUE"""),11.0)</f>
        <v>11</v>
      </c>
      <c r="R68" s="19">
        <f>IFERROR(__xludf.DUMMYFUNCTION("""COMPUTED_VALUE"""),0.0)</f>
        <v>0</v>
      </c>
    </row>
    <row r="69">
      <c r="A69" s="19">
        <f>IFERROR(__xludf.DUMMYFUNCTION("""COMPUTED_VALUE"""),11.0)</f>
        <v>11</v>
      </c>
      <c r="B69" s="19">
        <f>IFERROR(__xludf.DUMMYFUNCTION("""COMPUTED_VALUE"""),0.0)</f>
        <v>0</v>
      </c>
      <c r="C69" s="19">
        <f>IFERROR(__xludf.DUMMYFUNCTION("""COMPUTED_VALUE"""),11.0)</f>
        <v>11</v>
      </c>
      <c r="D69" s="19">
        <f>IFERROR(__xludf.DUMMYFUNCTION("""COMPUTED_VALUE"""),0.0)</f>
        <v>0</v>
      </c>
      <c r="E69" s="19">
        <f>IFERROR(__xludf.DUMMYFUNCTION("""COMPUTED_VALUE"""),11.0)</f>
        <v>11</v>
      </c>
      <c r="F69" s="19">
        <f>IFERROR(__xludf.DUMMYFUNCTION("""COMPUTED_VALUE"""),0.0)</f>
        <v>0</v>
      </c>
      <c r="G69" s="19">
        <f>IFERROR(__xludf.DUMMYFUNCTION("""COMPUTED_VALUE"""),11.0)</f>
        <v>11</v>
      </c>
      <c r="H69" s="19">
        <f>IFERROR(__xludf.DUMMYFUNCTION("""COMPUTED_VALUE"""),0.0)</f>
        <v>0</v>
      </c>
      <c r="I69" s="19">
        <f>IFERROR(__xludf.DUMMYFUNCTION("""COMPUTED_VALUE"""),11.0)</f>
        <v>11</v>
      </c>
      <c r="J69" s="19">
        <f>IFERROR(__xludf.DUMMYFUNCTION("""COMPUTED_VALUE"""),0.0)</f>
        <v>0</v>
      </c>
      <c r="K69" s="19">
        <f>IFERROR(__xludf.DUMMYFUNCTION("""COMPUTED_VALUE"""),11.0)</f>
        <v>11</v>
      </c>
      <c r="L69" s="19">
        <f>IFERROR(__xludf.DUMMYFUNCTION("""COMPUTED_VALUE"""),0.0)</f>
        <v>0</v>
      </c>
      <c r="M69" s="19">
        <f>IFERROR(__xludf.DUMMYFUNCTION("""COMPUTED_VALUE"""),11.0)</f>
        <v>11</v>
      </c>
      <c r="N69" s="19">
        <f>IFERROR(__xludf.DUMMYFUNCTION("""COMPUTED_VALUE"""),0.0)</f>
        <v>0</v>
      </c>
      <c r="O69" s="19">
        <f>IFERROR(__xludf.DUMMYFUNCTION("""COMPUTED_VALUE"""),11.0)</f>
        <v>11</v>
      </c>
      <c r="P69" s="19">
        <f>IFERROR(__xludf.DUMMYFUNCTION("""COMPUTED_VALUE"""),0.0)</f>
        <v>0</v>
      </c>
      <c r="Q69" s="19">
        <f>IFERROR(__xludf.DUMMYFUNCTION("""COMPUTED_VALUE"""),11.0)</f>
        <v>11</v>
      </c>
      <c r="R69" s="19">
        <f>IFERROR(__xludf.DUMMYFUNCTION("""COMPUTED_VALUE"""),0.0)</f>
        <v>0</v>
      </c>
    </row>
    <row r="70">
      <c r="A70" s="19">
        <f>IFERROR(__xludf.DUMMYFUNCTION("""COMPUTED_VALUE"""),11.0)</f>
        <v>11</v>
      </c>
      <c r="B70" s="19">
        <f>IFERROR(__xludf.DUMMYFUNCTION("""COMPUTED_VALUE"""),0.0)</f>
        <v>0</v>
      </c>
      <c r="C70" s="19">
        <f>IFERROR(__xludf.DUMMYFUNCTION("""COMPUTED_VALUE"""),11.0)</f>
        <v>11</v>
      </c>
      <c r="D70" s="19">
        <f>IFERROR(__xludf.DUMMYFUNCTION("""COMPUTED_VALUE"""),0.0)</f>
        <v>0</v>
      </c>
      <c r="E70" s="19">
        <f>IFERROR(__xludf.DUMMYFUNCTION("""COMPUTED_VALUE"""),11.0)</f>
        <v>11</v>
      </c>
      <c r="F70" s="19">
        <f>IFERROR(__xludf.DUMMYFUNCTION("""COMPUTED_VALUE"""),0.0)</f>
        <v>0</v>
      </c>
      <c r="G70" s="19">
        <f>IFERROR(__xludf.DUMMYFUNCTION("""COMPUTED_VALUE"""),11.0)</f>
        <v>11</v>
      </c>
      <c r="H70" s="19">
        <f>IFERROR(__xludf.DUMMYFUNCTION("""COMPUTED_VALUE"""),0.0)</f>
        <v>0</v>
      </c>
      <c r="I70" s="19">
        <f>IFERROR(__xludf.DUMMYFUNCTION("""COMPUTED_VALUE"""),11.0)</f>
        <v>11</v>
      </c>
      <c r="J70" s="19">
        <f>IFERROR(__xludf.DUMMYFUNCTION("""COMPUTED_VALUE"""),0.0)</f>
        <v>0</v>
      </c>
      <c r="K70" s="19">
        <f>IFERROR(__xludf.DUMMYFUNCTION("""COMPUTED_VALUE"""),11.0)</f>
        <v>11</v>
      </c>
      <c r="L70" s="19">
        <f>IFERROR(__xludf.DUMMYFUNCTION("""COMPUTED_VALUE"""),0.0)</f>
        <v>0</v>
      </c>
      <c r="M70" s="19">
        <f>IFERROR(__xludf.DUMMYFUNCTION("""COMPUTED_VALUE"""),11.0)</f>
        <v>11</v>
      </c>
      <c r="N70" s="19">
        <f>IFERROR(__xludf.DUMMYFUNCTION("""COMPUTED_VALUE"""),0.0)</f>
        <v>0</v>
      </c>
      <c r="O70" s="19">
        <f>IFERROR(__xludf.DUMMYFUNCTION("""COMPUTED_VALUE"""),11.0)</f>
        <v>11</v>
      </c>
      <c r="P70" s="19">
        <f>IFERROR(__xludf.DUMMYFUNCTION("""COMPUTED_VALUE"""),0.0)</f>
        <v>0</v>
      </c>
      <c r="Q70" s="19">
        <f>IFERROR(__xludf.DUMMYFUNCTION("""COMPUTED_VALUE"""),11.0)</f>
        <v>11</v>
      </c>
      <c r="R70" s="19">
        <f>IFERROR(__xludf.DUMMYFUNCTION("""COMPUTED_VALUE"""),0.0)</f>
        <v>0</v>
      </c>
    </row>
    <row r="71">
      <c r="A71" s="19">
        <f>IFERROR(__xludf.DUMMYFUNCTION("""COMPUTED_VALUE"""),11.0)</f>
        <v>11</v>
      </c>
      <c r="B71" s="19">
        <f>IFERROR(__xludf.DUMMYFUNCTION("""COMPUTED_VALUE"""),0.0)</f>
        <v>0</v>
      </c>
      <c r="C71" s="19">
        <f>IFERROR(__xludf.DUMMYFUNCTION("""COMPUTED_VALUE"""),11.0)</f>
        <v>11</v>
      </c>
      <c r="D71" s="19">
        <f>IFERROR(__xludf.DUMMYFUNCTION("""COMPUTED_VALUE"""),0.0)</f>
        <v>0</v>
      </c>
      <c r="E71" s="19">
        <f>IFERROR(__xludf.DUMMYFUNCTION("""COMPUTED_VALUE"""),11.0)</f>
        <v>11</v>
      </c>
      <c r="F71" s="19">
        <f>IFERROR(__xludf.DUMMYFUNCTION("""COMPUTED_VALUE"""),0.0)</f>
        <v>0</v>
      </c>
      <c r="G71" s="19">
        <f>IFERROR(__xludf.DUMMYFUNCTION("""COMPUTED_VALUE"""),11.0)</f>
        <v>11</v>
      </c>
      <c r="H71" s="19">
        <f>IFERROR(__xludf.DUMMYFUNCTION("""COMPUTED_VALUE"""),0.0)</f>
        <v>0</v>
      </c>
      <c r="I71" s="19">
        <f>IFERROR(__xludf.DUMMYFUNCTION("""COMPUTED_VALUE"""),11.0)</f>
        <v>11</v>
      </c>
      <c r="J71" s="19">
        <f>IFERROR(__xludf.DUMMYFUNCTION("""COMPUTED_VALUE"""),0.0)</f>
        <v>0</v>
      </c>
      <c r="K71" s="19">
        <f>IFERROR(__xludf.DUMMYFUNCTION("""COMPUTED_VALUE"""),11.0)</f>
        <v>11</v>
      </c>
      <c r="L71" s="19">
        <f>IFERROR(__xludf.DUMMYFUNCTION("""COMPUTED_VALUE"""),0.0)</f>
        <v>0</v>
      </c>
      <c r="M71" s="19">
        <f>IFERROR(__xludf.DUMMYFUNCTION("""COMPUTED_VALUE"""),11.0)</f>
        <v>11</v>
      </c>
      <c r="N71" s="19">
        <f>IFERROR(__xludf.DUMMYFUNCTION("""COMPUTED_VALUE"""),0.0)</f>
        <v>0</v>
      </c>
      <c r="O71" s="19">
        <f>IFERROR(__xludf.DUMMYFUNCTION("""COMPUTED_VALUE"""),11.0)</f>
        <v>11</v>
      </c>
      <c r="P71" s="19">
        <f>IFERROR(__xludf.DUMMYFUNCTION("""COMPUTED_VALUE"""),0.0)</f>
        <v>0</v>
      </c>
      <c r="Q71" s="19">
        <f>IFERROR(__xludf.DUMMYFUNCTION("""COMPUTED_VALUE"""),11.0)</f>
        <v>11</v>
      </c>
      <c r="R71" s="19">
        <f>IFERROR(__xludf.DUMMYFUNCTION("""COMPUTED_VALUE"""),0.0)</f>
        <v>0</v>
      </c>
    </row>
    <row r="72">
      <c r="A72" s="19">
        <f>IFERROR(__xludf.DUMMYFUNCTION("""COMPUTED_VALUE"""),11.0)</f>
        <v>11</v>
      </c>
      <c r="B72" s="19">
        <f>IFERROR(__xludf.DUMMYFUNCTION("""COMPUTED_VALUE"""),0.0)</f>
        <v>0</v>
      </c>
      <c r="C72" s="19">
        <f>IFERROR(__xludf.DUMMYFUNCTION("""COMPUTED_VALUE"""),11.0)</f>
        <v>11</v>
      </c>
      <c r="D72" s="19">
        <f>IFERROR(__xludf.DUMMYFUNCTION("""COMPUTED_VALUE"""),0.0)</f>
        <v>0</v>
      </c>
      <c r="E72" s="19">
        <f>IFERROR(__xludf.DUMMYFUNCTION("""COMPUTED_VALUE"""),11.0)</f>
        <v>11</v>
      </c>
      <c r="F72" s="19">
        <f>IFERROR(__xludf.DUMMYFUNCTION("""COMPUTED_VALUE"""),0.0)</f>
        <v>0</v>
      </c>
      <c r="G72" s="19">
        <f>IFERROR(__xludf.DUMMYFUNCTION("""COMPUTED_VALUE"""),11.0)</f>
        <v>11</v>
      </c>
      <c r="H72" s="19">
        <f>IFERROR(__xludf.DUMMYFUNCTION("""COMPUTED_VALUE"""),0.0)</f>
        <v>0</v>
      </c>
      <c r="I72" s="19">
        <f>IFERROR(__xludf.DUMMYFUNCTION("""COMPUTED_VALUE"""),11.0)</f>
        <v>11</v>
      </c>
      <c r="J72" s="19">
        <f>IFERROR(__xludf.DUMMYFUNCTION("""COMPUTED_VALUE"""),0.0)</f>
        <v>0</v>
      </c>
      <c r="K72" s="19">
        <f>IFERROR(__xludf.DUMMYFUNCTION("""COMPUTED_VALUE"""),11.0)</f>
        <v>11</v>
      </c>
      <c r="L72" s="19">
        <f>IFERROR(__xludf.DUMMYFUNCTION("""COMPUTED_VALUE"""),0.0)</f>
        <v>0</v>
      </c>
      <c r="M72" s="19">
        <f>IFERROR(__xludf.DUMMYFUNCTION("""COMPUTED_VALUE"""),11.0)</f>
        <v>11</v>
      </c>
      <c r="N72" s="19">
        <f>IFERROR(__xludf.DUMMYFUNCTION("""COMPUTED_VALUE"""),0.0)</f>
        <v>0</v>
      </c>
      <c r="O72" s="19">
        <f>IFERROR(__xludf.DUMMYFUNCTION("""COMPUTED_VALUE"""),11.0)</f>
        <v>11</v>
      </c>
      <c r="P72" s="19">
        <f>IFERROR(__xludf.DUMMYFUNCTION("""COMPUTED_VALUE"""),0.0)</f>
        <v>0</v>
      </c>
      <c r="Q72" s="19">
        <f>IFERROR(__xludf.DUMMYFUNCTION("""COMPUTED_VALUE"""),11.0)</f>
        <v>11</v>
      </c>
      <c r="R72" s="19">
        <f>IFERROR(__xludf.DUMMYFUNCTION("""COMPUTED_VALUE"""),0.0)</f>
        <v>0</v>
      </c>
    </row>
    <row r="73">
      <c r="A73" s="19">
        <f>IFERROR(__xludf.DUMMYFUNCTION("""COMPUTED_VALUE"""),11.0)</f>
        <v>11</v>
      </c>
      <c r="B73" s="19">
        <f>IFERROR(__xludf.DUMMYFUNCTION("""COMPUTED_VALUE"""),0.0)</f>
        <v>0</v>
      </c>
      <c r="C73" s="19">
        <f>IFERROR(__xludf.DUMMYFUNCTION("""COMPUTED_VALUE"""),11.0)</f>
        <v>11</v>
      </c>
      <c r="D73" s="19">
        <f>IFERROR(__xludf.DUMMYFUNCTION("""COMPUTED_VALUE"""),0.0)</f>
        <v>0</v>
      </c>
      <c r="E73" s="19">
        <f>IFERROR(__xludf.DUMMYFUNCTION("""COMPUTED_VALUE"""),11.0)</f>
        <v>11</v>
      </c>
      <c r="F73" s="19">
        <f>IFERROR(__xludf.DUMMYFUNCTION("""COMPUTED_VALUE"""),0.0)</f>
        <v>0</v>
      </c>
      <c r="G73" s="19">
        <f>IFERROR(__xludf.DUMMYFUNCTION("""COMPUTED_VALUE"""),11.0)</f>
        <v>11</v>
      </c>
      <c r="H73" s="19">
        <f>IFERROR(__xludf.DUMMYFUNCTION("""COMPUTED_VALUE"""),0.0)</f>
        <v>0</v>
      </c>
      <c r="I73" s="19">
        <f>IFERROR(__xludf.DUMMYFUNCTION("""COMPUTED_VALUE"""),11.0)</f>
        <v>11</v>
      </c>
      <c r="J73" s="19">
        <f>IFERROR(__xludf.DUMMYFUNCTION("""COMPUTED_VALUE"""),0.0)</f>
        <v>0</v>
      </c>
      <c r="K73" s="19">
        <f>IFERROR(__xludf.DUMMYFUNCTION("""COMPUTED_VALUE"""),11.0)</f>
        <v>11</v>
      </c>
      <c r="L73" s="19">
        <f>IFERROR(__xludf.DUMMYFUNCTION("""COMPUTED_VALUE"""),0.0)</f>
        <v>0</v>
      </c>
      <c r="M73" s="19">
        <f>IFERROR(__xludf.DUMMYFUNCTION("""COMPUTED_VALUE"""),11.0)</f>
        <v>11</v>
      </c>
      <c r="N73" s="19">
        <f>IFERROR(__xludf.DUMMYFUNCTION("""COMPUTED_VALUE"""),0.0)</f>
        <v>0</v>
      </c>
      <c r="O73" s="19">
        <f>IFERROR(__xludf.DUMMYFUNCTION("""COMPUTED_VALUE"""),11.0)</f>
        <v>11</v>
      </c>
      <c r="P73" s="19">
        <f>IFERROR(__xludf.DUMMYFUNCTION("""COMPUTED_VALUE"""),0.0)</f>
        <v>0</v>
      </c>
      <c r="Q73" s="19">
        <f>IFERROR(__xludf.DUMMYFUNCTION("""COMPUTED_VALUE"""),11.0)</f>
        <v>11</v>
      </c>
      <c r="R73" s="19">
        <f>IFERROR(__xludf.DUMMYFUNCTION("""COMPUTED_VALUE"""),0.0)</f>
        <v>0</v>
      </c>
    </row>
    <row r="74">
      <c r="A74" s="19">
        <f>IFERROR(__xludf.DUMMYFUNCTION("""COMPUTED_VALUE"""),11.0)</f>
        <v>11</v>
      </c>
      <c r="B74" s="19">
        <f>IFERROR(__xludf.DUMMYFUNCTION("""COMPUTED_VALUE"""),0.0)</f>
        <v>0</v>
      </c>
      <c r="C74" s="19">
        <f>IFERROR(__xludf.DUMMYFUNCTION("""COMPUTED_VALUE"""),11.0)</f>
        <v>11</v>
      </c>
      <c r="D74" s="19">
        <f>IFERROR(__xludf.DUMMYFUNCTION("""COMPUTED_VALUE"""),0.0)</f>
        <v>0</v>
      </c>
      <c r="E74" s="19">
        <f>IFERROR(__xludf.DUMMYFUNCTION("""COMPUTED_VALUE"""),11.0)</f>
        <v>11</v>
      </c>
      <c r="F74" s="19">
        <f>IFERROR(__xludf.DUMMYFUNCTION("""COMPUTED_VALUE"""),0.0)</f>
        <v>0</v>
      </c>
      <c r="G74" s="19">
        <f>IFERROR(__xludf.DUMMYFUNCTION("""COMPUTED_VALUE"""),11.0)</f>
        <v>11</v>
      </c>
      <c r="H74" s="19">
        <f>IFERROR(__xludf.DUMMYFUNCTION("""COMPUTED_VALUE"""),0.0)</f>
        <v>0</v>
      </c>
      <c r="I74" s="19">
        <f>IFERROR(__xludf.DUMMYFUNCTION("""COMPUTED_VALUE"""),11.0)</f>
        <v>11</v>
      </c>
      <c r="J74" s="19">
        <f>IFERROR(__xludf.DUMMYFUNCTION("""COMPUTED_VALUE"""),0.0)</f>
        <v>0</v>
      </c>
      <c r="K74" s="19">
        <f>IFERROR(__xludf.DUMMYFUNCTION("""COMPUTED_VALUE"""),11.0)</f>
        <v>11</v>
      </c>
      <c r="L74" s="19">
        <f>IFERROR(__xludf.DUMMYFUNCTION("""COMPUTED_VALUE"""),0.0)</f>
        <v>0</v>
      </c>
      <c r="M74" s="19">
        <f>IFERROR(__xludf.DUMMYFUNCTION("""COMPUTED_VALUE"""),11.0)</f>
        <v>11</v>
      </c>
      <c r="N74" s="19">
        <f>IFERROR(__xludf.DUMMYFUNCTION("""COMPUTED_VALUE"""),0.0)</f>
        <v>0</v>
      </c>
      <c r="O74" s="19">
        <f>IFERROR(__xludf.DUMMYFUNCTION("""COMPUTED_VALUE"""),11.0)</f>
        <v>11</v>
      </c>
      <c r="P74" s="19">
        <f>IFERROR(__xludf.DUMMYFUNCTION("""COMPUTED_VALUE"""),0.0)</f>
        <v>0</v>
      </c>
      <c r="Q74" s="19">
        <f>IFERROR(__xludf.DUMMYFUNCTION("""COMPUTED_VALUE"""),11.0)</f>
        <v>11</v>
      </c>
      <c r="R74" s="19">
        <f>IFERROR(__xludf.DUMMYFUNCTION("""COMPUTED_VALUE"""),0.0)</f>
        <v>0</v>
      </c>
    </row>
    <row r="75">
      <c r="A75" s="19">
        <f>IFERROR(__xludf.DUMMYFUNCTION("""COMPUTED_VALUE"""),11.0)</f>
        <v>11</v>
      </c>
      <c r="B75" s="19">
        <f>IFERROR(__xludf.DUMMYFUNCTION("""COMPUTED_VALUE"""),0.0)</f>
        <v>0</v>
      </c>
      <c r="C75" s="19">
        <f>IFERROR(__xludf.DUMMYFUNCTION("""COMPUTED_VALUE"""),11.0)</f>
        <v>11</v>
      </c>
      <c r="D75" s="19">
        <f>IFERROR(__xludf.DUMMYFUNCTION("""COMPUTED_VALUE"""),0.0)</f>
        <v>0</v>
      </c>
      <c r="E75" s="19">
        <f>IFERROR(__xludf.DUMMYFUNCTION("""COMPUTED_VALUE"""),11.0)</f>
        <v>11</v>
      </c>
      <c r="F75" s="19">
        <f>IFERROR(__xludf.DUMMYFUNCTION("""COMPUTED_VALUE"""),0.0)</f>
        <v>0</v>
      </c>
      <c r="G75" s="19">
        <f>IFERROR(__xludf.DUMMYFUNCTION("""COMPUTED_VALUE"""),11.0)</f>
        <v>11</v>
      </c>
      <c r="H75" s="19">
        <f>IFERROR(__xludf.DUMMYFUNCTION("""COMPUTED_VALUE"""),0.0)</f>
        <v>0</v>
      </c>
      <c r="I75" s="19">
        <f>IFERROR(__xludf.DUMMYFUNCTION("""COMPUTED_VALUE"""),11.0)</f>
        <v>11</v>
      </c>
      <c r="J75" s="19">
        <f>IFERROR(__xludf.DUMMYFUNCTION("""COMPUTED_VALUE"""),0.0)</f>
        <v>0</v>
      </c>
      <c r="K75" s="19">
        <f>IFERROR(__xludf.DUMMYFUNCTION("""COMPUTED_VALUE"""),11.0)</f>
        <v>11</v>
      </c>
      <c r="L75" s="19">
        <f>IFERROR(__xludf.DUMMYFUNCTION("""COMPUTED_VALUE"""),0.0)</f>
        <v>0</v>
      </c>
      <c r="M75" s="19">
        <f>IFERROR(__xludf.DUMMYFUNCTION("""COMPUTED_VALUE"""),11.0)</f>
        <v>11</v>
      </c>
      <c r="N75" s="19">
        <f>IFERROR(__xludf.DUMMYFUNCTION("""COMPUTED_VALUE"""),0.0)</f>
        <v>0</v>
      </c>
      <c r="O75" s="19">
        <f>IFERROR(__xludf.DUMMYFUNCTION("""COMPUTED_VALUE"""),11.0)</f>
        <v>11</v>
      </c>
      <c r="P75" s="19">
        <f>IFERROR(__xludf.DUMMYFUNCTION("""COMPUTED_VALUE"""),0.0)</f>
        <v>0</v>
      </c>
      <c r="Q75" s="19">
        <f>IFERROR(__xludf.DUMMYFUNCTION("""COMPUTED_VALUE"""),11.0)</f>
        <v>11</v>
      </c>
      <c r="R75" s="19">
        <f>IFERROR(__xludf.DUMMYFUNCTION("""COMPUTED_VALUE"""),0.0)</f>
        <v>0</v>
      </c>
    </row>
    <row r="76">
      <c r="A76" s="19">
        <f>IFERROR(__xludf.DUMMYFUNCTION("""COMPUTED_VALUE"""),11.0)</f>
        <v>11</v>
      </c>
      <c r="B76" s="19">
        <f>IFERROR(__xludf.DUMMYFUNCTION("""COMPUTED_VALUE"""),0.0)</f>
        <v>0</v>
      </c>
      <c r="C76" s="19">
        <f>IFERROR(__xludf.DUMMYFUNCTION("""COMPUTED_VALUE"""),11.0)</f>
        <v>11</v>
      </c>
      <c r="D76" s="19">
        <f>IFERROR(__xludf.DUMMYFUNCTION("""COMPUTED_VALUE"""),0.0)</f>
        <v>0</v>
      </c>
      <c r="E76" s="19">
        <f>IFERROR(__xludf.DUMMYFUNCTION("""COMPUTED_VALUE"""),11.0)</f>
        <v>11</v>
      </c>
      <c r="F76" s="19">
        <f>IFERROR(__xludf.DUMMYFUNCTION("""COMPUTED_VALUE"""),0.0)</f>
        <v>0</v>
      </c>
      <c r="G76" s="19">
        <f>IFERROR(__xludf.DUMMYFUNCTION("""COMPUTED_VALUE"""),11.0)</f>
        <v>11</v>
      </c>
      <c r="H76" s="19">
        <f>IFERROR(__xludf.DUMMYFUNCTION("""COMPUTED_VALUE"""),0.0)</f>
        <v>0</v>
      </c>
      <c r="I76" s="19">
        <f>IFERROR(__xludf.DUMMYFUNCTION("""COMPUTED_VALUE"""),11.0)</f>
        <v>11</v>
      </c>
      <c r="J76" s="19">
        <f>IFERROR(__xludf.DUMMYFUNCTION("""COMPUTED_VALUE"""),0.0)</f>
        <v>0</v>
      </c>
      <c r="K76" s="19">
        <f>IFERROR(__xludf.DUMMYFUNCTION("""COMPUTED_VALUE"""),11.0)</f>
        <v>11</v>
      </c>
      <c r="L76" s="19">
        <f>IFERROR(__xludf.DUMMYFUNCTION("""COMPUTED_VALUE"""),0.0)</f>
        <v>0</v>
      </c>
      <c r="M76" s="19">
        <f>IFERROR(__xludf.DUMMYFUNCTION("""COMPUTED_VALUE"""),11.0)</f>
        <v>11</v>
      </c>
      <c r="N76" s="19">
        <f>IFERROR(__xludf.DUMMYFUNCTION("""COMPUTED_VALUE"""),0.0)</f>
        <v>0</v>
      </c>
      <c r="O76" s="19">
        <f>IFERROR(__xludf.DUMMYFUNCTION("""COMPUTED_VALUE"""),11.0)</f>
        <v>11</v>
      </c>
      <c r="P76" s="19">
        <f>IFERROR(__xludf.DUMMYFUNCTION("""COMPUTED_VALUE"""),0.0)</f>
        <v>0</v>
      </c>
      <c r="Q76" s="19">
        <f>IFERROR(__xludf.DUMMYFUNCTION("""COMPUTED_VALUE"""),11.0)</f>
        <v>11</v>
      </c>
      <c r="R76" s="19">
        <f>IFERROR(__xludf.DUMMYFUNCTION("""COMPUTED_VALUE"""),0.0)</f>
        <v>0</v>
      </c>
    </row>
    <row r="77">
      <c r="A77" s="19">
        <f>IFERROR(__xludf.DUMMYFUNCTION("""COMPUTED_VALUE"""),11.0)</f>
        <v>11</v>
      </c>
      <c r="B77" s="19">
        <f>IFERROR(__xludf.DUMMYFUNCTION("""COMPUTED_VALUE"""),0.0)</f>
        <v>0</v>
      </c>
      <c r="C77" s="19">
        <f>IFERROR(__xludf.DUMMYFUNCTION("""COMPUTED_VALUE"""),11.0)</f>
        <v>11</v>
      </c>
      <c r="D77" s="19">
        <f>IFERROR(__xludf.DUMMYFUNCTION("""COMPUTED_VALUE"""),0.0)</f>
        <v>0</v>
      </c>
      <c r="E77" s="19">
        <f>IFERROR(__xludf.DUMMYFUNCTION("""COMPUTED_VALUE"""),11.0)</f>
        <v>11</v>
      </c>
      <c r="F77" s="19">
        <f>IFERROR(__xludf.DUMMYFUNCTION("""COMPUTED_VALUE"""),0.0)</f>
        <v>0</v>
      </c>
      <c r="G77" s="19">
        <f>IFERROR(__xludf.DUMMYFUNCTION("""COMPUTED_VALUE"""),11.0)</f>
        <v>11</v>
      </c>
      <c r="H77" s="19">
        <f>IFERROR(__xludf.DUMMYFUNCTION("""COMPUTED_VALUE"""),0.0)</f>
        <v>0</v>
      </c>
      <c r="I77" s="19">
        <f>IFERROR(__xludf.DUMMYFUNCTION("""COMPUTED_VALUE"""),11.0)</f>
        <v>11</v>
      </c>
      <c r="J77" s="19">
        <f>IFERROR(__xludf.DUMMYFUNCTION("""COMPUTED_VALUE"""),0.0)</f>
        <v>0</v>
      </c>
      <c r="K77" s="19">
        <f>IFERROR(__xludf.DUMMYFUNCTION("""COMPUTED_VALUE"""),11.0)</f>
        <v>11</v>
      </c>
      <c r="L77" s="19">
        <f>IFERROR(__xludf.DUMMYFUNCTION("""COMPUTED_VALUE"""),0.0)</f>
        <v>0</v>
      </c>
      <c r="M77" s="19">
        <f>IFERROR(__xludf.DUMMYFUNCTION("""COMPUTED_VALUE"""),11.0)</f>
        <v>11</v>
      </c>
      <c r="N77" s="19">
        <f>IFERROR(__xludf.DUMMYFUNCTION("""COMPUTED_VALUE"""),0.0)</f>
        <v>0</v>
      </c>
      <c r="O77" s="19">
        <f>IFERROR(__xludf.DUMMYFUNCTION("""COMPUTED_VALUE"""),11.0)</f>
        <v>11</v>
      </c>
      <c r="P77" s="19">
        <f>IFERROR(__xludf.DUMMYFUNCTION("""COMPUTED_VALUE"""),0.0)</f>
        <v>0</v>
      </c>
      <c r="Q77" s="19">
        <f>IFERROR(__xludf.DUMMYFUNCTION("""COMPUTED_VALUE"""),11.0)</f>
        <v>11</v>
      </c>
      <c r="R77" s="19">
        <f>IFERROR(__xludf.DUMMYFUNCTION("""COMPUTED_VALUE"""),0.0)</f>
        <v>0</v>
      </c>
    </row>
    <row r="78">
      <c r="A78" s="19">
        <f>IFERROR(__xludf.DUMMYFUNCTION("""COMPUTED_VALUE"""),11.0)</f>
        <v>11</v>
      </c>
      <c r="B78" s="19">
        <f>IFERROR(__xludf.DUMMYFUNCTION("""COMPUTED_VALUE"""),0.0)</f>
        <v>0</v>
      </c>
      <c r="C78" s="19">
        <f>IFERROR(__xludf.DUMMYFUNCTION("""COMPUTED_VALUE"""),11.0)</f>
        <v>11</v>
      </c>
      <c r="D78" s="19">
        <f>IFERROR(__xludf.DUMMYFUNCTION("""COMPUTED_VALUE"""),0.0)</f>
        <v>0</v>
      </c>
      <c r="E78" s="19">
        <f>IFERROR(__xludf.DUMMYFUNCTION("""COMPUTED_VALUE"""),11.0)</f>
        <v>11</v>
      </c>
      <c r="F78" s="19">
        <f>IFERROR(__xludf.DUMMYFUNCTION("""COMPUTED_VALUE"""),0.0)</f>
        <v>0</v>
      </c>
      <c r="G78" s="19">
        <f>IFERROR(__xludf.DUMMYFUNCTION("""COMPUTED_VALUE"""),11.0)</f>
        <v>11</v>
      </c>
      <c r="H78" s="19">
        <f>IFERROR(__xludf.DUMMYFUNCTION("""COMPUTED_VALUE"""),0.0)</f>
        <v>0</v>
      </c>
      <c r="I78" s="19">
        <f>IFERROR(__xludf.DUMMYFUNCTION("""COMPUTED_VALUE"""),11.0)</f>
        <v>11</v>
      </c>
      <c r="J78" s="19">
        <f>IFERROR(__xludf.DUMMYFUNCTION("""COMPUTED_VALUE"""),0.0)</f>
        <v>0</v>
      </c>
      <c r="K78" s="19">
        <f>IFERROR(__xludf.DUMMYFUNCTION("""COMPUTED_VALUE"""),11.0)</f>
        <v>11</v>
      </c>
      <c r="L78" s="19">
        <f>IFERROR(__xludf.DUMMYFUNCTION("""COMPUTED_VALUE"""),0.0)</f>
        <v>0</v>
      </c>
      <c r="M78" s="19">
        <f>IFERROR(__xludf.DUMMYFUNCTION("""COMPUTED_VALUE"""),11.0)</f>
        <v>11</v>
      </c>
      <c r="N78" s="19">
        <f>IFERROR(__xludf.DUMMYFUNCTION("""COMPUTED_VALUE"""),0.0)</f>
        <v>0</v>
      </c>
      <c r="O78" s="19">
        <f>IFERROR(__xludf.DUMMYFUNCTION("""COMPUTED_VALUE"""),11.0)</f>
        <v>11</v>
      </c>
      <c r="P78" s="19">
        <f>IFERROR(__xludf.DUMMYFUNCTION("""COMPUTED_VALUE"""),0.0)</f>
        <v>0</v>
      </c>
      <c r="Q78" s="19">
        <f>IFERROR(__xludf.DUMMYFUNCTION("""COMPUTED_VALUE"""),11.0)</f>
        <v>11</v>
      </c>
      <c r="R78" s="19">
        <f>IFERROR(__xludf.DUMMYFUNCTION("""COMPUTED_VALUE"""),0.0)</f>
        <v>0</v>
      </c>
    </row>
    <row r="79">
      <c r="A79" s="19">
        <f>IFERROR(__xludf.DUMMYFUNCTION("""COMPUTED_VALUE"""),11.0)</f>
        <v>11</v>
      </c>
      <c r="B79" s="19">
        <f>IFERROR(__xludf.DUMMYFUNCTION("""COMPUTED_VALUE"""),0.0)</f>
        <v>0</v>
      </c>
      <c r="C79" s="19">
        <f>IFERROR(__xludf.DUMMYFUNCTION("""COMPUTED_VALUE"""),11.0)</f>
        <v>11</v>
      </c>
      <c r="D79" s="19">
        <f>IFERROR(__xludf.DUMMYFUNCTION("""COMPUTED_VALUE"""),0.0)</f>
        <v>0</v>
      </c>
      <c r="E79" s="19">
        <f>IFERROR(__xludf.DUMMYFUNCTION("""COMPUTED_VALUE"""),11.0)</f>
        <v>11</v>
      </c>
      <c r="F79" s="19">
        <f>IFERROR(__xludf.DUMMYFUNCTION("""COMPUTED_VALUE"""),0.0)</f>
        <v>0</v>
      </c>
      <c r="G79" s="19">
        <f>IFERROR(__xludf.DUMMYFUNCTION("""COMPUTED_VALUE"""),11.0)</f>
        <v>11</v>
      </c>
      <c r="H79" s="19">
        <f>IFERROR(__xludf.DUMMYFUNCTION("""COMPUTED_VALUE"""),0.0)</f>
        <v>0</v>
      </c>
      <c r="I79" s="19">
        <f>IFERROR(__xludf.DUMMYFUNCTION("""COMPUTED_VALUE"""),11.0)</f>
        <v>11</v>
      </c>
      <c r="J79" s="19">
        <f>IFERROR(__xludf.DUMMYFUNCTION("""COMPUTED_VALUE"""),0.0)</f>
        <v>0</v>
      </c>
      <c r="K79" s="19">
        <f>IFERROR(__xludf.DUMMYFUNCTION("""COMPUTED_VALUE"""),11.0)</f>
        <v>11</v>
      </c>
      <c r="L79" s="19">
        <f>IFERROR(__xludf.DUMMYFUNCTION("""COMPUTED_VALUE"""),0.0)</f>
        <v>0</v>
      </c>
      <c r="M79" s="19">
        <f>IFERROR(__xludf.DUMMYFUNCTION("""COMPUTED_VALUE"""),11.0)</f>
        <v>11</v>
      </c>
      <c r="N79" s="19">
        <f>IFERROR(__xludf.DUMMYFUNCTION("""COMPUTED_VALUE"""),0.0)</f>
        <v>0</v>
      </c>
      <c r="O79" s="19">
        <f>IFERROR(__xludf.DUMMYFUNCTION("""COMPUTED_VALUE"""),11.0)</f>
        <v>11</v>
      </c>
      <c r="P79" s="19">
        <f>IFERROR(__xludf.DUMMYFUNCTION("""COMPUTED_VALUE"""),0.0)</f>
        <v>0</v>
      </c>
      <c r="Q79" s="19">
        <f>IFERROR(__xludf.DUMMYFUNCTION("""COMPUTED_VALUE"""),11.0)</f>
        <v>11</v>
      </c>
      <c r="R79" s="19">
        <f>IFERROR(__xludf.DUMMYFUNCTION("""COMPUTED_VALUE"""),0.0)</f>
        <v>0</v>
      </c>
    </row>
    <row r="80">
      <c r="A80" s="19">
        <f>IFERROR(__xludf.DUMMYFUNCTION("""COMPUTED_VALUE"""),11.0)</f>
        <v>11</v>
      </c>
      <c r="B80" s="19">
        <f>IFERROR(__xludf.DUMMYFUNCTION("""COMPUTED_VALUE"""),0.0)</f>
        <v>0</v>
      </c>
      <c r="C80" s="19">
        <f>IFERROR(__xludf.DUMMYFUNCTION("""COMPUTED_VALUE"""),11.0)</f>
        <v>11</v>
      </c>
      <c r="D80" s="19">
        <f>IFERROR(__xludf.DUMMYFUNCTION("""COMPUTED_VALUE"""),0.0)</f>
        <v>0</v>
      </c>
      <c r="E80" s="19">
        <f>IFERROR(__xludf.DUMMYFUNCTION("""COMPUTED_VALUE"""),11.0)</f>
        <v>11</v>
      </c>
      <c r="F80" s="19">
        <f>IFERROR(__xludf.DUMMYFUNCTION("""COMPUTED_VALUE"""),0.0)</f>
        <v>0</v>
      </c>
      <c r="G80" s="19">
        <f>IFERROR(__xludf.DUMMYFUNCTION("""COMPUTED_VALUE"""),11.0)</f>
        <v>11</v>
      </c>
      <c r="H80" s="19">
        <f>IFERROR(__xludf.DUMMYFUNCTION("""COMPUTED_VALUE"""),0.0)</f>
        <v>0</v>
      </c>
      <c r="I80" s="19">
        <f>IFERROR(__xludf.DUMMYFUNCTION("""COMPUTED_VALUE"""),11.0)</f>
        <v>11</v>
      </c>
      <c r="J80" s="19">
        <f>IFERROR(__xludf.DUMMYFUNCTION("""COMPUTED_VALUE"""),0.0)</f>
        <v>0</v>
      </c>
      <c r="K80" s="19">
        <f>IFERROR(__xludf.DUMMYFUNCTION("""COMPUTED_VALUE"""),11.0)</f>
        <v>11</v>
      </c>
      <c r="L80" s="19">
        <f>IFERROR(__xludf.DUMMYFUNCTION("""COMPUTED_VALUE"""),0.0)</f>
        <v>0</v>
      </c>
      <c r="M80" s="19">
        <f>IFERROR(__xludf.DUMMYFUNCTION("""COMPUTED_VALUE"""),11.0)</f>
        <v>11</v>
      </c>
      <c r="N80" s="19">
        <f>IFERROR(__xludf.DUMMYFUNCTION("""COMPUTED_VALUE"""),0.0)</f>
        <v>0</v>
      </c>
      <c r="O80" s="19">
        <f>IFERROR(__xludf.DUMMYFUNCTION("""COMPUTED_VALUE"""),11.0)</f>
        <v>11</v>
      </c>
      <c r="P80" s="19">
        <f>IFERROR(__xludf.DUMMYFUNCTION("""COMPUTED_VALUE"""),0.0)</f>
        <v>0</v>
      </c>
      <c r="Q80" s="19">
        <f>IFERROR(__xludf.DUMMYFUNCTION("""COMPUTED_VALUE"""),11.0)</f>
        <v>11</v>
      </c>
      <c r="R80" s="19">
        <f>IFERROR(__xludf.DUMMYFUNCTION("""COMPUTED_VALUE"""),0.0)</f>
        <v>0</v>
      </c>
    </row>
    <row r="81">
      <c r="A81" s="19">
        <f>IFERROR(__xludf.DUMMYFUNCTION("""COMPUTED_VALUE"""),11.0)</f>
        <v>11</v>
      </c>
      <c r="B81" s="19">
        <f>IFERROR(__xludf.DUMMYFUNCTION("""COMPUTED_VALUE"""),0.0)</f>
        <v>0</v>
      </c>
      <c r="C81" s="19">
        <f>IFERROR(__xludf.DUMMYFUNCTION("""COMPUTED_VALUE"""),11.0)</f>
        <v>11</v>
      </c>
      <c r="D81" s="19">
        <f>IFERROR(__xludf.DUMMYFUNCTION("""COMPUTED_VALUE"""),0.0)</f>
        <v>0</v>
      </c>
      <c r="E81" s="19"/>
      <c r="F81" s="19"/>
      <c r="G81" s="19">
        <f>IFERROR(__xludf.DUMMYFUNCTION("""COMPUTED_VALUE"""),11.0)</f>
        <v>11</v>
      </c>
      <c r="H81" s="19">
        <f>IFERROR(__xludf.DUMMYFUNCTION("""COMPUTED_VALUE"""),0.0)</f>
        <v>0</v>
      </c>
      <c r="I81" s="19">
        <f>IFERROR(__xludf.DUMMYFUNCTION("""COMPUTED_VALUE"""),11.0)</f>
        <v>11</v>
      </c>
      <c r="J81" s="19">
        <f>IFERROR(__xludf.DUMMYFUNCTION("""COMPUTED_VALUE"""),0.0)</f>
        <v>0</v>
      </c>
      <c r="K81" s="19">
        <f>IFERROR(__xludf.DUMMYFUNCTION("""COMPUTED_VALUE"""),11.0)</f>
        <v>11</v>
      </c>
      <c r="L81" s="19">
        <f>IFERROR(__xludf.DUMMYFUNCTION("""COMPUTED_VALUE"""),0.0)</f>
        <v>0</v>
      </c>
      <c r="M81" s="19">
        <f>IFERROR(__xludf.DUMMYFUNCTION("""COMPUTED_VALUE"""),11.0)</f>
        <v>11</v>
      </c>
      <c r="N81" s="19">
        <f>IFERROR(__xludf.DUMMYFUNCTION("""COMPUTED_VALUE"""),0.0)</f>
        <v>0</v>
      </c>
      <c r="O81" s="19">
        <f>IFERROR(__xludf.DUMMYFUNCTION("""COMPUTED_VALUE"""),11.0)</f>
        <v>11</v>
      </c>
      <c r="P81" s="19">
        <f>IFERROR(__xludf.DUMMYFUNCTION("""COMPUTED_VALUE"""),0.0)</f>
        <v>0</v>
      </c>
      <c r="Q81" s="19">
        <f>IFERROR(__xludf.DUMMYFUNCTION("""COMPUTED_VALUE"""),11.0)</f>
        <v>11</v>
      </c>
      <c r="R81" s="19">
        <f>IFERROR(__xludf.DUMMYFUNCTION("""COMPUTED_VALUE"""),0.0)</f>
        <v>0</v>
      </c>
    </row>
    <row r="82">
      <c r="A82" s="19">
        <f>IFERROR(__xludf.DUMMYFUNCTION("""COMPUTED_VALUE"""),11.0)</f>
        <v>11</v>
      </c>
      <c r="B82" s="19">
        <f>IFERROR(__xludf.DUMMYFUNCTION("""COMPUTED_VALUE"""),0.0)</f>
        <v>0</v>
      </c>
      <c r="C82" s="19"/>
      <c r="D82" s="19"/>
      <c r="E82" s="19"/>
      <c r="F82" s="19"/>
      <c r="G82" s="19">
        <f>IFERROR(__xludf.DUMMYFUNCTION("""COMPUTED_VALUE"""),11.0)</f>
        <v>11</v>
      </c>
      <c r="H82" s="19">
        <f>IFERROR(__xludf.DUMMYFUNCTION("""COMPUTED_VALUE"""),0.0)</f>
        <v>0</v>
      </c>
      <c r="I82" s="19">
        <f>IFERROR(__xludf.DUMMYFUNCTION("""COMPUTED_VALUE"""),11.0)</f>
        <v>11</v>
      </c>
      <c r="J82" s="19">
        <f>IFERROR(__xludf.DUMMYFUNCTION("""COMPUTED_VALUE"""),0.0)</f>
        <v>0</v>
      </c>
      <c r="K82" s="19">
        <f>IFERROR(__xludf.DUMMYFUNCTION("""COMPUTED_VALUE"""),11.0)</f>
        <v>11</v>
      </c>
      <c r="L82" s="19">
        <f>IFERROR(__xludf.DUMMYFUNCTION("""COMPUTED_VALUE"""),0.0)</f>
        <v>0</v>
      </c>
      <c r="M82" s="19"/>
      <c r="N82" s="19"/>
      <c r="O82" s="19">
        <f>IFERROR(__xludf.DUMMYFUNCTION("""COMPUTED_VALUE"""),11.0)</f>
        <v>11</v>
      </c>
      <c r="P82" s="19">
        <f>IFERROR(__xludf.DUMMYFUNCTION("""COMPUTED_VALUE"""),0.0)</f>
        <v>0</v>
      </c>
      <c r="Q82" s="19">
        <f>IFERROR(__xludf.DUMMYFUNCTION("""COMPUTED_VALUE"""),11.0)</f>
        <v>11</v>
      </c>
      <c r="R82" s="19">
        <f>IFERROR(__xludf.DUMMYFUNCTION("""COMPUTED_VALUE"""),0.0)</f>
        <v>0</v>
      </c>
    </row>
    <row r="83">
      <c r="A83" s="19">
        <f>IFERROR(__xludf.DUMMYFUNCTION("""COMPUTED_VALUE"""),11.0)</f>
        <v>11</v>
      </c>
      <c r="B83" s="19">
        <f>IFERROR(__xludf.DUMMYFUNCTION("""COMPUTED_VALUE"""),0.0)</f>
        <v>0</v>
      </c>
      <c r="C83" s="19"/>
      <c r="D83" s="19"/>
      <c r="E83" s="19"/>
      <c r="F83" s="19"/>
      <c r="G83" s="19">
        <f>IFERROR(__xludf.DUMMYFUNCTION("""COMPUTED_VALUE"""),11.0)</f>
        <v>11</v>
      </c>
      <c r="H83" s="19">
        <f>IFERROR(__xludf.DUMMYFUNCTION("""COMPUTED_VALUE"""),0.0)</f>
        <v>0</v>
      </c>
      <c r="I83" s="19">
        <f>IFERROR(__xludf.DUMMYFUNCTION("""COMPUTED_VALUE"""),11.0)</f>
        <v>11</v>
      </c>
      <c r="J83" s="19">
        <f>IFERROR(__xludf.DUMMYFUNCTION("""COMPUTED_VALUE"""),0.0)</f>
        <v>0</v>
      </c>
      <c r="K83" s="19">
        <f>IFERROR(__xludf.DUMMYFUNCTION("""COMPUTED_VALUE"""),11.0)</f>
        <v>11</v>
      </c>
      <c r="L83" s="19">
        <f>IFERROR(__xludf.DUMMYFUNCTION("""COMPUTED_VALUE"""),0.0)</f>
        <v>0</v>
      </c>
      <c r="M83" s="19"/>
      <c r="N83" s="19"/>
      <c r="O83" s="19"/>
      <c r="P83" s="19"/>
      <c r="Q83" s="19"/>
      <c r="R83" s="19"/>
    </row>
    <row r="84">
      <c r="A84" s="19">
        <f>IFERROR(__xludf.DUMMYFUNCTION("""COMPUTED_VALUE"""),11.0)</f>
        <v>11</v>
      </c>
      <c r="B84" s="19">
        <f>IFERROR(__xludf.DUMMYFUNCTION("""COMPUTED_VALUE"""),0.0)</f>
        <v>0</v>
      </c>
      <c r="C84" s="19"/>
      <c r="D84" s="19"/>
      <c r="E84" s="19"/>
      <c r="F84" s="19"/>
      <c r="G84" s="19"/>
      <c r="H84" s="19"/>
      <c r="I84" s="19">
        <f>IFERROR(__xludf.DUMMYFUNCTION("""COMPUTED_VALUE"""),11.0)</f>
        <v>11</v>
      </c>
      <c r="J84" s="19">
        <f>IFERROR(__xludf.DUMMYFUNCTION("""COMPUTED_VALUE"""),0.0)</f>
        <v>0</v>
      </c>
      <c r="K84" s="19">
        <f>IFERROR(__xludf.DUMMYFUNCTION("""COMPUTED_VALUE"""),11.0)</f>
        <v>11</v>
      </c>
      <c r="L84" s="19">
        <f>IFERROR(__xludf.DUMMYFUNCTION("""COMPUTED_VALUE"""),0.0)</f>
        <v>0</v>
      </c>
      <c r="M84" s="19"/>
      <c r="N84" s="19"/>
      <c r="O84" s="19"/>
      <c r="P84" s="19"/>
      <c r="Q84" s="19"/>
      <c r="R84" s="19"/>
    </row>
    <row r="85">
      <c r="A85" s="19">
        <f>IFERROR(__xludf.DUMMYFUNCTION("""COMPUTED_VALUE"""),11.0)</f>
        <v>11</v>
      </c>
      <c r="B85" s="19">
        <f>IFERROR(__xludf.DUMMYFUNCTION("""COMPUTED_VALUE"""),0.0)</f>
        <v>0</v>
      </c>
      <c r="C85" s="19"/>
      <c r="D85" s="19"/>
      <c r="E85" s="19"/>
      <c r="F85" s="19"/>
      <c r="G85" s="19"/>
      <c r="H85" s="19"/>
      <c r="I85" s="19">
        <f>IFERROR(__xludf.DUMMYFUNCTION("""COMPUTED_VALUE"""),11.0)</f>
        <v>11</v>
      </c>
      <c r="J85" s="19">
        <f>IFERROR(__xludf.DUMMYFUNCTION("""COMPUTED_VALUE"""),0.0)</f>
        <v>0</v>
      </c>
      <c r="K85" s="19">
        <f>IFERROR(__xludf.DUMMYFUNCTION("""COMPUTED_VALUE"""),11.0)</f>
        <v>11</v>
      </c>
      <c r="L85" s="19">
        <f>IFERROR(__xludf.DUMMYFUNCTION("""COMPUTED_VALUE"""),0.0)</f>
        <v>0</v>
      </c>
      <c r="M85" s="19"/>
      <c r="N85" s="19"/>
      <c r="O85" s="19"/>
      <c r="P85" s="19"/>
      <c r="Q85" s="19"/>
      <c r="R85" s="19"/>
    </row>
    <row r="86">
      <c r="A86" s="19">
        <f>IFERROR(__xludf.DUMMYFUNCTION("""COMPUTED_VALUE"""),11.0)</f>
        <v>11</v>
      </c>
      <c r="B86" s="19">
        <f>IFERROR(__xludf.DUMMYFUNCTION("""COMPUTED_VALUE"""),0.0)</f>
        <v>0</v>
      </c>
      <c r="C86" s="19"/>
      <c r="D86" s="19"/>
      <c r="E86" s="19"/>
      <c r="F86" s="19"/>
      <c r="G86" s="19"/>
      <c r="H86" s="19"/>
      <c r="I86" s="19">
        <f>IFERROR(__xludf.DUMMYFUNCTION("""COMPUTED_VALUE"""),11.0)</f>
        <v>11</v>
      </c>
      <c r="J86" s="19">
        <f>IFERROR(__xludf.DUMMYFUNCTION("""COMPUTED_VALUE"""),0.0)</f>
        <v>0</v>
      </c>
      <c r="K86" s="19">
        <f>IFERROR(__xludf.DUMMYFUNCTION("""COMPUTED_VALUE"""),11.0)</f>
        <v>11</v>
      </c>
      <c r="L86" s="19">
        <f>IFERROR(__xludf.DUMMYFUNCTION("""COMPUTED_VALUE"""),0.0)</f>
        <v>0</v>
      </c>
      <c r="M86" s="19"/>
      <c r="N86" s="19"/>
      <c r="O86" s="19"/>
      <c r="P86" s="19"/>
      <c r="Q86" s="19"/>
      <c r="R86" s="19"/>
    </row>
    <row r="87">
      <c r="A87" s="19">
        <f>IFERROR(__xludf.DUMMYFUNCTION("""COMPUTED_VALUE"""),11.0)</f>
        <v>11</v>
      </c>
      <c r="B87" s="19">
        <f>IFERROR(__xludf.DUMMYFUNCTION("""COMPUTED_VALUE"""),0.0)</f>
        <v>0</v>
      </c>
      <c r="C87" s="19"/>
      <c r="D87" s="19"/>
      <c r="E87" s="19"/>
      <c r="F87" s="19"/>
      <c r="G87" s="19"/>
      <c r="H87" s="19"/>
      <c r="I87" s="19">
        <f>IFERROR(__xludf.DUMMYFUNCTION("""COMPUTED_VALUE"""),11.0)</f>
        <v>11</v>
      </c>
      <c r="J87" s="19">
        <f>IFERROR(__xludf.DUMMYFUNCTION("""COMPUTED_VALUE"""),0.0)</f>
        <v>0</v>
      </c>
      <c r="K87" s="19">
        <f>IFERROR(__xludf.DUMMYFUNCTION("""COMPUTED_VALUE"""),11.0)</f>
        <v>11</v>
      </c>
      <c r="L87" s="19">
        <f>IFERROR(__xludf.DUMMYFUNCTION("""COMPUTED_VALUE"""),0.0)</f>
        <v>0</v>
      </c>
      <c r="M87" s="19"/>
      <c r="N87" s="19"/>
      <c r="O87" s="19"/>
      <c r="P87" s="19"/>
      <c r="Q87" s="19"/>
      <c r="R87" s="19"/>
    </row>
    <row r="88">
      <c r="A88" s="19">
        <f>IFERROR(__xludf.DUMMYFUNCTION("""COMPUTED_VALUE"""),11.0)</f>
        <v>11</v>
      </c>
      <c r="B88" s="19">
        <f>IFERROR(__xludf.DUMMYFUNCTION("""COMPUTED_VALUE"""),0.0)</f>
        <v>0</v>
      </c>
      <c r="C88" s="19"/>
      <c r="D88" s="19"/>
      <c r="E88" s="19"/>
      <c r="F88" s="19"/>
      <c r="G88" s="19"/>
      <c r="H88" s="19"/>
      <c r="I88" s="19">
        <f>IFERROR(__xludf.DUMMYFUNCTION("""COMPUTED_VALUE"""),11.0)</f>
        <v>11</v>
      </c>
      <c r="J88" s="19">
        <f>IFERROR(__xludf.DUMMYFUNCTION("""COMPUTED_VALUE"""),0.0)</f>
        <v>0</v>
      </c>
      <c r="K88" s="19">
        <f>IFERROR(__xludf.DUMMYFUNCTION("""COMPUTED_VALUE"""),11.0)</f>
        <v>11</v>
      </c>
      <c r="L88" s="19">
        <f>IFERROR(__xludf.DUMMYFUNCTION("""COMPUTED_VALUE"""),0.0)</f>
        <v>0</v>
      </c>
      <c r="M88" s="19"/>
      <c r="N88" s="19"/>
      <c r="O88" s="19"/>
      <c r="P88" s="19"/>
      <c r="Q88" s="19"/>
      <c r="R88" s="19"/>
    </row>
    <row r="89">
      <c r="A89" s="19">
        <f>IFERROR(__xludf.DUMMYFUNCTION("""COMPUTED_VALUE"""),11.0)</f>
        <v>11</v>
      </c>
      <c r="B89" s="19">
        <f>IFERROR(__xludf.DUMMYFUNCTION("""COMPUTED_VALUE"""),0.0)</f>
        <v>0</v>
      </c>
      <c r="C89" s="19"/>
      <c r="D89" s="19"/>
      <c r="E89" s="19"/>
      <c r="F89" s="19"/>
      <c r="G89" s="19"/>
      <c r="H89" s="19"/>
      <c r="I89" s="19">
        <f>IFERROR(__xludf.DUMMYFUNCTION("""COMPUTED_VALUE"""),11.0)</f>
        <v>11</v>
      </c>
      <c r="J89" s="19">
        <f>IFERROR(__xludf.DUMMYFUNCTION("""COMPUTED_VALUE"""),0.0)</f>
        <v>0</v>
      </c>
      <c r="K89" s="19">
        <f>IFERROR(__xludf.DUMMYFUNCTION("""COMPUTED_VALUE"""),11.0)</f>
        <v>11</v>
      </c>
      <c r="L89" s="19">
        <f>IFERROR(__xludf.DUMMYFUNCTION("""COMPUTED_VALUE"""),0.0)</f>
        <v>0</v>
      </c>
      <c r="M89" s="19"/>
      <c r="N89" s="19"/>
      <c r="O89" s="19"/>
      <c r="P89" s="19"/>
      <c r="Q89" s="19"/>
      <c r="R89" s="19"/>
    </row>
    <row r="90">
      <c r="A90" s="19">
        <f>IFERROR(__xludf.DUMMYFUNCTION("""COMPUTED_VALUE"""),11.0)</f>
        <v>11</v>
      </c>
      <c r="B90" s="19">
        <f>IFERROR(__xludf.DUMMYFUNCTION("""COMPUTED_VALUE"""),0.0)</f>
        <v>0</v>
      </c>
      <c r="C90" s="19"/>
      <c r="D90" s="19"/>
      <c r="E90" s="19"/>
      <c r="F90" s="19"/>
      <c r="G90" s="19"/>
      <c r="H90" s="19"/>
      <c r="I90" s="19">
        <f>IFERROR(__xludf.DUMMYFUNCTION("""COMPUTED_VALUE"""),11.0)</f>
        <v>11</v>
      </c>
      <c r="J90" s="19">
        <f>IFERROR(__xludf.DUMMYFUNCTION("""COMPUTED_VALUE"""),0.0)</f>
        <v>0</v>
      </c>
      <c r="K90" s="19"/>
      <c r="L90" s="19"/>
      <c r="M90" s="19"/>
      <c r="N90" s="19"/>
      <c r="O90" s="19"/>
      <c r="P90" s="19"/>
      <c r="Q90" s="19"/>
      <c r="R90" s="19"/>
    </row>
    <row r="91">
      <c r="A91" s="19">
        <f>IFERROR(__xludf.DUMMYFUNCTION("""COMPUTED_VALUE"""),11.0)</f>
        <v>11</v>
      </c>
      <c r="B91" s="19">
        <f>IFERROR(__xludf.DUMMYFUNCTION("""COMPUTED_VALUE"""),0.0)</f>
        <v>0</v>
      </c>
      <c r="C91" s="19"/>
      <c r="D91" s="19"/>
      <c r="E91" s="19"/>
      <c r="F91" s="19"/>
      <c r="G91" s="19"/>
      <c r="H91" s="19"/>
      <c r="I91" s="19">
        <f>IFERROR(__xludf.DUMMYFUNCTION("""COMPUTED_VALUE"""),11.0)</f>
        <v>11</v>
      </c>
      <c r="J91" s="19">
        <f>IFERROR(__xludf.DUMMYFUNCTION("""COMPUTED_VALUE"""),0.0)</f>
        <v>0</v>
      </c>
      <c r="K91" s="19"/>
      <c r="L91" s="19"/>
      <c r="M91" s="19"/>
      <c r="N91" s="19"/>
      <c r="O91" s="19"/>
      <c r="P91" s="19"/>
      <c r="Q91" s="19"/>
      <c r="R91" s="19"/>
    </row>
    <row r="92">
      <c r="A92" s="19">
        <f>IFERROR(__xludf.DUMMYFUNCTION("""COMPUTED_VALUE"""),11.0)</f>
        <v>11</v>
      </c>
      <c r="B92" s="19">
        <f>IFERROR(__xludf.DUMMYFUNCTION("""COMPUTED_VALUE"""),0.0)</f>
        <v>0</v>
      </c>
      <c r="C92" s="19"/>
      <c r="D92" s="19"/>
      <c r="E92" s="19"/>
      <c r="F92" s="19"/>
      <c r="G92" s="19"/>
      <c r="H92" s="19"/>
      <c r="I92" s="19">
        <f>IFERROR(__xludf.DUMMYFUNCTION("""COMPUTED_VALUE"""),11.0)</f>
        <v>11</v>
      </c>
      <c r="J92" s="19">
        <f>IFERROR(__xludf.DUMMYFUNCTION("""COMPUTED_VALUE"""),0.0)</f>
        <v>0</v>
      </c>
      <c r="K92" s="19"/>
      <c r="L92" s="19"/>
      <c r="M92" s="19"/>
      <c r="N92" s="19"/>
      <c r="O92" s="19"/>
      <c r="P92" s="19"/>
      <c r="Q92" s="19"/>
      <c r="R92" s="19"/>
    </row>
    <row r="93">
      <c r="A93" s="19">
        <f>IFERROR(__xludf.DUMMYFUNCTION("""COMPUTED_VALUE"""),11.0)</f>
        <v>11</v>
      </c>
      <c r="B93" s="19">
        <f>IFERROR(__xludf.DUMMYFUNCTION("""COMPUTED_VALUE"""),0.0)</f>
        <v>0</v>
      </c>
      <c r="C93" s="19"/>
      <c r="D93" s="19"/>
      <c r="E93" s="19"/>
      <c r="F93" s="19"/>
      <c r="G93" s="19"/>
      <c r="H93" s="19"/>
      <c r="I93" s="19">
        <f>IFERROR(__xludf.DUMMYFUNCTION("""COMPUTED_VALUE"""),11.0)</f>
        <v>11</v>
      </c>
      <c r="J93" s="19">
        <f>IFERROR(__xludf.DUMMYFUNCTION("""COMPUTED_VALUE"""),0.0)</f>
        <v>0</v>
      </c>
      <c r="K93" s="19"/>
      <c r="L93" s="19"/>
      <c r="M93" s="19"/>
      <c r="N93" s="19"/>
      <c r="O93" s="19"/>
      <c r="P93" s="19"/>
      <c r="Q93" s="19"/>
      <c r="R93" s="19"/>
    </row>
    <row r="94">
      <c r="A94" s="19">
        <f>IFERROR(__xludf.DUMMYFUNCTION("""COMPUTED_VALUE"""),11.0)</f>
        <v>11</v>
      </c>
      <c r="B94" s="19">
        <f>IFERROR(__xludf.DUMMYFUNCTION("""COMPUTED_VALUE"""),0.0)</f>
        <v>0</v>
      </c>
      <c r="C94" s="19"/>
      <c r="D94" s="19"/>
      <c r="E94" s="19"/>
      <c r="F94" s="19"/>
      <c r="G94" s="19"/>
      <c r="H94" s="19"/>
      <c r="I94" s="19">
        <f>IFERROR(__xludf.DUMMYFUNCTION("""COMPUTED_VALUE"""),11.0)</f>
        <v>11</v>
      </c>
      <c r="J94" s="19">
        <f>IFERROR(__xludf.DUMMYFUNCTION("""COMPUTED_VALUE"""),0.0)</f>
        <v>0</v>
      </c>
      <c r="K94" s="19"/>
      <c r="L94" s="19"/>
      <c r="M94" s="19"/>
      <c r="N94" s="19"/>
      <c r="O94" s="19"/>
      <c r="P94" s="19"/>
      <c r="Q94" s="19"/>
      <c r="R94" s="19"/>
    </row>
    <row r="95">
      <c r="A95" s="19">
        <f>IFERROR(__xludf.DUMMYFUNCTION("""COMPUTED_VALUE"""),11.0)</f>
        <v>11</v>
      </c>
      <c r="B95" s="19">
        <f>IFERROR(__xludf.DUMMYFUNCTION("""COMPUTED_VALUE"""),0.0)</f>
        <v>0</v>
      </c>
      <c r="C95" s="19"/>
      <c r="D95" s="19"/>
      <c r="E95" s="19"/>
      <c r="F95" s="19"/>
      <c r="G95" s="19"/>
      <c r="H95" s="19"/>
      <c r="I95" s="19">
        <f>IFERROR(__xludf.DUMMYFUNCTION("""COMPUTED_VALUE"""),11.0)</f>
        <v>11</v>
      </c>
      <c r="J95" s="19">
        <f>IFERROR(__xludf.DUMMYFUNCTION("""COMPUTED_VALUE"""),0.0)</f>
        <v>0</v>
      </c>
      <c r="K95" s="19"/>
      <c r="L95" s="19"/>
      <c r="M95" s="19"/>
      <c r="N95" s="19"/>
      <c r="O95" s="19"/>
      <c r="P95" s="19"/>
      <c r="Q95" s="19"/>
      <c r="R95" s="19"/>
    </row>
    <row r="96">
      <c r="A96" s="19">
        <f>IFERROR(__xludf.DUMMYFUNCTION("""COMPUTED_VALUE"""),11.0)</f>
        <v>11</v>
      </c>
      <c r="B96" s="19">
        <f>IFERROR(__xludf.DUMMYFUNCTION("""COMPUTED_VALUE"""),0.0)</f>
        <v>0</v>
      </c>
      <c r="C96" s="19"/>
      <c r="D96" s="19"/>
      <c r="E96" s="19"/>
      <c r="F96" s="19"/>
      <c r="G96" s="19"/>
      <c r="H96" s="19"/>
      <c r="I96" s="19">
        <f>IFERROR(__xludf.DUMMYFUNCTION("""COMPUTED_VALUE"""),11.0)</f>
        <v>11</v>
      </c>
      <c r="J96" s="19">
        <f>IFERROR(__xludf.DUMMYFUNCTION("""COMPUTED_VALUE"""),0.0)</f>
        <v>0</v>
      </c>
      <c r="K96" s="19"/>
      <c r="L96" s="19"/>
      <c r="M96" s="19"/>
      <c r="N96" s="19"/>
      <c r="O96" s="19"/>
      <c r="P96" s="19"/>
      <c r="Q96" s="19"/>
      <c r="R96" s="19"/>
    </row>
    <row r="97">
      <c r="A97" s="19">
        <f>IFERROR(__xludf.DUMMYFUNCTION("""COMPUTED_VALUE"""),11.0)</f>
        <v>11</v>
      </c>
      <c r="B97" s="19">
        <f>IFERROR(__xludf.DUMMYFUNCTION("""COMPUTED_VALUE"""),0.0)</f>
        <v>0</v>
      </c>
      <c r="C97" s="19"/>
      <c r="D97" s="19"/>
      <c r="E97" s="19"/>
      <c r="F97" s="19"/>
      <c r="G97" s="19"/>
      <c r="H97" s="19"/>
      <c r="I97" s="19">
        <f>IFERROR(__xludf.DUMMYFUNCTION("""COMPUTED_VALUE"""),11.0)</f>
        <v>11</v>
      </c>
      <c r="J97" s="19">
        <f>IFERROR(__xludf.DUMMYFUNCTION("""COMPUTED_VALUE"""),0.0)</f>
        <v>0</v>
      </c>
      <c r="K97" s="19"/>
      <c r="L97" s="19"/>
      <c r="M97" s="19"/>
      <c r="N97" s="19"/>
      <c r="O97" s="19"/>
      <c r="P97" s="19"/>
      <c r="Q97" s="19"/>
      <c r="R97" s="19"/>
    </row>
    <row r="98">
      <c r="A98" s="19">
        <f>IFERROR(__xludf.DUMMYFUNCTION("""COMPUTED_VALUE"""),11.0)</f>
        <v>11</v>
      </c>
      <c r="B98" s="19">
        <f>IFERROR(__xludf.DUMMYFUNCTION("""COMPUTED_VALUE"""),0.0)</f>
        <v>0</v>
      </c>
      <c r="C98" s="19"/>
      <c r="D98" s="19"/>
      <c r="E98" s="19"/>
      <c r="F98" s="19"/>
      <c r="G98" s="19"/>
      <c r="H98" s="19"/>
      <c r="I98" s="19">
        <f>IFERROR(__xludf.DUMMYFUNCTION("""COMPUTED_VALUE"""),11.0)</f>
        <v>11</v>
      </c>
      <c r="J98" s="19">
        <f>IFERROR(__xludf.DUMMYFUNCTION("""COMPUTED_VALUE"""),0.0)</f>
        <v>0</v>
      </c>
      <c r="K98" s="19"/>
      <c r="L98" s="19"/>
      <c r="M98" s="19"/>
      <c r="N98" s="19"/>
      <c r="O98" s="19"/>
      <c r="P98" s="19"/>
      <c r="Q98" s="19"/>
      <c r="R98" s="19"/>
    </row>
    <row r="99">
      <c r="A99" s="19">
        <f>IFERROR(__xludf.DUMMYFUNCTION("""COMPUTED_VALUE"""),11.0)</f>
        <v>11</v>
      </c>
      <c r="B99" s="19">
        <f>IFERROR(__xludf.DUMMYFUNCTION("""COMPUTED_VALUE"""),0.0)</f>
        <v>0</v>
      </c>
      <c r="C99" s="19"/>
      <c r="D99" s="19"/>
      <c r="E99" s="19"/>
      <c r="F99" s="19"/>
      <c r="G99" s="19"/>
      <c r="H99" s="19"/>
      <c r="I99" s="19">
        <f>IFERROR(__xludf.DUMMYFUNCTION("""COMPUTED_VALUE"""),11.0)</f>
        <v>11</v>
      </c>
      <c r="J99" s="19">
        <f>IFERROR(__xludf.DUMMYFUNCTION("""COMPUTED_VALUE"""),0.0)</f>
        <v>0</v>
      </c>
      <c r="K99" s="19"/>
      <c r="L99" s="19"/>
      <c r="M99" s="19"/>
      <c r="N99" s="19"/>
      <c r="O99" s="19"/>
      <c r="P99" s="19"/>
      <c r="Q99" s="19"/>
      <c r="R99" s="19"/>
    </row>
    <row r="100">
      <c r="A100" s="19">
        <f>IFERROR(__xludf.DUMMYFUNCTION("""COMPUTED_VALUE"""),11.0)</f>
        <v>11</v>
      </c>
      <c r="B100" s="19">
        <f>IFERROR(__xludf.DUMMYFUNCTION("""COMPUTED_VALUE"""),0.0)</f>
        <v>0</v>
      </c>
      <c r="C100" s="19"/>
      <c r="D100" s="19"/>
      <c r="E100" s="19"/>
      <c r="F100" s="19"/>
      <c r="G100" s="19"/>
      <c r="H100" s="19"/>
      <c r="I100" s="19">
        <f>IFERROR(__xludf.DUMMYFUNCTION("""COMPUTED_VALUE"""),11.0)</f>
        <v>11</v>
      </c>
      <c r="J100" s="19">
        <f>IFERROR(__xludf.DUMMYFUNCTION("""COMPUTED_VALUE"""),0.0)</f>
        <v>0</v>
      </c>
      <c r="K100" s="19"/>
      <c r="L100" s="19"/>
      <c r="M100" s="19"/>
      <c r="N100" s="19"/>
      <c r="O100" s="19"/>
      <c r="P100" s="19"/>
      <c r="Q100" s="19"/>
      <c r="R100" s="19"/>
    </row>
    <row r="101">
      <c r="A101" s="19">
        <f>IFERROR(__xludf.DUMMYFUNCTION("""COMPUTED_VALUE"""),11.0)</f>
        <v>11</v>
      </c>
      <c r="B101" s="19">
        <f>IFERROR(__xludf.DUMMYFUNCTION("""COMPUTED_VALUE"""),0.0)</f>
        <v>0</v>
      </c>
      <c r="C101" s="19"/>
      <c r="D101" s="19"/>
      <c r="E101" s="19"/>
      <c r="F101" s="19"/>
      <c r="G101" s="19"/>
      <c r="H101" s="19"/>
      <c r="I101" s="19">
        <f>IFERROR(__xludf.DUMMYFUNCTION("""COMPUTED_VALUE"""),11.0)</f>
        <v>11</v>
      </c>
      <c r="J101" s="19">
        <f>IFERROR(__xludf.DUMMYFUNCTION("""COMPUTED_VALUE"""),0.0)</f>
        <v>0</v>
      </c>
      <c r="K101" s="19"/>
      <c r="L101" s="19"/>
      <c r="M101" s="19"/>
      <c r="N101" s="19"/>
      <c r="O101" s="19"/>
      <c r="P101" s="19"/>
      <c r="Q101" s="19"/>
      <c r="R101" s="19"/>
    </row>
    <row r="102">
      <c r="A102" s="19">
        <f>IFERROR(__xludf.DUMMYFUNCTION("""COMPUTED_VALUE"""),11.0)</f>
        <v>11</v>
      </c>
      <c r="B102" s="19">
        <f>IFERROR(__xludf.DUMMYFUNCTION("""COMPUTED_VALUE"""),0.0)</f>
        <v>0</v>
      </c>
      <c r="C102" s="19"/>
      <c r="D102" s="19"/>
      <c r="E102" s="19"/>
      <c r="F102" s="19"/>
      <c r="G102" s="19"/>
      <c r="H102" s="19"/>
      <c r="I102" s="19">
        <f>IFERROR(__xludf.DUMMYFUNCTION("""COMPUTED_VALUE"""),11.0)</f>
        <v>11</v>
      </c>
      <c r="J102" s="19">
        <f>IFERROR(__xludf.DUMMYFUNCTION("""COMPUTED_VALUE"""),0.0)</f>
        <v>0</v>
      </c>
      <c r="K102" s="19"/>
      <c r="L102" s="19"/>
      <c r="M102" s="19"/>
      <c r="N102" s="19"/>
      <c r="O102" s="19"/>
      <c r="P102" s="19"/>
      <c r="Q102" s="19"/>
      <c r="R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>
        <f>IFERROR(__xludf.DUMMYFUNCTION("""COMPUTED_VALUE"""),11.0)</f>
        <v>11</v>
      </c>
      <c r="J103" s="19">
        <f>IFERROR(__xludf.DUMMYFUNCTION("""COMPUTED_VALUE"""),0.0)</f>
        <v>0</v>
      </c>
      <c r="K103" s="19"/>
      <c r="L103" s="19"/>
      <c r="M103" s="19"/>
      <c r="N103" s="19"/>
      <c r="O103" s="19"/>
      <c r="P103" s="19"/>
      <c r="Q103" s="19"/>
      <c r="R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>
        <f>IFERROR(__xludf.DUMMYFUNCTION("""COMPUTED_VALUE"""),11.0)</f>
        <v>11</v>
      </c>
      <c r="J104" s="19">
        <f>IFERROR(__xludf.DUMMYFUNCTION("""COMPUTED_VALUE"""),0.0)</f>
        <v>0</v>
      </c>
      <c r="K104" s="19"/>
      <c r="L104" s="19"/>
      <c r="M104" s="19"/>
      <c r="N104" s="19"/>
      <c r="O104" s="19"/>
      <c r="P104" s="19"/>
      <c r="Q104" s="19"/>
      <c r="R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>
        <f>IFERROR(__xludf.DUMMYFUNCTION("""COMPUTED_VALUE"""),11.0)</f>
        <v>11</v>
      </c>
      <c r="J105" s="19">
        <f>IFERROR(__xludf.DUMMYFUNCTION("""COMPUTED_VALUE"""),0.0)</f>
        <v>0</v>
      </c>
      <c r="K105" s="19"/>
      <c r="L105" s="19"/>
      <c r="M105" s="19"/>
      <c r="N105" s="19"/>
      <c r="O105" s="19"/>
      <c r="P105" s="19"/>
      <c r="Q105" s="19"/>
      <c r="R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>
        <f>IFERROR(__xludf.DUMMYFUNCTION("""COMPUTED_VALUE"""),11.0)</f>
        <v>11</v>
      </c>
      <c r="J106" s="19">
        <f>IFERROR(__xludf.DUMMYFUNCTION("""COMPUTED_VALUE"""),0.0)</f>
        <v>0</v>
      </c>
      <c r="K106" s="19"/>
      <c r="L106" s="19"/>
      <c r="M106" s="19"/>
      <c r="N106" s="19"/>
      <c r="O106" s="19"/>
      <c r="P106" s="19"/>
      <c r="Q106" s="19"/>
      <c r="R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>
        <f>IFERROR(__xludf.DUMMYFUNCTION("""COMPUTED_VALUE"""),11.0)</f>
        <v>11</v>
      </c>
      <c r="J107" s="19">
        <f>IFERROR(__xludf.DUMMYFUNCTION("""COMPUTED_VALUE"""),0.0)</f>
        <v>0</v>
      </c>
      <c r="K107" s="19"/>
      <c r="L107" s="19"/>
      <c r="M107" s="19"/>
      <c r="N107" s="19"/>
      <c r="O107" s="19"/>
      <c r="P107" s="19"/>
      <c r="Q107" s="19"/>
      <c r="R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>
      <c r="G115" s="19"/>
      <c r="H115" s="19"/>
      <c r="M115" s="19"/>
      <c r="N115" s="19"/>
      <c r="Q115" s="19"/>
      <c r="R115" s="19"/>
    </row>
    <row r="116">
      <c r="G116" s="19"/>
      <c r="H116" s="19"/>
      <c r="M116" s="19"/>
      <c r="N116" s="19"/>
      <c r="Q116" s="19"/>
      <c r="R116" s="19"/>
    </row>
    <row r="117">
      <c r="M117" s="19"/>
      <c r="N117" s="19"/>
      <c r="Q117" s="19"/>
      <c r="R117" s="19"/>
    </row>
    <row r="118">
      <c r="M118" s="19"/>
      <c r="N118" s="19"/>
      <c r="Q118" s="19"/>
      <c r="R118" s="19"/>
    </row>
    <row r="119">
      <c r="M119" s="19"/>
      <c r="N119" s="19"/>
      <c r="Q119" s="19"/>
      <c r="R119" s="19"/>
    </row>
    <row r="120">
      <c r="M120" s="19"/>
      <c r="N120" s="19"/>
    </row>
    <row r="121">
      <c r="M121" s="19"/>
      <c r="N121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6" max="6" width="17.13"/>
    <col customWidth="1" min="7" max="7" width="15.5"/>
  </cols>
  <sheetData>
    <row r="3">
      <c r="C3" s="1" t="s">
        <v>0</v>
      </c>
      <c r="D3" s="1" t="s">
        <v>86</v>
      </c>
      <c r="E3" s="1"/>
      <c r="F3" s="1" t="s">
        <v>2</v>
      </c>
      <c r="G3" s="7">
        <v>45385.0</v>
      </c>
      <c r="H3" s="22"/>
    </row>
    <row r="4">
      <c r="C4" s="1" t="s">
        <v>3</v>
      </c>
      <c r="D4" s="40">
        <v>45386.0</v>
      </c>
      <c r="E4" s="4"/>
      <c r="F4" s="1" t="s">
        <v>4</v>
      </c>
      <c r="G4" s="7">
        <v>45386.0</v>
      </c>
    </row>
    <row r="5">
      <c r="C5" s="1" t="s">
        <v>5</v>
      </c>
      <c r="D5" s="7">
        <v>45404.0</v>
      </c>
      <c r="E5" s="4"/>
      <c r="F5" s="1" t="s">
        <v>6</v>
      </c>
      <c r="G5" s="1" t="s">
        <v>47</v>
      </c>
    </row>
    <row r="7">
      <c r="E7" s="41" t="s">
        <v>16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1"/>
    </row>
    <row r="8">
      <c r="C8" s="8" t="s">
        <v>8</v>
      </c>
      <c r="D8" s="9" t="s">
        <v>37</v>
      </c>
      <c r="E8" s="58" t="s">
        <v>10</v>
      </c>
      <c r="F8" s="50" t="s">
        <v>11</v>
      </c>
      <c r="G8" s="50" t="s">
        <v>12</v>
      </c>
      <c r="H8" s="59" t="s">
        <v>13</v>
      </c>
      <c r="I8" s="59" t="s">
        <v>38</v>
      </c>
      <c r="J8" s="59" t="s">
        <v>39</v>
      </c>
      <c r="K8" s="59" t="s">
        <v>40</v>
      </c>
      <c r="L8" s="59" t="s">
        <v>41</v>
      </c>
      <c r="M8" s="44" t="s">
        <v>42</v>
      </c>
      <c r="N8" s="44" t="s">
        <v>48</v>
      </c>
      <c r="O8" s="59" t="s">
        <v>87</v>
      </c>
      <c r="P8" s="59" t="s">
        <v>88</v>
      </c>
      <c r="Q8" s="59" t="s">
        <v>89</v>
      </c>
      <c r="R8" s="59" t="s">
        <v>90</v>
      </c>
      <c r="S8" s="59" t="s">
        <v>91</v>
      </c>
      <c r="T8" s="44" t="s">
        <v>92</v>
      </c>
      <c r="U8" s="44" t="s">
        <v>93</v>
      </c>
      <c r="V8" s="59" t="s">
        <v>94</v>
      </c>
      <c r="W8" s="45"/>
    </row>
    <row r="9">
      <c r="C9" s="17"/>
      <c r="D9" s="14">
        <v>45386.0</v>
      </c>
      <c r="E9" s="14">
        <v>45387.0</v>
      </c>
      <c r="F9" s="47">
        <v>45388.0</v>
      </c>
      <c r="G9" s="47">
        <v>45389.0</v>
      </c>
      <c r="H9" s="14">
        <v>45390.0</v>
      </c>
      <c r="I9" s="14">
        <v>45391.0</v>
      </c>
      <c r="J9" s="48">
        <v>45392.0</v>
      </c>
      <c r="K9" s="48">
        <v>45393.0</v>
      </c>
      <c r="L9" s="14">
        <v>45394.0</v>
      </c>
      <c r="M9" s="47">
        <v>45395.0</v>
      </c>
      <c r="N9" s="47">
        <v>45396.0</v>
      </c>
      <c r="O9" s="48">
        <v>45397.0</v>
      </c>
      <c r="P9" s="48">
        <v>45398.0</v>
      </c>
      <c r="Q9" s="48">
        <v>45399.0</v>
      </c>
      <c r="R9" s="48">
        <v>45400.0</v>
      </c>
      <c r="S9" s="48">
        <v>45401.0</v>
      </c>
      <c r="T9" s="47">
        <v>45402.0</v>
      </c>
      <c r="U9" s="47">
        <v>45403.0</v>
      </c>
      <c r="V9" s="48">
        <v>45404.0</v>
      </c>
      <c r="W9" s="49"/>
    </row>
    <row r="10">
      <c r="C10" s="9" t="s">
        <v>17</v>
      </c>
      <c r="D10" s="9">
        <f t="shared" ref="D10:D12" si="1">SUM(E10:V10)</f>
        <v>104</v>
      </c>
      <c r="E10" s="58">
        <v>5.0</v>
      </c>
      <c r="F10" s="50">
        <v>0.0</v>
      </c>
      <c r="G10" s="50">
        <v>0.0</v>
      </c>
      <c r="H10" s="58">
        <v>0.0</v>
      </c>
      <c r="I10" s="58">
        <v>0.0</v>
      </c>
      <c r="J10" s="58">
        <v>4.0</v>
      </c>
      <c r="K10" s="58">
        <v>1.0</v>
      </c>
      <c r="L10" s="58">
        <v>0.0</v>
      </c>
      <c r="M10" s="50">
        <v>0.0</v>
      </c>
      <c r="N10" s="50">
        <v>0.0</v>
      </c>
      <c r="O10" s="58">
        <v>4.0</v>
      </c>
      <c r="P10" s="58">
        <v>2.0</v>
      </c>
      <c r="Q10" s="58">
        <v>2.0</v>
      </c>
      <c r="R10" s="58">
        <v>0.0</v>
      </c>
      <c r="S10" s="58">
        <v>0.0</v>
      </c>
      <c r="T10" s="50">
        <v>0.0</v>
      </c>
      <c r="U10" s="50">
        <v>0.0</v>
      </c>
      <c r="V10" s="58">
        <v>86.0</v>
      </c>
    </row>
    <row r="11">
      <c r="C11" s="60" t="s">
        <v>95</v>
      </c>
      <c r="D11" s="9">
        <f t="shared" si="1"/>
        <v>107</v>
      </c>
      <c r="E11" s="58">
        <v>2.0</v>
      </c>
      <c r="F11" s="50">
        <v>0.0</v>
      </c>
      <c r="G11" s="50">
        <v>0.0</v>
      </c>
      <c r="H11" s="58">
        <v>0.0</v>
      </c>
      <c r="I11" s="58">
        <v>0.0</v>
      </c>
      <c r="J11" s="58">
        <v>1.0</v>
      </c>
      <c r="K11" s="58">
        <v>0.0</v>
      </c>
      <c r="L11" s="58">
        <v>0.0</v>
      </c>
      <c r="M11" s="50">
        <v>0.0</v>
      </c>
      <c r="N11" s="50">
        <v>0.0</v>
      </c>
      <c r="O11" s="58">
        <v>1.0</v>
      </c>
      <c r="P11" s="58">
        <v>0.0</v>
      </c>
      <c r="Q11" s="58">
        <v>0.0</v>
      </c>
      <c r="R11" s="58">
        <v>0.0</v>
      </c>
      <c r="S11" s="58">
        <v>0.0</v>
      </c>
      <c r="T11" s="50">
        <v>0.0</v>
      </c>
      <c r="U11" s="50">
        <v>0.0</v>
      </c>
      <c r="V11" s="58">
        <v>103.0</v>
      </c>
    </row>
    <row r="12">
      <c r="C12" s="9" t="s">
        <v>96</v>
      </c>
      <c r="D12" s="9">
        <f t="shared" si="1"/>
        <v>119</v>
      </c>
      <c r="E12" s="58">
        <v>4.0</v>
      </c>
      <c r="F12" s="50">
        <v>0.0</v>
      </c>
      <c r="G12" s="50">
        <v>0.0</v>
      </c>
      <c r="H12" s="58">
        <v>9.0</v>
      </c>
      <c r="I12" s="58">
        <v>26.0</v>
      </c>
      <c r="J12" s="58">
        <v>24.0</v>
      </c>
      <c r="K12" s="58">
        <v>13.0</v>
      </c>
      <c r="L12" s="58">
        <v>4.0</v>
      </c>
      <c r="M12" s="50">
        <v>0.0</v>
      </c>
      <c r="N12" s="50">
        <v>0.0</v>
      </c>
      <c r="O12" s="58">
        <v>12.0</v>
      </c>
      <c r="P12" s="58">
        <v>5.0</v>
      </c>
      <c r="Q12" s="58">
        <v>16.0</v>
      </c>
      <c r="R12" s="58">
        <v>6.0</v>
      </c>
      <c r="S12" s="58" t="s">
        <v>18</v>
      </c>
      <c r="T12" s="50">
        <v>0.0</v>
      </c>
      <c r="U12" s="50">
        <v>0.0</v>
      </c>
      <c r="V12" s="58">
        <v>0.0</v>
      </c>
    </row>
    <row r="13">
      <c r="C13" s="55"/>
      <c r="D13" s="55"/>
      <c r="E13" s="81"/>
      <c r="F13" s="42" t="s">
        <v>45</v>
      </c>
      <c r="G13" s="11"/>
      <c r="H13" s="81"/>
      <c r="I13" s="81"/>
      <c r="J13" s="81"/>
      <c r="K13" s="81"/>
      <c r="L13" s="81"/>
      <c r="M13" s="42" t="s">
        <v>45</v>
      </c>
      <c r="N13" s="11"/>
      <c r="O13" s="81"/>
      <c r="T13" s="42" t="s">
        <v>45</v>
      </c>
      <c r="U13" s="11"/>
    </row>
    <row r="14">
      <c r="C14" s="55"/>
      <c r="D14" s="55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</row>
    <row r="15">
      <c r="C15" s="34"/>
      <c r="D15" s="34"/>
      <c r="E15" s="35" t="s">
        <v>17</v>
      </c>
      <c r="F15" s="25"/>
      <c r="G15" s="11"/>
      <c r="H15" s="35" t="s">
        <v>97</v>
      </c>
      <c r="I15" s="25"/>
      <c r="J15" s="11"/>
      <c r="K15" s="35" t="s">
        <v>98</v>
      </c>
      <c r="L15" s="25"/>
      <c r="M15" s="11"/>
      <c r="N15" s="82"/>
    </row>
    <row r="16">
      <c r="C16" s="36" t="s">
        <v>28</v>
      </c>
      <c r="D16" s="36" t="s">
        <v>29</v>
      </c>
      <c r="E16" s="37" t="s">
        <v>16</v>
      </c>
      <c r="F16" s="37" t="s">
        <v>14</v>
      </c>
      <c r="G16" s="37" t="s">
        <v>34</v>
      </c>
      <c r="H16" s="37" t="s">
        <v>16</v>
      </c>
      <c r="I16" s="37" t="s">
        <v>14</v>
      </c>
      <c r="J16" s="37" t="s">
        <v>34</v>
      </c>
      <c r="K16" s="37" t="s">
        <v>16</v>
      </c>
      <c r="L16" s="37" t="s">
        <v>14</v>
      </c>
      <c r="M16" s="37" t="s">
        <v>34</v>
      </c>
      <c r="N16" s="20"/>
      <c r="O16" s="20"/>
      <c r="P16" s="20"/>
    </row>
    <row r="17">
      <c r="C17" s="38">
        <v>45386.0</v>
      </c>
      <c r="D17" s="36">
        <v>0.0</v>
      </c>
      <c r="E17" s="37">
        <v>0.0</v>
      </c>
      <c r="F17" s="37">
        <v>104.0</v>
      </c>
      <c r="G17" s="37">
        <v>100.0</v>
      </c>
      <c r="H17" s="37">
        <v>0.0</v>
      </c>
      <c r="I17" s="37">
        <v>107.0</v>
      </c>
      <c r="J17" s="37">
        <v>100.0</v>
      </c>
      <c r="K17" s="37">
        <v>0.0</v>
      </c>
      <c r="L17" s="37">
        <v>119.0</v>
      </c>
      <c r="M17" s="37">
        <v>100.0</v>
      </c>
      <c r="N17" s="20"/>
      <c r="O17" s="20"/>
      <c r="P17" s="20"/>
    </row>
    <row r="18">
      <c r="C18" s="38">
        <v>45387.0</v>
      </c>
      <c r="D18" s="36">
        <v>1.0</v>
      </c>
      <c r="E18" s="37">
        <v>5.0</v>
      </c>
      <c r="F18" s="37">
        <f t="shared" ref="F18:F20" si="2">F17-E18</f>
        <v>99</v>
      </c>
      <c r="G18" s="39">
        <f t="shared" ref="G18:G35" si="3">F18*100/$F$17</f>
        <v>95.19230769</v>
      </c>
      <c r="H18" s="37">
        <v>2.0</v>
      </c>
      <c r="I18" s="37">
        <f t="shared" ref="I18:I20" si="4">I17-H18</f>
        <v>105</v>
      </c>
      <c r="J18" s="39">
        <f t="shared" ref="J18:J35" si="5">I18*100/$I$17</f>
        <v>98.13084112</v>
      </c>
      <c r="K18" s="37">
        <v>4.0</v>
      </c>
      <c r="L18" s="37">
        <f t="shared" ref="L18:L20" si="6">L17-K18</f>
        <v>115</v>
      </c>
      <c r="M18" s="39">
        <f t="shared" ref="M18:M30" si="7">L18*100/$L$17</f>
        <v>96.63865546</v>
      </c>
      <c r="N18" s="20"/>
      <c r="O18" s="20"/>
      <c r="P18" s="20"/>
    </row>
    <row r="19">
      <c r="C19" s="38">
        <v>45388.0</v>
      </c>
      <c r="D19" s="36">
        <v>2.0</v>
      </c>
      <c r="E19" s="37">
        <v>0.0</v>
      </c>
      <c r="F19" s="37">
        <f t="shared" si="2"/>
        <v>99</v>
      </c>
      <c r="G19" s="39">
        <f t="shared" si="3"/>
        <v>95.19230769</v>
      </c>
      <c r="H19" s="37">
        <v>0.0</v>
      </c>
      <c r="I19" s="37">
        <f t="shared" si="4"/>
        <v>105</v>
      </c>
      <c r="J19" s="39">
        <f t="shared" si="5"/>
        <v>98.13084112</v>
      </c>
      <c r="K19" s="37">
        <v>0.0</v>
      </c>
      <c r="L19" s="37">
        <f t="shared" si="6"/>
        <v>115</v>
      </c>
      <c r="M19" s="39">
        <f t="shared" si="7"/>
        <v>96.63865546</v>
      </c>
      <c r="N19" s="20"/>
      <c r="O19" s="20"/>
      <c r="P19" s="20"/>
    </row>
    <row r="20">
      <c r="C20" s="38">
        <v>45389.0</v>
      </c>
      <c r="D20" s="36">
        <v>3.0</v>
      </c>
      <c r="E20" s="37">
        <v>0.0</v>
      </c>
      <c r="F20" s="37">
        <f t="shared" si="2"/>
        <v>99</v>
      </c>
      <c r="G20" s="39">
        <f t="shared" si="3"/>
        <v>95.19230769</v>
      </c>
      <c r="H20" s="37">
        <v>0.0</v>
      </c>
      <c r="I20" s="37">
        <f t="shared" si="4"/>
        <v>105</v>
      </c>
      <c r="J20" s="39">
        <f t="shared" si="5"/>
        <v>98.13084112</v>
      </c>
      <c r="K20" s="37">
        <v>0.0</v>
      </c>
      <c r="L20" s="37">
        <f t="shared" si="6"/>
        <v>115</v>
      </c>
      <c r="M20" s="39">
        <f t="shared" si="7"/>
        <v>96.63865546</v>
      </c>
      <c r="N20" s="20"/>
      <c r="O20" s="20"/>
      <c r="P20" s="20"/>
    </row>
    <row r="21">
      <c r="C21" s="38">
        <v>45390.0</v>
      </c>
      <c r="D21" s="36">
        <v>4.0</v>
      </c>
      <c r="E21" s="37">
        <v>0.0</v>
      </c>
      <c r="F21" s="37">
        <f>F18-E21</f>
        <v>99</v>
      </c>
      <c r="G21" s="39">
        <f t="shared" si="3"/>
        <v>95.19230769</v>
      </c>
      <c r="H21" s="37">
        <v>0.0</v>
      </c>
      <c r="I21" s="37">
        <f>I18-H21</f>
        <v>105</v>
      </c>
      <c r="J21" s="39">
        <f t="shared" si="5"/>
        <v>98.13084112</v>
      </c>
      <c r="K21" s="37">
        <v>9.0</v>
      </c>
      <c r="L21" s="37">
        <f>L18-K21</f>
        <v>106</v>
      </c>
      <c r="M21" s="39">
        <f t="shared" si="7"/>
        <v>89.07563025</v>
      </c>
      <c r="N21" s="20"/>
      <c r="O21" s="20"/>
      <c r="P21" s="20"/>
    </row>
    <row r="22">
      <c r="C22" s="38">
        <v>45391.0</v>
      </c>
      <c r="D22" s="36">
        <v>5.0</v>
      </c>
      <c r="E22" s="37">
        <v>0.0</v>
      </c>
      <c r="F22" s="37">
        <f t="shared" ref="F22:F27" si="8">F21-E22</f>
        <v>99</v>
      </c>
      <c r="G22" s="39">
        <f t="shared" si="3"/>
        <v>95.19230769</v>
      </c>
      <c r="H22" s="37">
        <v>0.0</v>
      </c>
      <c r="I22" s="37">
        <f t="shared" ref="I22:I27" si="9">I21-H22</f>
        <v>105</v>
      </c>
      <c r="J22" s="39">
        <f t="shared" si="5"/>
        <v>98.13084112</v>
      </c>
      <c r="K22" s="37">
        <v>26.0</v>
      </c>
      <c r="L22" s="37">
        <f t="shared" ref="L22:L27" si="10">L21-K22</f>
        <v>80</v>
      </c>
      <c r="M22" s="39">
        <f t="shared" si="7"/>
        <v>67.22689076</v>
      </c>
    </row>
    <row r="23">
      <c r="C23" s="38">
        <v>45392.0</v>
      </c>
      <c r="D23" s="36">
        <v>6.0</v>
      </c>
      <c r="E23" s="37">
        <v>4.0</v>
      </c>
      <c r="F23" s="37">
        <f t="shared" si="8"/>
        <v>95</v>
      </c>
      <c r="G23" s="39">
        <f t="shared" si="3"/>
        <v>91.34615385</v>
      </c>
      <c r="H23" s="37">
        <v>1.0</v>
      </c>
      <c r="I23" s="37">
        <f t="shared" si="9"/>
        <v>104</v>
      </c>
      <c r="J23" s="39">
        <f t="shared" si="5"/>
        <v>97.19626168</v>
      </c>
      <c r="K23" s="37">
        <v>24.0</v>
      </c>
      <c r="L23" s="37">
        <f t="shared" si="10"/>
        <v>56</v>
      </c>
      <c r="M23" s="39">
        <f t="shared" si="7"/>
        <v>47.05882353</v>
      </c>
    </row>
    <row r="24">
      <c r="C24" s="38">
        <v>45393.0</v>
      </c>
      <c r="D24" s="36">
        <v>7.0</v>
      </c>
      <c r="E24" s="37">
        <v>1.0</v>
      </c>
      <c r="F24" s="37">
        <f t="shared" si="8"/>
        <v>94</v>
      </c>
      <c r="G24" s="39">
        <f t="shared" si="3"/>
        <v>90.38461538</v>
      </c>
      <c r="H24" s="37">
        <v>0.0</v>
      </c>
      <c r="I24" s="37">
        <f t="shared" si="9"/>
        <v>104</v>
      </c>
      <c r="J24" s="39">
        <f t="shared" si="5"/>
        <v>97.19626168</v>
      </c>
      <c r="K24" s="37">
        <v>13.0</v>
      </c>
      <c r="L24" s="37">
        <f t="shared" si="10"/>
        <v>43</v>
      </c>
      <c r="M24" s="39">
        <f t="shared" si="7"/>
        <v>36.13445378</v>
      </c>
    </row>
    <row r="25">
      <c r="C25" s="38">
        <v>45394.0</v>
      </c>
      <c r="D25" s="36">
        <v>8.0</v>
      </c>
      <c r="E25" s="37">
        <v>0.0</v>
      </c>
      <c r="F25" s="37">
        <f t="shared" si="8"/>
        <v>94</v>
      </c>
      <c r="G25" s="39">
        <f t="shared" si="3"/>
        <v>90.38461538</v>
      </c>
      <c r="H25" s="37">
        <v>0.0</v>
      </c>
      <c r="I25" s="37">
        <f t="shared" si="9"/>
        <v>104</v>
      </c>
      <c r="J25" s="39">
        <f t="shared" si="5"/>
        <v>97.19626168</v>
      </c>
      <c r="K25" s="37">
        <v>4.0</v>
      </c>
      <c r="L25" s="37">
        <f t="shared" si="10"/>
        <v>39</v>
      </c>
      <c r="M25" s="39">
        <f t="shared" si="7"/>
        <v>32.77310924</v>
      </c>
    </row>
    <row r="26">
      <c r="C26" s="38">
        <v>45395.0</v>
      </c>
      <c r="D26" s="36">
        <v>9.0</v>
      </c>
      <c r="E26" s="37">
        <v>0.0</v>
      </c>
      <c r="F26" s="37">
        <f t="shared" si="8"/>
        <v>94</v>
      </c>
      <c r="G26" s="39">
        <f t="shared" si="3"/>
        <v>90.38461538</v>
      </c>
      <c r="H26" s="37">
        <v>0.0</v>
      </c>
      <c r="I26" s="37">
        <f t="shared" si="9"/>
        <v>104</v>
      </c>
      <c r="J26" s="39">
        <f t="shared" si="5"/>
        <v>97.19626168</v>
      </c>
      <c r="K26" s="37">
        <v>0.0</v>
      </c>
      <c r="L26" s="37">
        <f t="shared" si="10"/>
        <v>39</v>
      </c>
      <c r="M26" s="39">
        <f t="shared" si="7"/>
        <v>32.77310924</v>
      </c>
    </row>
    <row r="27">
      <c r="C27" s="38">
        <v>45396.0</v>
      </c>
      <c r="D27" s="36">
        <v>10.0</v>
      </c>
      <c r="E27" s="37">
        <v>0.0</v>
      </c>
      <c r="F27" s="37">
        <f t="shared" si="8"/>
        <v>94</v>
      </c>
      <c r="G27" s="39">
        <f t="shared" si="3"/>
        <v>90.38461538</v>
      </c>
      <c r="H27" s="37">
        <v>0.0</v>
      </c>
      <c r="I27" s="37">
        <f t="shared" si="9"/>
        <v>104</v>
      </c>
      <c r="J27" s="39">
        <f t="shared" si="5"/>
        <v>97.19626168</v>
      </c>
      <c r="K27" s="37">
        <v>0.0</v>
      </c>
      <c r="L27" s="37">
        <f t="shared" si="10"/>
        <v>39</v>
      </c>
      <c r="M27" s="39">
        <f t="shared" si="7"/>
        <v>32.77310924</v>
      </c>
    </row>
    <row r="28">
      <c r="C28" s="38">
        <v>45397.0</v>
      </c>
      <c r="D28" s="36">
        <v>11.0</v>
      </c>
      <c r="E28" s="37">
        <v>4.0</v>
      </c>
      <c r="F28" s="37">
        <f>F25-E28</f>
        <v>90</v>
      </c>
      <c r="G28" s="39">
        <f t="shared" si="3"/>
        <v>86.53846154</v>
      </c>
      <c r="H28" s="37">
        <v>1.0</v>
      </c>
      <c r="I28" s="37">
        <f>I25-H28</f>
        <v>103</v>
      </c>
      <c r="J28" s="39">
        <f t="shared" si="5"/>
        <v>96.26168224</v>
      </c>
      <c r="K28" s="37">
        <v>12.0</v>
      </c>
      <c r="L28" s="37">
        <f>L25-K28</f>
        <v>27</v>
      </c>
      <c r="M28" s="39">
        <f t="shared" si="7"/>
        <v>22.68907563</v>
      </c>
    </row>
    <row r="29">
      <c r="C29" s="38">
        <v>45398.0</v>
      </c>
      <c r="D29" s="36">
        <v>12.0</v>
      </c>
      <c r="E29" s="37">
        <v>2.0</v>
      </c>
      <c r="F29" s="37">
        <f t="shared" ref="F29:F34" si="11">F28-E29</f>
        <v>88</v>
      </c>
      <c r="G29" s="39">
        <f t="shared" si="3"/>
        <v>84.61538462</v>
      </c>
      <c r="H29" s="37">
        <v>0.0</v>
      </c>
      <c r="I29" s="37">
        <f t="shared" ref="I29:I34" si="12">I28-H29</f>
        <v>103</v>
      </c>
      <c r="J29" s="39">
        <f t="shared" si="5"/>
        <v>96.26168224</v>
      </c>
      <c r="K29" s="37">
        <v>5.0</v>
      </c>
      <c r="L29" s="37">
        <f t="shared" ref="L29:L30" si="13">L28-K29</f>
        <v>22</v>
      </c>
      <c r="M29" s="39">
        <f t="shared" si="7"/>
        <v>18.48739496</v>
      </c>
    </row>
    <row r="30">
      <c r="C30" s="38">
        <v>45399.0</v>
      </c>
      <c r="D30" s="36">
        <v>13.0</v>
      </c>
      <c r="E30" s="37">
        <v>2.0</v>
      </c>
      <c r="F30" s="37">
        <f t="shared" si="11"/>
        <v>86</v>
      </c>
      <c r="G30" s="39">
        <f t="shared" si="3"/>
        <v>82.69230769</v>
      </c>
      <c r="H30" s="37">
        <v>0.0</v>
      </c>
      <c r="I30" s="37">
        <f t="shared" si="12"/>
        <v>103</v>
      </c>
      <c r="J30" s="39">
        <f t="shared" si="5"/>
        <v>96.26168224</v>
      </c>
      <c r="K30" s="37">
        <v>16.0</v>
      </c>
      <c r="L30" s="37">
        <f t="shared" si="13"/>
        <v>6</v>
      </c>
      <c r="M30" s="39">
        <f t="shared" si="7"/>
        <v>5.042016807</v>
      </c>
    </row>
    <row r="31">
      <c r="C31" s="38">
        <v>45400.0</v>
      </c>
      <c r="D31" s="36">
        <v>14.0</v>
      </c>
      <c r="E31" s="37">
        <v>0.0</v>
      </c>
      <c r="F31" s="37">
        <f t="shared" si="11"/>
        <v>86</v>
      </c>
      <c r="G31" s="39">
        <f t="shared" si="3"/>
        <v>82.69230769</v>
      </c>
      <c r="H31" s="37">
        <v>0.0</v>
      </c>
      <c r="I31" s="37">
        <f t="shared" si="12"/>
        <v>103</v>
      </c>
      <c r="J31" s="39">
        <f t="shared" si="5"/>
        <v>96.26168224</v>
      </c>
      <c r="K31" s="37">
        <v>6.0</v>
      </c>
      <c r="L31" s="37">
        <v>0.0</v>
      </c>
      <c r="M31" s="39">
        <f t="shared" ref="M31:M35" si="14">L31*100/$L$23</f>
        <v>0</v>
      </c>
    </row>
    <row r="32">
      <c r="C32" s="38">
        <v>45401.0</v>
      </c>
      <c r="D32" s="36">
        <v>15.0</v>
      </c>
      <c r="E32" s="37">
        <v>0.0</v>
      </c>
      <c r="F32" s="37">
        <f t="shared" si="11"/>
        <v>86</v>
      </c>
      <c r="G32" s="39">
        <f t="shared" si="3"/>
        <v>82.69230769</v>
      </c>
      <c r="H32" s="37">
        <v>0.0</v>
      </c>
      <c r="I32" s="37">
        <f t="shared" si="12"/>
        <v>103</v>
      </c>
      <c r="J32" s="39">
        <f t="shared" si="5"/>
        <v>96.26168224</v>
      </c>
      <c r="K32" s="37">
        <v>0.0</v>
      </c>
      <c r="L32" s="37">
        <v>0.0</v>
      </c>
      <c r="M32" s="39">
        <f t="shared" si="14"/>
        <v>0</v>
      </c>
    </row>
    <row r="33">
      <c r="C33" s="38">
        <v>45402.0</v>
      </c>
      <c r="D33" s="36">
        <v>16.0</v>
      </c>
      <c r="E33" s="37">
        <v>0.0</v>
      </c>
      <c r="F33" s="37">
        <f t="shared" si="11"/>
        <v>86</v>
      </c>
      <c r="G33" s="39">
        <f t="shared" si="3"/>
        <v>82.69230769</v>
      </c>
      <c r="H33" s="37">
        <v>0.0</v>
      </c>
      <c r="I33" s="37">
        <f t="shared" si="12"/>
        <v>103</v>
      </c>
      <c r="J33" s="39">
        <f t="shared" si="5"/>
        <v>96.26168224</v>
      </c>
      <c r="K33" s="37">
        <v>0.0</v>
      </c>
      <c r="L33" s="37">
        <v>0.0</v>
      </c>
      <c r="M33" s="39">
        <f t="shared" si="14"/>
        <v>0</v>
      </c>
    </row>
    <row r="34">
      <c r="C34" s="38">
        <v>45403.0</v>
      </c>
      <c r="D34" s="36">
        <v>17.0</v>
      </c>
      <c r="E34" s="37">
        <v>0.0</v>
      </c>
      <c r="F34" s="37">
        <f t="shared" si="11"/>
        <v>86</v>
      </c>
      <c r="G34" s="39">
        <f t="shared" si="3"/>
        <v>82.69230769</v>
      </c>
      <c r="H34" s="37">
        <v>0.0</v>
      </c>
      <c r="I34" s="37">
        <f t="shared" si="12"/>
        <v>103</v>
      </c>
      <c r="J34" s="39">
        <f t="shared" si="5"/>
        <v>96.26168224</v>
      </c>
      <c r="K34" s="37">
        <v>0.0</v>
      </c>
      <c r="L34" s="37">
        <v>0.0</v>
      </c>
      <c r="M34" s="39">
        <f t="shared" si="14"/>
        <v>0</v>
      </c>
    </row>
    <row r="35">
      <c r="C35" s="38">
        <v>45404.0</v>
      </c>
      <c r="D35" s="36">
        <v>18.0</v>
      </c>
      <c r="E35" s="37">
        <v>0.0</v>
      </c>
      <c r="F35" s="37">
        <f>F32-E35</f>
        <v>86</v>
      </c>
      <c r="G35" s="39">
        <f t="shared" si="3"/>
        <v>82.69230769</v>
      </c>
      <c r="H35" s="37">
        <v>0.0</v>
      </c>
      <c r="I35" s="37">
        <f>I32-H35</f>
        <v>103</v>
      </c>
      <c r="J35" s="39">
        <f t="shared" si="5"/>
        <v>96.26168224</v>
      </c>
      <c r="K35" s="37">
        <v>0.0</v>
      </c>
      <c r="L35" s="37">
        <v>0.0</v>
      </c>
      <c r="M35" s="39">
        <f t="shared" si="14"/>
        <v>0</v>
      </c>
    </row>
  </sheetData>
  <mergeCells count="9">
    <mergeCell ref="K15:M15"/>
    <mergeCell ref="N15:P15"/>
    <mergeCell ref="E7:U7"/>
    <mergeCell ref="C8:C9"/>
    <mergeCell ref="F13:G13"/>
    <mergeCell ref="M13:N13"/>
    <mergeCell ref="T13:U13"/>
    <mergeCell ref="E15:G15"/>
    <mergeCell ref="H15:J15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0.38"/>
    <col customWidth="1" min="6" max="6" width="25.0"/>
    <col customWidth="1" min="7" max="7" width="24.0"/>
    <col customWidth="1" min="14" max="14" width="14.25"/>
  </cols>
  <sheetData>
    <row r="2">
      <c r="C2" s="1" t="s">
        <v>0</v>
      </c>
      <c r="D2" s="1" t="s">
        <v>86</v>
      </c>
      <c r="E2" s="1"/>
      <c r="F2" s="1" t="s">
        <v>2</v>
      </c>
      <c r="G2" s="7">
        <v>45391.0</v>
      </c>
    </row>
    <row r="3">
      <c r="C3" s="1" t="s">
        <v>3</v>
      </c>
      <c r="D3" s="40">
        <v>45397.0</v>
      </c>
      <c r="E3" s="4"/>
      <c r="F3" s="1" t="s">
        <v>99</v>
      </c>
      <c r="G3" s="7">
        <v>45386.0</v>
      </c>
    </row>
    <row r="4">
      <c r="C4" s="1" t="s">
        <v>5</v>
      </c>
      <c r="D4" s="7">
        <v>45399.0</v>
      </c>
      <c r="E4" s="4"/>
      <c r="F4" s="4"/>
      <c r="G4" s="4"/>
    </row>
    <row r="7" ht="19.5" customHeight="1">
      <c r="F7" s="10" t="s">
        <v>100</v>
      </c>
      <c r="G7" s="25"/>
      <c r="H7" s="25"/>
      <c r="I7" s="11"/>
      <c r="K7" s="10" t="s">
        <v>101</v>
      </c>
      <c r="L7" s="25"/>
      <c r="M7" s="25"/>
      <c r="N7" s="25"/>
      <c r="O7" s="25"/>
      <c r="P7" s="11"/>
    </row>
    <row r="8" ht="48.0" customHeight="1">
      <c r="B8" s="9" t="s">
        <v>102</v>
      </c>
      <c r="C8" s="10" t="s">
        <v>103</v>
      </c>
      <c r="D8" s="11"/>
      <c r="F8" s="8" t="s">
        <v>104</v>
      </c>
      <c r="G8" s="9" t="s">
        <v>105</v>
      </c>
      <c r="H8" s="9" t="s">
        <v>106</v>
      </c>
      <c r="I8" s="9" t="s">
        <v>107</v>
      </c>
      <c r="K8" s="8" t="s">
        <v>104</v>
      </c>
      <c r="L8" s="9" t="s">
        <v>105</v>
      </c>
      <c r="M8" s="9" t="s">
        <v>108</v>
      </c>
      <c r="N8" s="9" t="s">
        <v>109</v>
      </c>
      <c r="O8" s="83" t="s">
        <v>110</v>
      </c>
      <c r="P8" s="83" t="s">
        <v>111</v>
      </c>
      <c r="Q8" s="84" t="s">
        <v>112</v>
      </c>
      <c r="T8" s="9" t="s">
        <v>104</v>
      </c>
      <c r="U8" s="85" t="s">
        <v>113</v>
      </c>
    </row>
    <row r="9">
      <c r="B9" s="9" t="s">
        <v>114</v>
      </c>
      <c r="C9" s="10" t="s">
        <v>115</v>
      </c>
      <c r="D9" s="11"/>
      <c r="F9" s="17"/>
      <c r="G9" s="86">
        <v>45397.6</v>
      </c>
      <c r="H9" s="86">
        <v>45398.56736111111</v>
      </c>
      <c r="I9" s="19"/>
      <c r="K9" s="17"/>
      <c r="L9" s="86">
        <v>45398.56736111111</v>
      </c>
      <c r="M9" s="86">
        <v>45398.69236111111</v>
      </c>
      <c r="N9" s="86">
        <v>45399.44930555556</v>
      </c>
      <c r="O9" s="17"/>
      <c r="P9" s="17"/>
      <c r="Q9" s="17"/>
      <c r="T9" s="9" t="s">
        <v>116</v>
      </c>
      <c r="U9" s="87">
        <f>AVERAGE(Q10:Q24)</f>
        <v>0.00166</v>
      </c>
    </row>
    <row r="10">
      <c r="B10" s="9" t="s">
        <v>117</v>
      </c>
      <c r="C10" s="10" t="s">
        <v>118</v>
      </c>
      <c r="D10" s="11"/>
      <c r="F10" s="9" t="s">
        <v>119</v>
      </c>
      <c r="G10" s="88">
        <v>2.4585</v>
      </c>
      <c r="H10" s="88">
        <v>2.4466</v>
      </c>
      <c r="I10" s="87">
        <f t="shared" ref="I10:I24" si="1">G10-H10</f>
        <v>0.0119</v>
      </c>
      <c r="K10" s="9" t="s">
        <v>120</v>
      </c>
      <c r="L10" s="88">
        <v>1.9947</v>
      </c>
      <c r="M10" s="88">
        <v>1.9898</v>
      </c>
      <c r="N10" s="9">
        <v>1.9842</v>
      </c>
      <c r="O10" s="87">
        <f t="shared" ref="O10:O84" si="2">L10-M10</f>
        <v>0.0049</v>
      </c>
      <c r="P10" s="87">
        <f t="shared" ref="P10:P84" si="3">L10-N10</f>
        <v>0.0105</v>
      </c>
      <c r="Q10" s="89">
        <f t="shared" ref="Q10:Q24" si="4">P10-$G$29</f>
        <v>0.001233333333</v>
      </c>
      <c r="T10" s="9" t="s">
        <v>121</v>
      </c>
      <c r="U10" s="87">
        <f>AVERAGE(Q25:Q39)</f>
        <v>0.00232</v>
      </c>
    </row>
    <row r="11">
      <c r="B11" s="9" t="s">
        <v>122</v>
      </c>
      <c r="C11" s="10" t="s">
        <v>123</v>
      </c>
      <c r="D11" s="11"/>
      <c r="F11" s="9" t="s">
        <v>124</v>
      </c>
      <c r="G11" s="88">
        <v>1.9722</v>
      </c>
      <c r="H11" s="88">
        <v>1.9662</v>
      </c>
      <c r="I11" s="87">
        <f t="shared" si="1"/>
        <v>0.006</v>
      </c>
      <c r="K11" s="9" t="s">
        <v>125</v>
      </c>
      <c r="L11" s="88">
        <v>2.053</v>
      </c>
      <c r="M11" s="88">
        <v>2.0479</v>
      </c>
      <c r="N11" s="9">
        <v>2.041</v>
      </c>
      <c r="O11" s="87">
        <f t="shared" si="2"/>
        <v>0.0051</v>
      </c>
      <c r="P11" s="87">
        <f t="shared" si="3"/>
        <v>0.012</v>
      </c>
      <c r="Q11" s="89">
        <f t="shared" si="4"/>
        <v>0.002733333333</v>
      </c>
      <c r="T11" s="60" t="s">
        <v>126</v>
      </c>
      <c r="U11" s="90">
        <f>AVERAGE(Q42:Q53,Q40)</f>
        <v>0.0006205128205</v>
      </c>
    </row>
    <row r="12">
      <c r="B12" s="9" t="s">
        <v>127</v>
      </c>
      <c r="C12" s="10" t="s">
        <v>128</v>
      </c>
      <c r="D12" s="11"/>
      <c r="F12" s="9" t="s">
        <v>129</v>
      </c>
      <c r="G12" s="88">
        <v>1.9758</v>
      </c>
      <c r="H12" s="88">
        <v>1.9659</v>
      </c>
      <c r="I12" s="87">
        <f t="shared" si="1"/>
        <v>0.0099</v>
      </c>
      <c r="K12" s="9" t="s">
        <v>130</v>
      </c>
      <c r="L12" s="88">
        <v>2.0804</v>
      </c>
      <c r="M12" s="88">
        <v>2.0755</v>
      </c>
      <c r="N12" s="9">
        <v>2.0691</v>
      </c>
      <c r="O12" s="87">
        <f t="shared" si="2"/>
        <v>0.0049</v>
      </c>
      <c r="P12" s="87">
        <f t="shared" si="3"/>
        <v>0.0113</v>
      </c>
      <c r="Q12" s="89">
        <f t="shared" si="4"/>
        <v>0.002033333333</v>
      </c>
      <c r="T12" s="60" t="s">
        <v>131</v>
      </c>
      <c r="U12" s="90">
        <f>AVERAGE(Q56:Q63,Q65,Q67:Q69)</f>
        <v>-0.003241666667</v>
      </c>
    </row>
    <row r="13">
      <c r="B13" s="9" t="s">
        <v>132</v>
      </c>
      <c r="C13" s="10" t="s">
        <v>133</v>
      </c>
      <c r="D13" s="11"/>
      <c r="F13" s="9" t="s">
        <v>134</v>
      </c>
      <c r="G13" s="88">
        <v>2.0651</v>
      </c>
      <c r="H13" s="88">
        <v>2.0477</v>
      </c>
      <c r="I13" s="87">
        <f t="shared" si="1"/>
        <v>0.0174</v>
      </c>
      <c r="K13" s="9" t="s">
        <v>135</v>
      </c>
      <c r="L13" s="88">
        <v>1.9935</v>
      </c>
      <c r="M13" s="88">
        <v>1.9884</v>
      </c>
      <c r="N13" s="9">
        <v>1.9818</v>
      </c>
      <c r="O13" s="87">
        <f t="shared" si="2"/>
        <v>0.0051</v>
      </c>
      <c r="P13" s="87">
        <f t="shared" si="3"/>
        <v>0.0117</v>
      </c>
      <c r="Q13" s="89">
        <f t="shared" si="4"/>
        <v>0.002433333333</v>
      </c>
      <c r="T13" s="60" t="s">
        <v>136</v>
      </c>
      <c r="U13" s="90">
        <f>AVERAGE(Q70:Q71,Q73:Q75,Q77:Q84)</f>
        <v>-0.01041794872</v>
      </c>
    </row>
    <row r="14">
      <c r="B14" s="91" t="s">
        <v>137</v>
      </c>
      <c r="C14" s="10" t="s">
        <v>138</v>
      </c>
      <c r="D14" s="11"/>
      <c r="F14" s="9" t="s">
        <v>139</v>
      </c>
      <c r="G14" s="88">
        <v>2.1425</v>
      </c>
      <c r="H14" s="88">
        <v>2.1214</v>
      </c>
      <c r="I14" s="87">
        <f t="shared" si="1"/>
        <v>0.0211</v>
      </c>
      <c r="K14" s="9" t="s">
        <v>140</v>
      </c>
      <c r="L14" s="88">
        <v>2.0167</v>
      </c>
      <c r="M14" s="88">
        <v>2.012</v>
      </c>
      <c r="N14" s="9">
        <v>2.0056</v>
      </c>
      <c r="O14" s="87">
        <f t="shared" si="2"/>
        <v>0.0047</v>
      </c>
      <c r="P14" s="87">
        <f t="shared" si="3"/>
        <v>0.0111</v>
      </c>
      <c r="Q14" s="89">
        <f t="shared" si="4"/>
        <v>0.001833333333</v>
      </c>
    </row>
    <row r="15">
      <c r="B15" s="91" t="s">
        <v>141</v>
      </c>
      <c r="C15" s="10" t="s">
        <v>142</v>
      </c>
      <c r="D15" s="11"/>
      <c r="F15" s="9" t="s">
        <v>143</v>
      </c>
      <c r="G15" s="88">
        <v>2.5007</v>
      </c>
      <c r="H15" s="88">
        <v>2.481</v>
      </c>
      <c r="I15" s="87">
        <f t="shared" si="1"/>
        <v>0.0197</v>
      </c>
      <c r="K15" s="9" t="s">
        <v>144</v>
      </c>
      <c r="L15" s="88">
        <v>2.0155</v>
      </c>
      <c r="M15" s="88">
        <v>2.0111</v>
      </c>
      <c r="N15" s="9">
        <v>2.0046</v>
      </c>
      <c r="O15" s="87">
        <f t="shared" si="2"/>
        <v>0.0044</v>
      </c>
      <c r="P15" s="87">
        <f t="shared" si="3"/>
        <v>0.0109</v>
      </c>
      <c r="Q15" s="89">
        <f t="shared" si="4"/>
        <v>0.001633333333</v>
      </c>
    </row>
    <row r="16">
      <c r="B16" s="91" t="s">
        <v>145</v>
      </c>
      <c r="C16" s="10" t="s">
        <v>146</v>
      </c>
      <c r="D16" s="11"/>
      <c r="F16" s="9" t="s">
        <v>147</v>
      </c>
      <c r="G16" s="88">
        <v>2.7531</v>
      </c>
      <c r="H16" s="88">
        <v>2.7201</v>
      </c>
      <c r="I16" s="87">
        <f t="shared" si="1"/>
        <v>0.033</v>
      </c>
      <c r="K16" s="9" t="s">
        <v>148</v>
      </c>
      <c r="L16" s="88">
        <v>2.0286</v>
      </c>
      <c r="M16" s="88">
        <v>2.0242</v>
      </c>
      <c r="N16" s="9">
        <v>2.0168</v>
      </c>
      <c r="O16" s="87">
        <f t="shared" si="2"/>
        <v>0.0044</v>
      </c>
      <c r="P16" s="87">
        <f t="shared" si="3"/>
        <v>0.0118</v>
      </c>
      <c r="Q16" s="89">
        <f t="shared" si="4"/>
        <v>0.002533333333</v>
      </c>
    </row>
    <row r="17">
      <c r="B17" s="91" t="s">
        <v>149</v>
      </c>
      <c r="C17" s="10" t="s">
        <v>150</v>
      </c>
      <c r="D17" s="11"/>
      <c r="F17" s="9" t="s">
        <v>151</v>
      </c>
      <c r="G17" s="88">
        <v>2.0611</v>
      </c>
      <c r="H17" s="88">
        <v>2.0259</v>
      </c>
      <c r="I17" s="87">
        <f t="shared" si="1"/>
        <v>0.0352</v>
      </c>
      <c r="K17" s="9" t="s">
        <v>152</v>
      </c>
      <c r="L17" s="88">
        <v>2.0212</v>
      </c>
      <c r="M17" s="88">
        <v>2.0171</v>
      </c>
      <c r="N17" s="9">
        <v>2.0101</v>
      </c>
      <c r="O17" s="87">
        <f t="shared" si="2"/>
        <v>0.0041</v>
      </c>
      <c r="P17" s="87">
        <f t="shared" si="3"/>
        <v>0.0111</v>
      </c>
      <c r="Q17" s="89">
        <f t="shared" si="4"/>
        <v>0.001833333333</v>
      </c>
    </row>
    <row r="18">
      <c r="B18" s="91" t="s">
        <v>153</v>
      </c>
      <c r="C18" s="10" t="s">
        <v>154</v>
      </c>
      <c r="D18" s="11"/>
      <c r="F18" s="9" t="s">
        <v>155</v>
      </c>
      <c r="G18" s="88">
        <v>2.0286</v>
      </c>
      <c r="H18" s="88">
        <v>1.9962</v>
      </c>
      <c r="I18" s="87">
        <f t="shared" si="1"/>
        <v>0.0324</v>
      </c>
      <c r="K18" s="9" t="s">
        <v>156</v>
      </c>
      <c r="L18" s="88">
        <v>2.0011</v>
      </c>
      <c r="M18" s="88">
        <v>1.9967</v>
      </c>
      <c r="N18" s="9">
        <v>1.9903</v>
      </c>
      <c r="O18" s="87">
        <f t="shared" si="2"/>
        <v>0.0044</v>
      </c>
      <c r="P18" s="87">
        <f t="shared" si="3"/>
        <v>0.0108</v>
      </c>
      <c r="Q18" s="89">
        <f t="shared" si="4"/>
        <v>0.001533333333</v>
      </c>
    </row>
    <row r="19">
      <c r="F19" s="9" t="s">
        <v>157</v>
      </c>
      <c r="G19" s="88">
        <v>2.4226</v>
      </c>
      <c r="H19" s="88">
        <v>2.3893</v>
      </c>
      <c r="I19" s="87">
        <f t="shared" si="1"/>
        <v>0.0333</v>
      </c>
      <c r="K19" s="9" t="s">
        <v>158</v>
      </c>
      <c r="L19" s="88">
        <v>2.0164</v>
      </c>
      <c r="M19" s="88">
        <v>2.0119</v>
      </c>
      <c r="N19" s="9">
        <v>2.0075</v>
      </c>
      <c r="O19" s="87">
        <f t="shared" si="2"/>
        <v>0.0045</v>
      </c>
      <c r="P19" s="87">
        <f t="shared" si="3"/>
        <v>0.0089</v>
      </c>
      <c r="Q19" s="89">
        <f t="shared" si="4"/>
        <v>-0.0003666666667</v>
      </c>
    </row>
    <row r="20">
      <c r="F20" s="9" t="s">
        <v>159</v>
      </c>
      <c r="G20" s="88">
        <v>2.4292</v>
      </c>
      <c r="H20" s="88">
        <v>2.3967</v>
      </c>
      <c r="I20" s="87">
        <f t="shared" si="1"/>
        <v>0.0325</v>
      </c>
      <c r="K20" s="9" t="s">
        <v>160</v>
      </c>
      <c r="L20" s="88">
        <v>1.9607</v>
      </c>
      <c r="M20" s="88">
        <v>1.9565</v>
      </c>
      <c r="N20" s="9">
        <v>1.9507</v>
      </c>
      <c r="O20" s="87">
        <f t="shared" si="2"/>
        <v>0.0042</v>
      </c>
      <c r="P20" s="87">
        <f t="shared" si="3"/>
        <v>0.01</v>
      </c>
      <c r="Q20" s="89">
        <f t="shared" si="4"/>
        <v>0.0007333333333</v>
      </c>
    </row>
    <row r="21">
      <c r="F21" s="9" t="s">
        <v>161</v>
      </c>
      <c r="G21" s="88">
        <v>2.3784</v>
      </c>
      <c r="H21" s="88">
        <v>2.3422</v>
      </c>
      <c r="I21" s="87">
        <f t="shared" si="1"/>
        <v>0.0362</v>
      </c>
      <c r="K21" s="9" t="s">
        <v>162</v>
      </c>
      <c r="L21" s="88">
        <v>1.9941</v>
      </c>
      <c r="M21" s="88">
        <v>1.9896</v>
      </c>
      <c r="N21" s="9">
        <v>1.9834</v>
      </c>
      <c r="O21" s="87">
        <f t="shared" si="2"/>
        <v>0.0045</v>
      </c>
      <c r="P21" s="87">
        <f t="shared" si="3"/>
        <v>0.0107</v>
      </c>
      <c r="Q21" s="89">
        <f t="shared" si="4"/>
        <v>0.001433333333</v>
      </c>
    </row>
    <row r="22">
      <c r="F22" s="9" t="s">
        <v>163</v>
      </c>
      <c r="G22" s="88">
        <v>2.5871</v>
      </c>
      <c r="H22" s="88">
        <v>2.5546</v>
      </c>
      <c r="I22" s="87">
        <f t="shared" si="1"/>
        <v>0.0325</v>
      </c>
      <c r="K22" s="9" t="s">
        <v>164</v>
      </c>
      <c r="L22" s="88">
        <v>1.953</v>
      </c>
      <c r="M22" s="88">
        <v>1.949</v>
      </c>
      <c r="N22" s="9">
        <v>1.9422</v>
      </c>
      <c r="O22" s="87">
        <f t="shared" si="2"/>
        <v>0.004</v>
      </c>
      <c r="P22" s="87">
        <f t="shared" si="3"/>
        <v>0.0108</v>
      </c>
      <c r="Q22" s="89">
        <f t="shared" si="4"/>
        <v>0.001533333333</v>
      </c>
    </row>
    <row r="23">
      <c r="F23" s="9" t="s">
        <v>165</v>
      </c>
      <c r="G23" s="88">
        <v>2.095</v>
      </c>
      <c r="H23" s="88">
        <v>2.057</v>
      </c>
      <c r="I23" s="87">
        <f t="shared" si="1"/>
        <v>0.038</v>
      </c>
      <c r="K23" s="9" t="s">
        <v>166</v>
      </c>
      <c r="L23" s="88">
        <v>2.001</v>
      </c>
      <c r="M23" s="88">
        <v>1.9965</v>
      </c>
      <c r="N23" s="9">
        <v>1.99</v>
      </c>
      <c r="O23" s="87">
        <f t="shared" si="2"/>
        <v>0.0045</v>
      </c>
      <c r="P23" s="87">
        <f t="shared" si="3"/>
        <v>0.011</v>
      </c>
      <c r="Q23" s="89">
        <f t="shared" si="4"/>
        <v>0.001733333333</v>
      </c>
    </row>
    <row r="24">
      <c r="F24" s="9" t="s">
        <v>167</v>
      </c>
      <c r="G24" s="88">
        <v>2.163</v>
      </c>
      <c r="H24" s="88">
        <v>2.1236</v>
      </c>
      <c r="I24" s="87">
        <f t="shared" si="1"/>
        <v>0.0394</v>
      </c>
      <c r="K24" s="9" t="s">
        <v>168</v>
      </c>
      <c r="L24" s="88">
        <v>2.8437</v>
      </c>
      <c r="M24" s="88">
        <v>2.8389</v>
      </c>
      <c r="N24" s="9">
        <v>2.8324</v>
      </c>
      <c r="O24" s="87">
        <f t="shared" si="2"/>
        <v>0.0048</v>
      </c>
      <c r="P24" s="87">
        <f t="shared" si="3"/>
        <v>0.0113</v>
      </c>
      <c r="Q24" s="89">
        <f t="shared" si="4"/>
        <v>0.002033333333</v>
      </c>
    </row>
    <row r="25">
      <c r="G25" s="92"/>
      <c r="H25" s="92"/>
      <c r="K25" s="9" t="s">
        <v>169</v>
      </c>
      <c r="L25" s="9">
        <v>2.0449</v>
      </c>
      <c r="M25" s="9">
        <v>2.0393</v>
      </c>
      <c r="N25" s="9">
        <v>2.0206</v>
      </c>
      <c r="O25" s="19">
        <f t="shared" si="2"/>
        <v>0.0056</v>
      </c>
      <c r="P25" s="19">
        <f t="shared" si="3"/>
        <v>0.0243</v>
      </c>
      <c r="Q25" s="89">
        <f t="shared" ref="Q25:Q39" si="5">P25-$G$30</f>
        <v>0.0049</v>
      </c>
    </row>
    <row r="26">
      <c r="F26" s="93" t="s">
        <v>170</v>
      </c>
      <c r="G26" s="94">
        <v>1.0422</v>
      </c>
      <c r="H26" s="92"/>
      <c r="I26" s="95"/>
      <c r="K26" s="9" t="s">
        <v>171</v>
      </c>
      <c r="L26" s="9">
        <v>2.0226</v>
      </c>
      <c r="M26" s="9">
        <v>2.0183</v>
      </c>
      <c r="N26" s="9">
        <v>1.9998</v>
      </c>
      <c r="O26" s="19">
        <f t="shared" si="2"/>
        <v>0.0043</v>
      </c>
      <c r="P26" s="19">
        <f t="shared" si="3"/>
        <v>0.0228</v>
      </c>
      <c r="Q26" s="89">
        <f t="shared" si="5"/>
        <v>0.0034</v>
      </c>
    </row>
    <row r="27">
      <c r="G27" s="92"/>
      <c r="H27" s="92"/>
      <c r="K27" s="9" t="s">
        <v>172</v>
      </c>
      <c r="L27" s="9">
        <v>2.0525</v>
      </c>
      <c r="M27" s="9">
        <v>2.0471</v>
      </c>
      <c r="N27" s="9">
        <v>2.0285</v>
      </c>
      <c r="O27" s="19">
        <f t="shared" si="2"/>
        <v>0.0054</v>
      </c>
      <c r="P27" s="19">
        <f t="shared" si="3"/>
        <v>0.024</v>
      </c>
      <c r="Q27" s="89">
        <f t="shared" si="5"/>
        <v>0.0046</v>
      </c>
    </row>
    <row r="28">
      <c r="F28" s="9" t="s">
        <v>104</v>
      </c>
      <c r="G28" s="88" t="s">
        <v>173</v>
      </c>
      <c r="H28" s="92"/>
      <c r="K28" s="9" t="s">
        <v>174</v>
      </c>
      <c r="L28" s="9">
        <v>2.0103</v>
      </c>
      <c r="M28" s="9">
        <v>2.0058</v>
      </c>
      <c r="N28" s="9">
        <v>1.9861</v>
      </c>
      <c r="O28" s="19">
        <f t="shared" si="2"/>
        <v>0.0045</v>
      </c>
      <c r="P28" s="19">
        <f t="shared" si="3"/>
        <v>0.0242</v>
      </c>
      <c r="Q28" s="89">
        <f t="shared" si="5"/>
        <v>0.0048</v>
      </c>
    </row>
    <row r="29">
      <c r="F29" s="9" t="s">
        <v>175</v>
      </c>
      <c r="G29" s="87">
        <f>AVERAGE(I10:I12)</f>
        <v>0.009266666667</v>
      </c>
      <c r="H29" s="92"/>
      <c r="K29" s="9" t="s">
        <v>176</v>
      </c>
      <c r="L29" s="9">
        <v>2.0029</v>
      </c>
      <c r="M29" s="9">
        <v>1.9982</v>
      </c>
      <c r="N29" s="9">
        <v>1.9913</v>
      </c>
      <c r="O29" s="19">
        <f t="shared" si="2"/>
        <v>0.0047</v>
      </c>
      <c r="P29" s="19">
        <f t="shared" si="3"/>
        <v>0.0116</v>
      </c>
      <c r="Q29" s="89">
        <f t="shared" si="5"/>
        <v>-0.0078</v>
      </c>
    </row>
    <row r="30">
      <c r="F30" s="9" t="s">
        <v>177</v>
      </c>
      <c r="G30" s="87">
        <f>AVERAGE(I13:I15)</f>
        <v>0.0194</v>
      </c>
      <c r="H30" s="92"/>
      <c r="K30" s="9" t="s">
        <v>178</v>
      </c>
      <c r="L30" s="9">
        <v>2.0055</v>
      </c>
      <c r="M30" s="9">
        <v>2.0007</v>
      </c>
      <c r="N30" s="9">
        <v>1.9917</v>
      </c>
      <c r="O30" s="19">
        <f t="shared" si="2"/>
        <v>0.0048</v>
      </c>
      <c r="P30" s="19">
        <f t="shared" si="3"/>
        <v>0.0138</v>
      </c>
      <c r="Q30" s="89">
        <f t="shared" si="5"/>
        <v>-0.0056</v>
      </c>
    </row>
    <row r="31">
      <c r="F31" s="9" t="s">
        <v>179</v>
      </c>
      <c r="G31" s="87">
        <f>AVERAGE(I16:I18)</f>
        <v>0.03353333333</v>
      </c>
      <c r="H31" s="92"/>
      <c r="K31" s="9" t="s">
        <v>180</v>
      </c>
      <c r="L31" s="9">
        <v>1.9472</v>
      </c>
      <c r="M31" s="9">
        <v>1.942</v>
      </c>
      <c r="N31" s="9">
        <v>1.9244</v>
      </c>
      <c r="O31" s="19">
        <f t="shared" si="2"/>
        <v>0.0052</v>
      </c>
      <c r="P31" s="19">
        <f t="shared" si="3"/>
        <v>0.0228</v>
      </c>
      <c r="Q31" s="89">
        <f t="shared" si="5"/>
        <v>0.0034</v>
      </c>
    </row>
    <row r="32">
      <c r="F32" s="9" t="s">
        <v>181</v>
      </c>
      <c r="G32" s="87">
        <f>AVERAGE(I19:I21)</f>
        <v>0.034</v>
      </c>
      <c r="H32" s="92"/>
      <c r="K32" s="9" t="s">
        <v>182</v>
      </c>
      <c r="L32" s="9">
        <v>1.9773</v>
      </c>
      <c r="M32" s="9">
        <v>1.971</v>
      </c>
      <c r="N32" s="9">
        <v>1.963</v>
      </c>
      <c r="O32" s="19">
        <f t="shared" si="2"/>
        <v>0.0063</v>
      </c>
      <c r="P32" s="19">
        <f t="shared" si="3"/>
        <v>0.0143</v>
      </c>
      <c r="Q32" s="89">
        <f t="shared" si="5"/>
        <v>-0.0051</v>
      </c>
    </row>
    <row r="33">
      <c r="F33" s="9" t="s">
        <v>183</v>
      </c>
      <c r="G33" s="87">
        <f>AVERAGE(I22:I24)</f>
        <v>0.03663333333</v>
      </c>
      <c r="H33" s="92"/>
      <c r="K33" s="9" t="s">
        <v>184</v>
      </c>
      <c r="L33" s="9">
        <v>2.0171</v>
      </c>
      <c r="M33" s="9">
        <v>2.0125</v>
      </c>
      <c r="N33" s="9">
        <v>1.9931</v>
      </c>
      <c r="O33" s="19">
        <f t="shared" si="2"/>
        <v>0.0046</v>
      </c>
      <c r="P33" s="19">
        <f t="shared" si="3"/>
        <v>0.024</v>
      </c>
      <c r="Q33" s="89">
        <f t="shared" si="5"/>
        <v>0.0046</v>
      </c>
    </row>
    <row r="34">
      <c r="G34" s="92"/>
      <c r="H34" s="92"/>
      <c r="K34" s="9" t="s">
        <v>185</v>
      </c>
      <c r="L34" s="9">
        <v>1.9964</v>
      </c>
      <c r="M34" s="9">
        <v>1.9918</v>
      </c>
      <c r="N34" s="9">
        <v>1.9729</v>
      </c>
      <c r="O34" s="19">
        <f t="shared" si="2"/>
        <v>0.0046</v>
      </c>
      <c r="P34" s="19">
        <f t="shared" si="3"/>
        <v>0.0235</v>
      </c>
      <c r="Q34" s="89">
        <f t="shared" si="5"/>
        <v>0.0041</v>
      </c>
    </row>
    <row r="35">
      <c r="K35" s="9" t="s">
        <v>186</v>
      </c>
      <c r="L35" s="9">
        <v>2.0265</v>
      </c>
      <c r="M35" s="9">
        <v>2.0211</v>
      </c>
      <c r="N35" s="9">
        <v>2.001</v>
      </c>
      <c r="O35" s="19">
        <f t="shared" si="2"/>
        <v>0.0054</v>
      </c>
      <c r="P35" s="19">
        <f t="shared" si="3"/>
        <v>0.0255</v>
      </c>
      <c r="Q35" s="89">
        <f t="shared" si="5"/>
        <v>0.0061</v>
      </c>
    </row>
    <row r="36">
      <c r="K36" s="9" t="s">
        <v>187</v>
      </c>
      <c r="L36" s="9">
        <v>2.0342</v>
      </c>
      <c r="M36" s="9">
        <v>2.0293</v>
      </c>
      <c r="N36" s="9">
        <v>2.0098</v>
      </c>
      <c r="O36" s="19">
        <f t="shared" si="2"/>
        <v>0.0049</v>
      </c>
      <c r="P36" s="19">
        <f t="shared" si="3"/>
        <v>0.0244</v>
      </c>
      <c r="Q36" s="89">
        <f t="shared" si="5"/>
        <v>0.005</v>
      </c>
    </row>
    <row r="37">
      <c r="K37" s="9" t="s">
        <v>188</v>
      </c>
      <c r="L37" s="9">
        <v>2.0112</v>
      </c>
      <c r="M37" s="9">
        <v>2.0059</v>
      </c>
      <c r="N37" s="9">
        <v>1.9883</v>
      </c>
      <c r="O37" s="19">
        <f t="shared" si="2"/>
        <v>0.0053</v>
      </c>
      <c r="P37" s="19">
        <f t="shared" si="3"/>
        <v>0.0229</v>
      </c>
      <c r="Q37" s="89">
        <f t="shared" si="5"/>
        <v>0.0035</v>
      </c>
    </row>
    <row r="38">
      <c r="K38" s="9" t="s">
        <v>189</v>
      </c>
      <c r="L38" s="9">
        <v>1.9657</v>
      </c>
      <c r="M38" s="9">
        <v>1.9556</v>
      </c>
      <c r="N38" s="9">
        <v>1.9419</v>
      </c>
      <c r="O38" s="19">
        <f t="shared" si="2"/>
        <v>0.0101</v>
      </c>
      <c r="P38" s="19">
        <f t="shared" si="3"/>
        <v>0.0238</v>
      </c>
      <c r="Q38" s="89">
        <f t="shared" si="5"/>
        <v>0.0044</v>
      </c>
    </row>
    <row r="39">
      <c r="K39" s="9" t="s">
        <v>190</v>
      </c>
      <c r="L39" s="9">
        <v>1.9545</v>
      </c>
      <c r="M39" s="9">
        <v>1.9493</v>
      </c>
      <c r="N39" s="9">
        <v>1.9306</v>
      </c>
      <c r="O39" s="19">
        <f t="shared" si="2"/>
        <v>0.0052</v>
      </c>
      <c r="P39" s="19">
        <f t="shared" si="3"/>
        <v>0.0239</v>
      </c>
      <c r="Q39" s="89">
        <f t="shared" si="5"/>
        <v>0.0045</v>
      </c>
    </row>
    <row r="40">
      <c r="K40" s="9" t="s">
        <v>191</v>
      </c>
      <c r="L40" s="9">
        <v>2.0354</v>
      </c>
      <c r="M40" s="9">
        <v>2.0296</v>
      </c>
      <c r="N40" s="9">
        <v>2.0014</v>
      </c>
      <c r="O40" s="19">
        <f t="shared" si="2"/>
        <v>0.0058</v>
      </c>
      <c r="P40" s="19">
        <f t="shared" si="3"/>
        <v>0.034</v>
      </c>
      <c r="Q40" s="89">
        <f t="shared" ref="Q40:Q54" si="6">P40-$G$31</f>
        <v>0.0004666666667</v>
      </c>
    </row>
    <row r="41">
      <c r="K41" s="96" t="s">
        <v>192</v>
      </c>
      <c r="L41" s="9">
        <v>1.9828</v>
      </c>
      <c r="M41" s="9">
        <v>1.9782</v>
      </c>
      <c r="N41" s="9">
        <v>1.9503</v>
      </c>
      <c r="O41" s="19">
        <f t="shared" si="2"/>
        <v>0.0046</v>
      </c>
      <c r="P41" s="19">
        <f t="shared" si="3"/>
        <v>0.0325</v>
      </c>
      <c r="Q41" s="89">
        <f t="shared" si="6"/>
        <v>-0.001033333333</v>
      </c>
    </row>
    <row r="42">
      <c r="K42" s="97" t="s">
        <v>193</v>
      </c>
      <c r="L42" s="9">
        <v>1.921</v>
      </c>
      <c r="M42" s="9">
        <v>1.9163</v>
      </c>
      <c r="N42" s="9">
        <v>1.8883</v>
      </c>
      <c r="O42" s="19">
        <f t="shared" si="2"/>
        <v>0.0047</v>
      </c>
      <c r="P42" s="19">
        <f t="shared" si="3"/>
        <v>0.0327</v>
      </c>
      <c r="Q42" s="89">
        <f t="shared" si="6"/>
        <v>-0.0008333333333</v>
      </c>
    </row>
    <row r="43">
      <c r="K43" s="9" t="s">
        <v>194</v>
      </c>
      <c r="L43" s="9">
        <v>2.0051</v>
      </c>
      <c r="M43" s="9">
        <v>1.9999</v>
      </c>
      <c r="N43" s="9">
        <v>1.9737</v>
      </c>
      <c r="O43" s="19">
        <f t="shared" si="2"/>
        <v>0.0052</v>
      </c>
      <c r="P43" s="19">
        <f t="shared" si="3"/>
        <v>0.0314</v>
      </c>
      <c r="Q43" s="89">
        <f t="shared" si="6"/>
        <v>-0.002133333333</v>
      </c>
    </row>
    <row r="44">
      <c r="K44" s="9" t="s">
        <v>195</v>
      </c>
      <c r="L44" s="9">
        <v>1.9868</v>
      </c>
      <c r="M44" s="9">
        <v>1.9815</v>
      </c>
      <c r="N44" s="9">
        <v>1.9548</v>
      </c>
      <c r="O44" s="19">
        <f t="shared" si="2"/>
        <v>0.0053</v>
      </c>
      <c r="P44" s="19">
        <f t="shared" si="3"/>
        <v>0.032</v>
      </c>
      <c r="Q44" s="89">
        <f t="shared" si="6"/>
        <v>-0.001533333333</v>
      </c>
    </row>
    <row r="45">
      <c r="K45" s="9" t="s">
        <v>196</v>
      </c>
      <c r="L45" s="9">
        <v>2.5273</v>
      </c>
      <c r="M45" s="9">
        <v>2.5233</v>
      </c>
      <c r="N45" s="9">
        <v>2.5007</v>
      </c>
      <c r="O45" s="19">
        <f t="shared" si="2"/>
        <v>0.004</v>
      </c>
      <c r="P45" s="19">
        <f t="shared" si="3"/>
        <v>0.0266</v>
      </c>
      <c r="Q45" s="89">
        <f t="shared" si="6"/>
        <v>-0.006933333333</v>
      </c>
    </row>
    <row r="46">
      <c r="K46" s="9" t="s">
        <v>197</v>
      </c>
      <c r="L46" s="9">
        <v>2.0216</v>
      </c>
      <c r="M46" s="9">
        <v>2.0165</v>
      </c>
      <c r="N46" s="9">
        <v>1.9886</v>
      </c>
      <c r="O46" s="19">
        <f t="shared" si="2"/>
        <v>0.0051</v>
      </c>
      <c r="P46" s="19">
        <f t="shared" si="3"/>
        <v>0.033</v>
      </c>
      <c r="Q46" s="89">
        <f t="shared" si="6"/>
        <v>-0.0005333333333</v>
      </c>
    </row>
    <row r="47">
      <c r="K47" s="9" t="s">
        <v>198</v>
      </c>
      <c r="L47" s="9">
        <v>1.9996</v>
      </c>
      <c r="M47" s="9">
        <v>1.9948</v>
      </c>
      <c r="N47" s="9">
        <v>1.967</v>
      </c>
      <c r="O47" s="19">
        <f t="shared" si="2"/>
        <v>0.0048</v>
      </c>
      <c r="P47" s="19">
        <f t="shared" si="3"/>
        <v>0.0326</v>
      </c>
      <c r="Q47" s="89">
        <f t="shared" si="6"/>
        <v>-0.0009333333333</v>
      </c>
    </row>
    <row r="48">
      <c r="K48" s="9" t="s">
        <v>199</v>
      </c>
      <c r="L48" s="9">
        <v>2.0291</v>
      </c>
      <c r="M48" s="9">
        <v>2.0248</v>
      </c>
      <c r="N48" s="9">
        <v>1.9976</v>
      </c>
      <c r="O48" s="19">
        <f t="shared" si="2"/>
        <v>0.0043</v>
      </c>
      <c r="P48" s="19">
        <f t="shared" si="3"/>
        <v>0.0315</v>
      </c>
      <c r="Q48" s="89">
        <f t="shared" si="6"/>
        <v>-0.002033333333</v>
      </c>
    </row>
    <row r="49">
      <c r="K49" s="9" t="s">
        <v>200</v>
      </c>
      <c r="L49" s="9">
        <v>2.0425</v>
      </c>
      <c r="M49" s="9">
        <v>2.038</v>
      </c>
      <c r="N49" s="9">
        <v>2.0109</v>
      </c>
      <c r="O49" s="19">
        <f t="shared" si="2"/>
        <v>0.0045</v>
      </c>
      <c r="P49" s="19">
        <f t="shared" si="3"/>
        <v>0.0316</v>
      </c>
      <c r="Q49" s="89">
        <f t="shared" si="6"/>
        <v>-0.001933333333</v>
      </c>
    </row>
    <row r="50">
      <c r="K50" s="9" t="s">
        <v>201</v>
      </c>
      <c r="L50" s="9">
        <v>2.1021</v>
      </c>
      <c r="M50" s="9">
        <v>2.092</v>
      </c>
      <c r="N50" s="9">
        <v>2.0553</v>
      </c>
      <c r="O50" s="19">
        <f t="shared" si="2"/>
        <v>0.0101</v>
      </c>
      <c r="P50" s="19">
        <f t="shared" si="3"/>
        <v>0.0468</v>
      </c>
      <c r="Q50" s="89">
        <f t="shared" si="6"/>
        <v>0.01326666667</v>
      </c>
    </row>
    <row r="51">
      <c r="K51" s="9" t="s">
        <v>202</v>
      </c>
      <c r="L51" s="9">
        <v>2.0426</v>
      </c>
      <c r="M51" s="9">
        <v>2.0379</v>
      </c>
      <c r="N51" s="9">
        <v>2.0092</v>
      </c>
      <c r="O51" s="19">
        <f t="shared" si="2"/>
        <v>0.0047</v>
      </c>
      <c r="P51" s="19">
        <f t="shared" si="3"/>
        <v>0.0334</v>
      </c>
      <c r="Q51" s="89">
        <f t="shared" si="6"/>
        <v>-0.0001333333333</v>
      </c>
    </row>
    <row r="52">
      <c r="K52" s="9" t="s">
        <v>203</v>
      </c>
      <c r="L52" s="9">
        <v>2.0021</v>
      </c>
      <c r="M52" s="9">
        <v>1.9915</v>
      </c>
      <c r="N52" s="9">
        <v>1.9586</v>
      </c>
      <c r="O52" s="19">
        <f t="shared" si="2"/>
        <v>0.0106</v>
      </c>
      <c r="P52" s="19">
        <f t="shared" si="3"/>
        <v>0.0435</v>
      </c>
      <c r="Q52" s="89">
        <f t="shared" si="6"/>
        <v>0.009966666667</v>
      </c>
    </row>
    <row r="53">
      <c r="K53" s="9" t="s">
        <v>204</v>
      </c>
      <c r="L53" s="9">
        <v>2.2889</v>
      </c>
      <c r="M53" s="9">
        <v>2.2838</v>
      </c>
      <c r="N53" s="9">
        <v>2.254</v>
      </c>
      <c r="O53" s="19">
        <f t="shared" si="2"/>
        <v>0.0051</v>
      </c>
      <c r="P53" s="19">
        <f t="shared" si="3"/>
        <v>0.0349</v>
      </c>
      <c r="Q53" s="89">
        <f t="shared" si="6"/>
        <v>0.001366666667</v>
      </c>
    </row>
    <row r="54">
      <c r="K54" s="96" t="s">
        <v>205</v>
      </c>
      <c r="L54" s="9">
        <v>2.4732</v>
      </c>
      <c r="M54" s="9">
        <v>2.4686</v>
      </c>
      <c r="N54" s="9">
        <v>2.4422</v>
      </c>
      <c r="O54" s="19">
        <f t="shared" si="2"/>
        <v>0.0046</v>
      </c>
      <c r="P54" s="19">
        <f t="shared" si="3"/>
        <v>0.031</v>
      </c>
      <c r="Q54" s="89">
        <f t="shared" si="6"/>
        <v>-0.002533333333</v>
      </c>
    </row>
    <row r="55">
      <c r="K55" s="96" t="s">
        <v>206</v>
      </c>
      <c r="L55" s="9">
        <v>2.3464</v>
      </c>
      <c r="M55" s="9">
        <v>2.3409</v>
      </c>
      <c r="N55" s="9">
        <v>2.3088</v>
      </c>
      <c r="O55" s="19">
        <f t="shared" si="2"/>
        <v>0.0055</v>
      </c>
      <c r="P55" s="19">
        <f t="shared" si="3"/>
        <v>0.0376</v>
      </c>
      <c r="Q55" s="89">
        <f t="shared" ref="Q55:Q69" si="7">P55-$G$32</f>
        <v>0.0036</v>
      </c>
    </row>
    <row r="56">
      <c r="K56" s="9" t="s">
        <v>207</v>
      </c>
      <c r="L56" s="9">
        <v>2.0647</v>
      </c>
      <c r="M56" s="9">
        <v>2.0595</v>
      </c>
      <c r="N56" s="9">
        <v>2.0299</v>
      </c>
      <c r="O56" s="19">
        <f t="shared" si="2"/>
        <v>0.0052</v>
      </c>
      <c r="P56" s="19">
        <f t="shared" si="3"/>
        <v>0.0348</v>
      </c>
      <c r="Q56" s="89">
        <f t="shared" si="7"/>
        <v>0.0008</v>
      </c>
    </row>
    <row r="57">
      <c r="K57" s="9" t="s">
        <v>208</v>
      </c>
      <c r="L57" s="9">
        <v>2.0671</v>
      </c>
      <c r="M57" s="9">
        <v>2.0616</v>
      </c>
      <c r="N57" s="9">
        <v>2.0327</v>
      </c>
      <c r="O57" s="19">
        <f t="shared" si="2"/>
        <v>0.0055</v>
      </c>
      <c r="P57" s="19">
        <f t="shared" si="3"/>
        <v>0.0344</v>
      </c>
      <c r="Q57" s="89">
        <f t="shared" si="7"/>
        <v>0.0004</v>
      </c>
    </row>
    <row r="58">
      <c r="K58" s="9" t="s">
        <v>209</v>
      </c>
      <c r="L58" s="9">
        <v>2.4331</v>
      </c>
      <c r="M58" s="9">
        <v>2.4285</v>
      </c>
      <c r="N58" s="9">
        <v>2.3996</v>
      </c>
      <c r="O58" s="19">
        <f t="shared" si="2"/>
        <v>0.0046</v>
      </c>
      <c r="P58" s="19">
        <f t="shared" si="3"/>
        <v>0.0335</v>
      </c>
      <c r="Q58" s="89">
        <f t="shared" si="7"/>
        <v>-0.0005</v>
      </c>
    </row>
    <row r="59">
      <c r="K59" s="9" t="s">
        <v>210</v>
      </c>
      <c r="L59" s="9">
        <v>2.5435</v>
      </c>
      <c r="M59" s="9">
        <v>2.5388</v>
      </c>
      <c r="N59" s="9">
        <v>2.5136</v>
      </c>
      <c r="O59" s="19">
        <f t="shared" si="2"/>
        <v>0.0047</v>
      </c>
      <c r="P59" s="19">
        <f t="shared" si="3"/>
        <v>0.0299</v>
      </c>
      <c r="Q59" s="89">
        <f t="shared" si="7"/>
        <v>-0.0041</v>
      </c>
    </row>
    <row r="60">
      <c r="K60" s="9" t="s">
        <v>211</v>
      </c>
      <c r="L60" s="9">
        <v>2.5079</v>
      </c>
      <c r="M60" s="9">
        <v>2.5033</v>
      </c>
      <c r="N60" s="9">
        <v>2.4785</v>
      </c>
      <c r="O60" s="19">
        <f t="shared" si="2"/>
        <v>0.0046</v>
      </c>
      <c r="P60" s="19">
        <f t="shared" si="3"/>
        <v>0.0294</v>
      </c>
      <c r="Q60" s="89">
        <f t="shared" si="7"/>
        <v>-0.0046</v>
      </c>
    </row>
    <row r="61">
      <c r="K61" s="9" t="s">
        <v>212</v>
      </c>
      <c r="L61" s="9">
        <v>2.0042</v>
      </c>
      <c r="M61" s="9">
        <v>1.9986</v>
      </c>
      <c r="N61" s="9">
        <v>1.9684</v>
      </c>
      <c r="O61" s="19">
        <f t="shared" si="2"/>
        <v>0.0056</v>
      </c>
      <c r="P61" s="19">
        <f t="shared" si="3"/>
        <v>0.0358</v>
      </c>
      <c r="Q61" s="89">
        <f t="shared" si="7"/>
        <v>0.0018</v>
      </c>
    </row>
    <row r="62">
      <c r="K62" s="9" t="s">
        <v>213</v>
      </c>
      <c r="L62" s="9">
        <v>2.3104</v>
      </c>
      <c r="M62" s="9">
        <v>2.305</v>
      </c>
      <c r="N62" s="9">
        <v>2.2736</v>
      </c>
      <c r="O62" s="19">
        <f t="shared" si="2"/>
        <v>0.0054</v>
      </c>
      <c r="P62" s="19">
        <f t="shared" si="3"/>
        <v>0.0368</v>
      </c>
      <c r="Q62" s="89">
        <f t="shared" si="7"/>
        <v>0.0028</v>
      </c>
    </row>
    <row r="63">
      <c r="K63" s="9" t="s">
        <v>214</v>
      </c>
      <c r="L63" s="9">
        <v>2.026</v>
      </c>
      <c r="M63" s="9">
        <v>2.0208</v>
      </c>
      <c r="N63" s="9">
        <v>1.99</v>
      </c>
      <c r="O63" s="19">
        <f t="shared" si="2"/>
        <v>0.0052</v>
      </c>
      <c r="P63" s="19">
        <f t="shared" si="3"/>
        <v>0.036</v>
      </c>
      <c r="Q63" s="89">
        <f t="shared" si="7"/>
        <v>0.002</v>
      </c>
    </row>
    <row r="64">
      <c r="K64" s="96" t="s">
        <v>215</v>
      </c>
      <c r="L64" s="9">
        <v>1.98</v>
      </c>
      <c r="M64" s="9">
        <v>1.9739</v>
      </c>
      <c r="N64" s="9">
        <v>1.9383</v>
      </c>
      <c r="O64" s="19">
        <f t="shared" si="2"/>
        <v>0.0061</v>
      </c>
      <c r="P64" s="19">
        <f t="shared" si="3"/>
        <v>0.0417</v>
      </c>
      <c r="Q64" s="89">
        <f t="shared" si="7"/>
        <v>0.0077</v>
      </c>
    </row>
    <row r="65">
      <c r="K65" s="9" t="s">
        <v>216</v>
      </c>
      <c r="L65" s="9">
        <v>1.94</v>
      </c>
      <c r="M65" s="9">
        <v>1.9785</v>
      </c>
      <c r="N65" s="9">
        <v>1.9489</v>
      </c>
      <c r="O65" s="19">
        <f t="shared" si="2"/>
        <v>-0.0385</v>
      </c>
      <c r="P65" s="19">
        <f t="shared" si="3"/>
        <v>-0.0089</v>
      </c>
      <c r="Q65" s="89">
        <f t="shared" si="7"/>
        <v>-0.0429</v>
      </c>
    </row>
    <row r="66">
      <c r="K66" s="96" t="s">
        <v>217</v>
      </c>
      <c r="L66" s="9">
        <v>2.0629</v>
      </c>
      <c r="M66" s="9">
        <v>2.0578</v>
      </c>
      <c r="N66" s="9">
        <v>2.0287</v>
      </c>
      <c r="O66" s="19">
        <f t="shared" si="2"/>
        <v>0.0051</v>
      </c>
      <c r="P66" s="19">
        <f t="shared" si="3"/>
        <v>0.0342</v>
      </c>
      <c r="Q66" s="89">
        <f t="shared" si="7"/>
        <v>0.0002</v>
      </c>
    </row>
    <row r="67">
      <c r="K67" s="9" t="s">
        <v>218</v>
      </c>
      <c r="L67" s="9">
        <v>2.0748</v>
      </c>
      <c r="M67" s="9">
        <v>2.0698</v>
      </c>
      <c r="N67" s="9">
        <v>2.0406</v>
      </c>
      <c r="O67" s="19">
        <f t="shared" si="2"/>
        <v>0.005</v>
      </c>
      <c r="P67" s="19">
        <f t="shared" si="3"/>
        <v>0.0342</v>
      </c>
      <c r="Q67" s="89">
        <f t="shared" si="7"/>
        <v>0.0002</v>
      </c>
    </row>
    <row r="68">
      <c r="K68" s="9" t="s">
        <v>219</v>
      </c>
      <c r="L68" s="9">
        <v>2.0443</v>
      </c>
      <c r="M68" s="9">
        <v>2.0384</v>
      </c>
      <c r="N68" s="9">
        <v>2.0087</v>
      </c>
      <c r="O68" s="19">
        <f t="shared" si="2"/>
        <v>0.0059</v>
      </c>
      <c r="P68" s="19">
        <f t="shared" si="3"/>
        <v>0.0356</v>
      </c>
      <c r="Q68" s="89">
        <f t="shared" si="7"/>
        <v>0.0016</v>
      </c>
    </row>
    <row r="69">
      <c r="K69" s="9" t="s">
        <v>220</v>
      </c>
      <c r="L69" s="9">
        <v>2.3592</v>
      </c>
      <c r="M69" s="9">
        <v>2.3532</v>
      </c>
      <c r="N69" s="9">
        <v>2.3216</v>
      </c>
      <c r="O69" s="19">
        <f t="shared" si="2"/>
        <v>0.006</v>
      </c>
      <c r="P69" s="19">
        <f t="shared" si="3"/>
        <v>0.0376</v>
      </c>
      <c r="Q69" s="89">
        <f t="shared" si="7"/>
        <v>0.0036</v>
      </c>
    </row>
    <row r="70">
      <c r="K70" s="9" t="s">
        <v>221</v>
      </c>
      <c r="L70" s="9">
        <v>2.0869</v>
      </c>
      <c r="M70" s="9">
        <v>2.0816</v>
      </c>
      <c r="N70" s="9">
        <v>2.05</v>
      </c>
      <c r="O70" s="19">
        <f t="shared" si="2"/>
        <v>0.0053</v>
      </c>
      <c r="P70" s="19">
        <f t="shared" si="3"/>
        <v>0.0369</v>
      </c>
      <c r="Q70" s="89">
        <f t="shared" ref="Q70:Q84" si="8">P70-$G$33</f>
        <v>0.0002666666667</v>
      </c>
    </row>
    <row r="71">
      <c r="K71" s="9" t="s">
        <v>222</v>
      </c>
      <c r="L71" s="9">
        <v>2.0681</v>
      </c>
      <c r="M71" s="9">
        <v>2.0625</v>
      </c>
      <c r="N71" s="9">
        <v>2.0326</v>
      </c>
      <c r="O71" s="19">
        <f t="shared" si="2"/>
        <v>0.0056</v>
      </c>
      <c r="P71" s="19">
        <f t="shared" si="3"/>
        <v>0.0355</v>
      </c>
      <c r="Q71" s="89">
        <f t="shared" si="8"/>
        <v>-0.001133333333</v>
      </c>
    </row>
    <row r="72">
      <c r="K72" s="96" t="s">
        <v>223</v>
      </c>
      <c r="L72" s="9">
        <v>2.629</v>
      </c>
      <c r="M72" s="9">
        <v>2.0235</v>
      </c>
      <c r="N72" s="9">
        <v>1.9922</v>
      </c>
      <c r="O72" s="19">
        <f t="shared" si="2"/>
        <v>0.6055</v>
      </c>
      <c r="P72" s="19">
        <f t="shared" si="3"/>
        <v>0.6368</v>
      </c>
      <c r="Q72" s="89">
        <f t="shared" si="8"/>
        <v>0.6001666667</v>
      </c>
    </row>
    <row r="73">
      <c r="K73" s="9" t="s">
        <v>224</v>
      </c>
      <c r="L73" s="9">
        <v>2.0527</v>
      </c>
      <c r="M73" s="9">
        <v>2.0466</v>
      </c>
      <c r="N73" s="9">
        <v>2.0163</v>
      </c>
      <c r="O73" s="19">
        <f t="shared" si="2"/>
        <v>0.0061</v>
      </c>
      <c r="P73" s="19">
        <f t="shared" si="3"/>
        <v>0.0364</v>
      </c>
      <c r="Q73" s="89">
        <f t="shared" si="8"/>
        <v>-0.0002333333333</v>
      </c>
    </row>
    <row r="74">
      <c r="K74" s="9" t="s">
        <v>225</v>
      </c>
      <c r="L74" s="9">
        <v>2.0125</v>
      </c>
      <c r="M74" s="9">
        <v>2.0064</v>
      </c>
      <c r="N74" s="9">
        <v>1.9754</v>
      </c>
      <c r="O74" s="19">
        <f t="shared" si="2"/>
        <v>0.0061</v>
      </c>
      <c r="P74" s="19">
        <f t="shared" si="3"/>
        <v>0.0371</v>
      </c>
      <c r="Q74" s="89">
        <f t="shared" si="8"/>
        <v>0.0004666666667</v>
      </c>
    </row>
    <row r="75">
      <c r="K75" s="9" t="s">
        <v>226</v>
      </c>
      <c r="L75" s="9">
        <v>2.028</v>
      </c>
      <c r="M75" s="9">
        <v>2.0869</v>
      </c>
      <c r="N75" s="9">
        <v>2.0564</v>
      </c>
      <c r="O75" s="19">
        <f t="shared" si="2"/>
        <v>-0.0589</v>
      </c>
      <c r="P75" s="19">
        <f t="shared" si="3"/>
        <v>-0.0284</v>
      </c>
      <c r="Q75" s="89">
        <f t="shared" si="8"/>
        <v>-0.06503333333</v>
      </c>
    </row>
    <row r="76">
      <c r="K76" s="96" t="s">
        <v>227</v>
      </c>
      <c r="L76" s="9">
        <v>2.0533</v>
      </c>
      <c r="M76" s="9">
        <v>2.0471</v>
      </c>
      <c r="N76" s="9">
        <v>2.0164</v>
      </c>
      <c r="O76" s="19">
        <f t="shared" si="2"/>
        <v>0.0062</v>
      </c>
      <c r="P76" s="19">
        <f t="shared" si="3"/>
        <v>0.0369</v>
      </c>
      <c r="Q76" s="89">
        <f t="shared" si="8"/>
        <v>0.0002666666667</v>
      </c>
    </row>
    <row r="77">
      <c r="K77" s="9" t="s">
        <v>228</v>
      </c>
      <c r="L77" s="9">
        <v>2.0138</v>
      </c>
      <c r="M77" s="9">
        <v>2.0684</v>
      </c>
      <c r="N77" s="9">
        <v>2.0368</v>
      </c>
      <c r="O77" s="19">
        <f t="shared" si="2"/>
        <v>-0.0546</v>
      </c>
      <c r="P77" s="19">
        <f t="shared" si="3"/>
        <v>-0.023</v>
      </c>
      <c r="Q77" s="89">
        <f t="shared" si="8"/>
        <v>-0.05963333333</v>
      </c>
    </row>
    <row r="78">
      <c r="K78" s="9" t="s">
        <v>229</v>
      </c>
      <c r="L78" s="9">
        <v>2.0854</v>
      </c>
      <c r="M78" s="9">
        <v>2.0785</v>
      </c>
      <c r="N78" s="9">
        <v>2.0481</v>
      </c>
      <c r="O78" s="19">
        <f t="shared" si="2"/>
        <v>0.0069</v>
      </c>
      <c r="P78" s="19">
        <f t="shared" si="3"/>
        <v>0.0373</v>
      </c>
      <c r="Q78" s="89">
        <f t="shared" si="8"/>
        <v>0.0006666666667</v>
      </c>
    </row>
    <row r="79">
      <c r="K79" s="9" t="s">
        <v>230</v>
      </c>
      <c r="L79" s="9">
        <v>2.0454</v>
      </c>
      <c r="M79" s="9">
        <v>2.0397</v>
      </c>
      <c r="N79" s="9">
        <v>2.0094</v>
      </c>
      <c r="O79" s="19">
        <f t="shared" si="2"/>
        <v>0.0057</v>
      </c>
      <c r="P79" s="19">
        <f t="shared" si="3"/>
        <v>0.036</v>
      </c>
      <c r="Q79" s="89">
        <f t="shared" si="8"/>
        <v>-0.0006333333333</v>
      </c>
    </row>
    <row r="80">
      <c r="K80" s="9" t="s">
        <v>231</v>
      </c>
      <c r="L80" s="9">
        <v>2.9103</v>
      </c>
      <c r="M80" s="9">
        <v>2.9046</v>
      </c>
      <c r="N80" s="9">
        <v>2.8744</v>
      </c>
      <c r="O80" s="19">
        <f t="shared" si="2"/>
        <v>0.0057</v>
      </c>
      <c r="P80" s="19">
        <f t="shared" si="3"/>
        <v>0.0359</v>
      </c>
      <c r="Q80" s="89">
        <f t="shared" si="8"/>
        <v>-0.0007333333333</v>
      </c>
    </row>
    <row r="81">
      <c r="K81" s="9" t="s">
        <v>232</v>
      </c>
      <c r="L81" s="9">
        <v>2.8427</v>
      </c>
      <c r="M81" s="9">
        <v>2.8376</v>
      </c>
      <c r="N81" s="9">
        <v>2.8091</v>
      </c>
      <c r="O81" s="19">
        <f t="shared" si="2"/>
        <v>0.0051</v>
      </c>
      <c r="P81" s="19">
        <f t="shared" si="3"/>
        <v>0.0336</v>
      </c>
      <c r="Q81" s="89">
        <f t="shared" si="8"/>
        <v>-0.003033333333</v>
      </c>
    </row>
    <row r="82">
      <c r="K82" s="9" t="s">
        <v>233</v>
      </c>
      <c r="L82" s="9">
        <v>2.0366</v>
      </c>
      <c r="M82" s="9">
        <v>2.0303</v>
      </c>
      <c r="N82" s="9">
        <v>1.9993</v>
      </c>
      <c r="O82" s="19">
        <f t="shared" si="2"/>
        <v>0.0063</v>
      </c>
      <c r="P82" s="19">
        <f t="shared" si="3"/>
        <v>0.0373</v>
      </c>
      <c r="Q82" s="89">
        <f t="shared" si="8"/>
        <v>0.0006666666667</v>
      </c>
    </row>
    <row r="83">
      <c r="K83" s="9" t="s">
        <v>234</v>
      </c>
      <c r="L83" s="9">
        <v>2.5479</v>
      </c>
      <c r="M83" s="9">
        <v>2.5431</v>
      </c>
      <c r="N83" s="9">
        <v>2.5175</v>
      </c>
      <c r="O83" s="19">
        <f t="shared" si="2"/>
        <v>0.0048</v>
      </c>
      <c r="P83" s="19">
        <f t="shared" si="3"/>
        <v>0.0304</v>
      </c>
      <c r="Q83" s="89">
        <f t="shared" si="8"/>
        <v>-0.006233333333</v>
      </c>
    </row>
    <row r="84">
      <c r="K84" s="9" t="s">
        <v>235</v>
      </c>
      <c r="L84" s="9">
        <v>2.0732</v>
      </c>
      <c r="M84" s="9">
        <v>2.0679</v>
      </c>
      <c r="N84" s="9">
        <v>2.0374</v>
      </c>
      <c r="O84" s="19">
        <f t="shared" si="2"/>
        <v>0.0053</v>
      </c>
      <c r="P84" s="19">
        <f t="shared" si="3"/>
        <v>0.0358</v>
      </c>
      <c r="Q84" s="89">
        <f t="shared" si="8"/>
        <v>-0.0008333333333</v>
      </c>
    </row>
    <row r="86">
      <c r="K86" s="98" t="s">
        <v>236</v>
      </c>
    </row>
    <row r="87">
      <c r="K87" s="99"/>
      <c r="L87" s="93" t="s">
        <v>237</v>
      </c>
    </row>
    <row r="88">
      <c r="K88" s="100"/>
      <c r="L88" s="93" t="s">
        <v>238</v>
      </c>
    </row>
  </sheetData>
  <mergeCells count="19">
    <mergeCell ref="F7:I7"/>
    <mergeCell ref="K7:P7"/>
    <mergeCell ref="F8:F9"/>
    <mergeCell ref="K8:K9"/>
    <mergeCell ref="O8:O9"/>
    <mergeCell ref="P8:P9"/>
    <mergeCell ref="Q8:Q9"/>
    <mergeCell ref="C15:D15"/>
    <mergeCell ref="C16:D16"/>
    <mergeCell ref="C17:D17"/>
    <mergeCell ref="C18:D18"/>
    <mergeCell ref="K86:L86"/>
    <mergeCell ref="C8:D8"/>
    <mergeCell ref="C9:D9"/>
    <mergeCell ref="C10:D10"/>
    <mergeCell ref="C11:D11"/>
    <mergeCell ref="C12:D12"/>
    <mergeCell ref="C13:D13"/>
    <mergeCell ref="C14:D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20.5"/>
    <col customWidth="1" min="6" max="6" width="29.38"/>
    <col customWidth="1" min="18" max="18" width="13.38"/>
  </cols>
  <sheetData>
    <row r="2">
      <c r="C2" s="1" t="s">
        <v>0</v>
      </c>
      <c r="D2" s="1" t="s">
        <v>86</v>
      </c>
      <c r="E2" s="1"/>
      <c r="F2" s="1" t="s">
        <v>2</v>
      </c>
      <c r="G2" s="7">
        <v>45398.0</v>
      </c>
    </row>
    <row r="3">
      <c r="C3" s="1" t="s">
        <v>3</v>
      </c>
      <c r="D3" s="40">
        <v>45399.0</v>
      </c>
      <c r="E3" s="4"/>
      <c r="F3" s="1" t="s">
        <v>99</v>
      </c>
      <c r="G3" s="7">
        <v>45386.0</v>
      </c>
    </row>
    <row r="4">
      <c r="C4" s="1" t="s">
        <v>5</v>
      </c>
      <c r="D4" s="7">
        <v>45412.0</v>
      </c>
      <c r="E4" s="4"/>
      <c r="F4" s="1"/>
      <c r="G4" s="1"/>
    </row>
    <row r="6">
      <c r="E6" s="41" t="s">
        <v>16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11"/>
    </row>
    <row r="7">
      <c r="C7" s="8" t="s">
        <v>8</v>
      </c>
      <c r="D7" s="9" t="s">
        <v>37</v>
      </c>
      <c r="E7" s="58" t="s">
        <v>10</v>
      </c>
      <c r="F7" s="9" t="s">
        <v>11</v>
      </c>
      <c r="G7" s="50" t="s">
        <v>12</v>
      </c>
      <c r="H7" s="44" t="s">
        <v>13</v>
      </c>
      <c r="I7" s="59" t="s">
        <v>38</v>
      </c>
      <c r="J7" s="59" t="s">
        <v>39</v>
      </c>
      <c r="K7" s="59" t="s">
        <v>40</v>
      </c>
      <c r="L7" s="59" t="s">
        <v>41</v>
      </c>
      <c r="M7" s="59" t="s">
        <v>42</v>
      </c>
      <c r="N7" s="44" t="s">
        <v>239</v>
      </c>
      <c r="O7" s="44" t="s">
        <v>87</v>
      </c>
      <c r="P7" s="59" t="s">
        <v>88</v>
      </c>
      <c r="Q7" s="59" t="s">
        <v>240</v>
      </c>
      <c r="R7" s="9" t="s">
        <v>16</v>
      </c>
    </row>
    <row r="8">
      <c r="C8" s="17"/>
      <c r="D8" s="14">
        <v>45399.0</v>
      </c>
      <c r="E8" s="14">
        <v>45400.0</v>
      </c>
      <c r="F8" s="14">
        <v>45401.0</v>
      </c>
      <c r="G8" s="47">
        <v>45402.0</v>
      </c>
      <c r="H8" s="47">
        <v>45403.0</v>
      </c>
      <c r="I8" s="14">
        <v>45404.0</v>
      </c>
      <c r="J8" s="14">
        <v>45405.0</v>
      </c>
      <c r="K8" s="14">
        <v>45406.0</v>
      </c>
      <c r="L8" s="14">
        <v>45407.0</v>
      </c>
      <c r="M8" s="14">
        <v>45408.0</v>
      </c>
      <c r="N8" s="47">
        <v>45409.0</v>
      </c>
      <c r="O8" s="47">
        <v>45410.0</v>
      </c>
      <c r="P8" s="14">
        <v>45411.0</v>
      </c>
      <c r="Q8" s="15">
        <v>45412.0</v>
      </c>
      <c r="R8" s="11"/>
    </row>
    <row r="9">
      <c r="C9" s="9" t="s">
        <v>17</v>
      </c>
      <c r="D9" s="9">
        <f t="shared" ref="D9:D13" si="1">SUM(E9:R9)</f>
        <v>118</v>
      </c>
      <c r="E9" s="58">
        <v>2.0</v>
      </c>
      <c r="F9" s="9">
        <v>1.0</v>
      </c>
      <c r="G9" s="50">
        <v>0.0</v>
      </c>
      <c r="H9" s="50">
        <v>0.0</v>
      </c>
      <c r="I9" s="58">
        <v>0.0</v>
      </c>
      <c r="J9" s="58">
        <v>0.0</v>
      </c>
      <c r="K9" s="58">
        <v>1.0</v>
      </c>
      <c r="L9" s="58">
        <v>0.0</v>
      </c>
      <c r="M9" s="58">
        <v>0.0</v>
      </c>
      <c r="N9" s="50">
        <v>0.0</v>
      </c>
      <c r="O9" s="50">
        <v>0.0</v>
      </c>
      <c r="P9" s="58">
        <v>0.0</v>
      </c>
      <c r="Q9" s="101">
        <v>114.0</v>
      </c>
      <c r="R9" s="9">
        <v>0.0</v>
      </c>
    </row>
    <row r="10">
      <c r="C10" s="102" t="s">
        <v>241</v>
      </c>
      <c r="D10" s="9">
        <f t="shared" si="1"/>
        <v>70</v>
      </c>
      <c r="E10" s="58">
        <v>2.0</v>
      </c>
      <c r="F10" s="9">
        <v>4.0</v>
      </c>
      <c r="G10" s="50">
        <v>0.0</v>
      </c>
      <c r="H10" s="50">
        <v>0.0</v>
      </c>
      <c r="I10" s="58">
        <v>4.0</v>
      </c>
      <c r="J10" s="58">
        <v>2.0</v>
      </c>
      <c r="K10" s="58">
        <v>12.0</v>
      </c>
      <c r="L10" s="58">
        <v>12.0</v>
      </c>
      <c r="M10" s="58">
        <v>10.0</v>
      </c>
      <c r="N10" s="50">
        <v>0.0</v>
      </c>
      <c r="O10" s="50">
        <v>0.0</v>
      </c>
      <c r="P10" s="58">
        <v>17.0</v>
      </c>
      <c r="Q10" s="101">
        <v>5.0</v>
      </c>
      <c r="R10" s="9">
        <v>2.0</v>
      </c>
    </row>
    <row r="11">
      <c r="C11" s="9" t="s">
        <v>242</v>
      </c>
      <c r="D11" s="9">
        <f t="shared" si="1"/>
        <v>126</v>
      </c>
      <c r="E11" s="58">
        <v>4.0</v>
      </c>
      <c r="F11" s="9">
        <v>12.0</v>
      </c>
      <c r="G11" s="50">
        <v>0.0</v>
      </c>
      <c r="H11" s="50">
        <v>0.0</v>
      </c>
      <c r="I11" s="58">
        <v>91.0</v>
      </c>
      <c r="J11" s="58">
        <v>8.0</v>
      </c>
      <c r="K11" s="58">
        <v>1.0</v>
      </c>
      <c r="L11" s="58">
        <v>4.0</v>
      </c>
      <c r="M11" s="58">
        <v>3.0</v>
      </c>
      <c r="N11" s="50">
        <v>0.0</v>
      </c>
      <c r="O11" s="50">
        <v>0.0</v>
      </c>
      <c r="P11" s="58">
        <v>1.0</v>
      </c>
      <c r="Q11" s="101">
        <v>1.0</v>
      </c>
      <c r="R11" s="9">
        <v>1.0</v>
      </c>
    </row>
    <row r="12">
      <c r="C12" s="9" t="s">
        <v>243</v>
      </c>
      <c r="D12" s="9">
        <f t="shared" si="1"/>
        <v>127</v>
      </c>
      <c r="E12" s="9">
        <v>2.0</v>
      </c>
      <c r="F12" s="9">
        <v>17.0</v>
      </c>
      <c r="G12" s="50">
        <v>0.0</v>
      </c>
      <c r="H12" s="50">
        <v>0.0</v>
      </c>
      <c r="I12" s="9">
        <v>65.0</v>
      </c>
      <c r="J12" s="9">
        <v>8.0</v>
      </c>
      <c r="K12" s="9">
        <v>10.0</v>
      </c>
      <c r="L12" s="9">
        <v>8.0</v>
      </c>
      <c r="M12" s="9">
        <v>5.0</v>
      </c>
      <c r="N12" s="50">
        <v>0.0</v>
      </c>
      <c r="O12" s="50">
        <v>0.0</v>
      </c>
      <c r="P12" s="9">
        <v>5.0</v>
      </c>
      <c r="Q12" s="101">
        <v>4.0</v>
      </c>
      <c r="R12" s="9">
        <v>3.0</v>
      </c>
    </row>
    <row r="13">
      <c r="C13" s="9" t="s">
        <v>244</v>
      </c>
      <c r="D13" s="9">
        <f t="shared" si="1"/>
        <v>134</v>
      </c>
      <c r="E13" s="9">
        <v>2.0</v>
      </c>
      <c r="F13" s="9">
        <v>18.0</v>
      </c>
      <c r="G13" s="50">
        <v>0.0</v>
      </c>
      <c r="H13" s="50">
        <v>0.0</v>
      </c>
      <c r="I13" s="9">
        <v>85.0</v>
      </c>
      <c r="J13" s="9">
        <v>11.0</v>
      </c>
      <c r="K13" s="9">
        <v>9.0</v>
      </c>
      <c r="L13" s="9">
        <v>2.0</v>
      </c>
      <c r="M13" s="9">
        <v>1.0</v>
      </c>
      <c r="N13" s="50">
        <v>0.0</v>
      </c>
      <c r="O13" s="50">
        <v>0.0</v>
      </c>
      <c r="P13" s="9">
        <v>2.0</v>
      </c>
      <c r="Q13" s="101">
        <v>2.0</v>
      </c>
      <c r="R13" s="9">
        <v>2.0</v>
      </c>
    </row>
    <row r="14">
      <c r="G14" s="42" t="s">
        <v>45</v>
      </c>
      <c r="H14" s="11"/>
      <c r="N14" s="42" t="s">
        <v>45</v>
      </c>
      <c r="O14" s="11"/>
      <c r="Q14" s="22" t="s">
        <v>245</v>
      </c>
    </row>
    <row r="15">
      <c r="Q15" s="93" t="s">
        <v>246</v>
      </c>
    </row>
    <row r="17">
      <c r="C17" s="34"/>
      <c r="D17" s="34"/>
      <c r="E17" s="35" t="s">
        <v>17</v>
      </c>
      <c r="F17" s="25"/>
      <c r="G17" s="11"/>
      <c r="H17" s="35" t="s">
        <v>247</v>
      </c>
      <c r="I17" s="25"/>
      <c r="J17" s="11"/>
      <c r="K17" s="35" t="s">
        <v>242</v>
      </c>
      <c r="L17" s="25"/>
      <c r="M17" s="11"/>
      <c r="N17" s="35" t="s">
        <v>243</v>
      </c>
      <c r="O17" s="25"/>
      <c r="P17" s="11"/>
      <c r="Q17" s="35" t="s">
        <v>244</v>
      </c>
      <c r="R17" s="25"/>
      <c r="S17" s="11"/>
    </row>
    <row r="18">
      <c r="C18" s="36" t="s">
        <v>28</v>
      </c>
      <c r="D18" s="36" t="s">
        <v>29</v>
      </c>
      <c r="E18" s="37" t="s">
        <v>16</v>
      </c>
      <c r="F18" s="37" t="s">
        <v>14</v>
      </c>
      <c r="G18" s="37" t="s">
        <v>34</v>
      </c>
      <c r="H18" s="37" t="s">
        <v>16</v>
      </c>
      <c r="I18" s="37" t="s">
        <v>14</v>
      </c>
      <c r="J18" s="37" t="s">
        <v>34</v>
      </c>
      <c r="K18" s="37" t="s">
        <v>16</v>
      </c>
      <c r="L18" s="37" t="s">
        <v>14</v>
      </c>
      <c r="M18" s="37" t="s">
        <v>34</v>
      </c>
      <c r="N18" s="37" t="s">
        <v>16</v>
      </c>
      <c r="O18" s="37" t="s">
        <v>14</v>
      </c>
      <c r="P18" s="37" t="s">
        <v>34</v>
      </c>
      <c r="Q18" s="37" t="s">
        <v>16</v>
      </c>
      <c r="R18" s="37" t="s">
        <v>14</v>
      </c>
      <c r="S18" s="37" t="s">
        <v>34</v>
      </c>
    </row>
    <row r="19">
      <c r="C19" s="38">
        <v>45399.0</v>
      </c>
      <c r="D19" s="36">
        <v>0.0</v>
      </c>
      <c r="E19" s="37">
        <v>0.0</v>
      </c>
      <c r="F19" s="37">
        <v>118.0</v>
      </c>
      <c r="G19" s="37">
        <v>100.0</v>
      </c>
      <c r="H19" s="37">
        <v>0.0</v>
      </c>
      <c r="I19" s="62">
        <v>70.0</v>
      </c>
      <c r="J19" s="37">
        <v>100.0</v>
      </c>
      <c r="K19" s="37">
        <v>0.0</v>
      </c>
      <c r="L19" s="37">
        <v>126.0</v>
      </c>
      <c r="M19" s="37">
        <v>100.0</v>
      </c>
      <c r="N19" s="37">
        <v>0.0</v>
      </c>
      <c r="O19" s="37">
        <v>127.0</v>
      </c>
      <c r="P19" s="37">
        <v>100.0</v>
      </c>
      <c r="Q19" s="37">
        <v>0.0</v>
      </c>
      <c r="R19" s="37">
        <v>134.0</v>
      </c>
      <c r="S19" s="37">
        <v>100.0</v>
      </c>
    </row>
    <row r="20">
      <c r="C20" s="38">
        <v>45400.0</v>
      </c>
      <c r="D20" s="36">
        <v>1.0</v>
      </c>
      <c r="E20" s="37">
        <v>2.0</v>
      </c>
      <c r="F20" s="37">
        <f t="shared" ref="F20:F22" si="2">F19-E20</f>
        <v>116</v>
      </c>
      <c r="G20" s="39">
        <f t="shared" ref="G20:G32" si="3">F20*100/$F$19</f>
        <v>98.30508475</v>
      </c>
      <c r="H20" s="37">
        <v>2.0</v>
      </c>
      <c r="I20" s="37">
        <f t="shared" ref="I20:I22" si="4">I19-H20</f>
        <v>68</v>
      </c>
      <c r="J20" s="39">
        <f t="shared" ref="J20:J32" si="5">I20*100/$I$19</f>
        <v>97.14285714</v>
      </c>
      <c r="K20" s="37">
        <v>4.0</v>
      </c>
      <c r="L20" s="37">
        <f t="shared" ref="L20:L22" si="6">L19-K20</f>
        <v>122</v>
      </c>
      <c r="M20" s="39">
        <f t="shared" ref="M20:M32" si="7">L20*100/$L$19</f>
        <v>96.82539683</v>
      </c>
      <c r="N20" s="37">
        <v>2.0</v>
      </c>
      <c r="O20" s="37">
        <f t="shared" ref="O20:O22" si="8">O19-N20</f>
        <v>125</v>
      </c>
      <c r="P20" s="39">
        <f t="shared" ref="P20:P32" si="9">O20*100/$O$19</f>
        <v>98.42519685</v>
      </c>
      <c r="Q20" s="37">
        <v>2.0</v>
      </c>
      <c r="R20" s="37">
        <f t="shared" ref="R20:R22" si="10">R19-Q20</f>
        <v>132</v>
      </c>
      <c r="S20" s="39">
        <f t="shared" ref="S20:S32" si="11">R20*100/$R$19</f>
        <v>98.50746269</v>
      </c>
    </row>
    <row r="21">
      <c r="C21" s="38">
        <v>45401.0</v>
      </c>
      <c r="D21" s="36">
        <v>2.0</v>
      </c>
      <c r="E21" s="37">
        <v>0.0</v>
      </c>
      <c r="F21" s="37">
        <f t="shared" si="2"/>
        <v>116</v>
      </c>
      <c r="G21" s="39">
        <f t="shared" si="3"/>
        <v>98.30508475</v>
      </c>
      <c r="H21" s="37">
        <v>0.0</v>
      </c>
      <c r="I21" s="37">
        <f t="shared" si="4"/>
        <v>68</v>
      </c>
      <c r="J21" s="39">
        <f t="shared" si="5"/>
        <v>97.14285714</v>
      </c>
      <c r="K21" s="37">
        <v>0.0</v>
      </c>
      <c r="L21" s="37">
        <f t="shared" si="6"/>
        <v>122</v>
      </c>
      <c r="M21" s="39">
        <f t="shared" si="7"/>
        <v>96.82539683</v>
      </c>
      <c r="N21" s="37">
        <v>0.0</v>
      </c>
      <c r="O21" s="37">
        <f t="shared" si="8"/>
        <v>125</v>
      </c>
      <c r="P21" s="39">
        <f t="shared" si="9"/>
        <v>98.42519685</v>
      </c>
      <c r="Q21" s="37">
        <v>0.0</v>
      </c>
      <c r="R21" s="37">
        <f t="shared" si="10"/>
        <v>132</v>
      </c>
      <c r="S21" s="39">
        <f t="shared" si="11"/>
        <v>98.50746269</v>
      </c>
    </row>
    <row r="22">
      <c r="C22" s="38">
        <v>45402.0</v>
      </c>
      <c r="D22" s="36">
        <v>3.0</v>
      </c>
      <c r="E22" s="37">
        <v>0.0</v>
      </c>
      <c r="F22" s="37">
        <f t="shared" si="2"/>
        <v>116</v>
      </c>
      <c r="G22" s="39">
        <f t="shared" si="3"/>
        <v>98.30508475</v>
      </c>
      <c r="H22" s="37">
        <v>0.0</v>
      </c>
      <c r="I22" s="37">
        <f t="shared" si="4"/>
        <v>68</v>
      </c>
      <c r="J22" s="39">
        <f t="shared" si="5"/>
        <v>97.14285714</v>
      </c>
      <c r="K22" s="37">
        <v>0.0</v>
      </c>
      <c r="L22" s="37">
        <f t="shared" si="6"/>
        <v>122</v>
      </c>
      <c r="M22" s="39">
        <f t="shared" si="7"/>
        <v>96.82539683</v>
      </c>
      <c r="N22" s="37">
        <v>0.0</v>
      </c>
      <c r="O22" s="37">
        <f t="shared" si="8"/>
        <v>125</v>
      </c>
      <c r="P22" s="39">
        <f t="shared" si="9"/>
        <v>98.42519685</v>
      </c>
      <c r="Q22" s="37">
        <v>0.0</v>
      </c>
      <c r="R22" s="37">
        <f t="shared" si="10"/>
        <v>132</v>
      </c>
      <c r="S22" s="39">
        <f t="shared" si="11"/>
        <v>98.50746269</v>
      </c>
    </row>
    <row r="23">
      <c r="C23" s="38">
        <v>45403.0</v>
      </c>
      <c r="D23" s="36">
        <v>4.0</v>
      </c>
      <c r="E23" s="37">
        <v>1.0</v>
      </c>
      <c r="F23" s="37">
        <f>F20-E23</f>
        <v>115</v>
      </c>
      <c r="G23" s="39">
        <f t="shared" si="3"/>
        <v>97.45762712</v>
      </c>
      <c r="H23" s="37">
        <v>4.0</v>
      </c>
      <c r="I23" s="37">
        <f>I20-H23</f>
        <v>64</v>
      </c>
      <c r="J23" s="39">
        <f t="shared" si="5"/>
        <v>91.42857143</v>
      </c>
      <c r="K23" s="37">
        <v>12.0</v>
      </c>
      <c r="L23" s="37">
        <f>L20-K23</f>
        <v>110</v>
      </c>
      <c r="M23" s="39">
        <f t="shared" si="7"/>
        <v>87.3015873</v>
      </c>
      <c r="N23" s="37">
        <v>17.0</v>
      </c>
      <c r="O23" s="37">
        <f>O20-N23</f>
        <v>108</v>
      </c>
      <c r="P23" s="39">
        <f t="shared" si="9"/>
        <v>85.03937008</v>
      </c>
      <c r="Q23" s="37">
        <v>18.0</v>
      </c>
      <c r="R23" s="37">
        <f>R20-Q23</f>
        <v>114</v>
      </c>
      <c r="S23" s="39">
        <f t="shared" si="11"/>
        <v>85.07462687</v>
      </c>
    </row>
    <row r="24">
      <c r="C24" s="38">
        <v>45404.0</v>
      </c>
      <c r="D24" s="36">
        <v>5.0</v>
      </c>
      <c r="E24" s="37">
        <v>0.0</v>
      </c>
      <c r="F24" s="37">
        <f t="shared" ref="F24:F29" si="12">F23-E24</f>
        <v>115</v>
      </c>
      <c r="G24" s="39">
        <f t="shared" si="3"/>
        <v>97.45762712</v>
      </c>
      <c r="H24" s="37">
        <v>4.0</v>
      </c>
      <c r="I24" s="37">
        <f t="shared" ref="I24:I29" si="13">I23-H24</f>
        <v>60</v>
      </c>
      <c r="J24" s="39">
        <f t="shared" si="5"/>
        <v>85.71428571</v>
      </c>
      <c r="K24" s="37">
        <v>91.0</v>
      </c>
      <c r="L24" s="37">
        <f t="shared" ref="L24:L29" si="14">L23-K24</f>
        <v>19</v>
      </c>
      <c r="M24" s="39">
        <f t="shared" si="7"/>
        <v>15.07936508</v>
      </c>
      <c r="N24" s="37">
        <v>65.0</v>
      </c>
      <c r="O24" s="37">
        <f t="shared" ref="O24:O29" si="15">O23-N24</f>
        <v>43</v>
      </c>
      <c r="P24" s="39">
        <f t="shared" si="9"/>
        <v>33.85826772</v>
      </c>
      <c r="Q24" s="37">
        <v>85.0</v>
      </c>
      <c r="R24" s="37">
        <f t="shared" ref="R24:R29" si="16">R23-Q24</f>
        <v>29</v>
      </c>
      <c r="S24" s="39">
        <f t="shared" si="11"/>
        <v>21.64179104</v>
      </c>
    </row>
    <row r="25">
      <c r="C25" s="38">
        <v>45405.0</v>
      </c>
      <c r="D25" s="36">
        <v>6.0</v>
      </c>
      <c r="E25" s="37">
        <v>0.0</v>
      </c>
      <c r="F25" s="37">
        <f t="shared" si="12"/>
        <v>115</v>
      </c>
      <c r="G25" s="39">
        <f t="shared" si="3"/>
        <v>97.45762712</v>
      </c>
      <c r="H25" s="37">
        <v>2.0</v>
      </c>
      <c r="I25" s="37">
        <f t="shared" si="13"/>
        <v>58</v>
      </c>
      <c r="J25" s="39">
        <f t="shared" si="5"/>
        <v>82.85714286</v>
      </c>
      <c r="K25" s="37">
        <v>8.0</v>
      </c>
      <c r="L25" s="37">
        <f t="shared" si="14"/>
        <v>11</v>
      </c>
      <c r="M25" s="39">
        <f t="shared" si="7"/>
        <v>8.73015873</v>
      </c>
      <c r="N25" s="37">
        <v>8.0</v>
      </c>
      <c r="O25" s="37">
        <f t="shared" si="15"/>
        <v>35</v>
      </c>
      <c r="P25" s="39">
        <f t="shared" si="9"/>
        <v>27.55905512</v>
      </c>
      <c r="Q25" s="37">
        <v>11.0</v>
      </c>
      <c r="R25" s="37">
        <f t="shared" si="16"/>
        <v>18</v>
      </c>
      <c r="S25" s="39">
        <f t="shared" si="11"/>
        <v>13.43283582</v>
      </c>
    </row>
    <row r="26">
      <c r="C26" s="38">
        <v>45406.0</v>
      </c>
      <c r="D26" s="36">
        <v>7.0</v>
      </c>
      <c r="E26" s="37">
        <v>1.0</v>
      </c>
      <c r="F26" s="37">
        <f t="shared" si="12"/>
        <v>114</v>
      </c>
      <c r="G26" s="39">
        <f t="shared" si="3"/>
        <v>96.61016949</v>
      </c>
      <c r="H26" s="37">
        <v>12.0</v>
      </c>
      <c r="I26" s="37">
        <f t="shared" si="13"/>
        <v>46</v>
      </c>
      <c r="J26" s="39">
        <f t="shared" si="5"/>
        <v>65.71428571</v>
      </c>
      <c r="K26" s="37">
        <v>1.0</v>
      </c>
      <c r="L26" s="37">
        <f t="shared" si="14"/>
        <v>10</v>
      </c>
      <c r="M26" s="39">
        <f t="shared" si="7"/>
        <v>7.936507937</v>
      </c>
      <c r="N26" s="37">
        <v>10.0</v>
      </c>
      <c r="O26" s="37">
        <f t="shared" si="15"/>
        <v>25</v>
      </c>
      <c r="P26" s="39">
        <f t="shared" si="9"/>
        <v>19.68503937</v>
      </c>
      <c r="Q26" s="37">
        <v>9.0</v>
      </c>
      <c r="R26" s="37">
        <f t="shared" si="16"/>
        <v>9</v>
      </c>
      <c r="S26" s="39">
        <f t="shared" si="11"/>
        <v>6.71641791</v>
      </c>
    </row>
    <row r="27">
      <c r="C27" s="38">
        <v>45407.0</v>
      </c>
      <c r="D27" s="36">
        <v>8.0</v>
      </c>
      <c r="E27" s="37">
        <v>0.0</v>
      </c>
      <c r="F27" s="37">
        <f t="shared" si="12"/>
        <v>114</v>
      </c>
      <c r="G27" s="39">
        <f t="shared" si="3"/>
        <v>96.61016949</v>
      </c>
      <c r="H27" s="37">
        <v>12.0</v>
      </c>
      <c r="I27" s="37">
        <f t="shared" si="13"/>
        <v>34</v>
      </c>
      <c r="J27" s="39">
        <f t="shared" si="5"/>
        <v>48.57142857</v>
      </c>
      <c r="K27" s="37">
        <v>4.0</v>
      </c>
      <c r="L27" s="37">
        <f t="shared" si="14"/>
        <v>6</v>
      </c>
      <c r="M27" s="39">
        <f t="shared" si="7"/>
        <v>4.761904762</v>
      </c>
      <c r="N27" s="37">
        <v>8.0</v>
      </c>
      <c r="O27" s="37">
        <f t="shared" si="15"/>
        <v>17</v>
      </c>
      <c r="P27" s="39">
        <f t="shared" si="9"/>
        <v>13.38582677</v>
      </c>
      <c r="Q27" s="37">
        <v>2.0</v>
      </c>
      <c r="R27" s="37">
        <f t="shared" si="16"/>
        <v>7</v>
      </c>
      <c r="S27" s="39">
        <f t="shared" si="11"/>
        <v>5.223880597</v>
      </c>
    </row>
    <row r="28">
      <c r="C28" s="38">
        <v>45408.0</v>
      </c>
      <c r="D28" s="36">
        <v>9.0</v>
      </c>
      <c r="E28" s="37">
        <v>0.0</v>
      </c>
      <c r="F28" s="37">
        <f t="shared" si="12"/>
        <v>114</v>
      </c>
      <c r="G28" s="39">
        <f t="shared" si="3"/>
        <v>96.61016949</v>
      </c>
      <c r="H28" s="37">
        <v>0.0</v>
      </c>
      <c r="I28" s="37">
        <f t="shared" si="13"/>
        <v>34</v>
      </c>
      <c r="J28" s="39">
        <f t="shared" si="5"/>
        <v>48.57142857</v>
      </c>
      <c r="K28" s="37">
        <v>0.0</v>
      </c>
      <c r="L28" s="37">
        <f t="shared" si="14"/>
        <v>6</v>
      </c>
      <c r="M28" s="39">
        <f t="shared" si="7"/>
        <v>4.761904762</v>
      </c>
      <c r="N28" s="37">
        <v>0.0</v>
      </c>
      <c r="O28" s="37">
        <f t="shared" si="15"/>
        <v>17</v>
      </c>
      <c r="P28" s="39">
        <f t="shared" si="9"/>
        <v>13.38582677</v>
      </c>
      <c r="Q28" s="37">
        <v>0.0</v>
      </c>
      <c r="R28" s="37">
        <f t="shared" si="16"/>
        <v>7</v>
      </c>
      <c r="S28" s="39">
        <f t="shared" si="11"/>
        <v>5.223880597</v>
      </c>
    </row>
    <row r="29">
      <c r="C29" s="38">
        <v>45409.0</v>
      </c>
      <c r="D29" s="36">
        <v>10.0</v>
      </c>
      <c r="E29" s="37">
        <v>0.0</v>
      </c>
      <c r="F29" s="37">
        <f t="shared" si="12"/>
        <v>114</v>
      </c>
      <c r="G29" s="39">
        <f t="shared" si="3"/>
        <v>96.61016949</v>
      </c>
      <c r="H29" s="37">
        <v>0.0</v>
      </c>
      <c r="I29" s="37">
        <f t="shared" si="13"/>
        <v>34</v>
      </c>
      <c r="J29" s="39">
        <f t="shared" si="5"/>
        <v>48.57142857</v>
      </c>
      <c r="K29" s="37">
        <v>0.0</v>
      </c>
      <c r="L29" s="37">
        <f t="shared" si="14"/>
        <v>6</v>
      </c>
      <c r="M29" s="39">
        <f t="shared" si="7"/>
        <v>4.761904762</v>
      </c>
      <c r="N29" s="37">
        <v>0.0</v>
      </c>
      <c r="O29" s="37">
        <f t="shared" si="15"/>
        <v>17</v>
      </c>
      <c r="P29" s="39">
        <f t="shared" si="9"/>
        <v>13.38582677</v>
      </c>
      <c r="Q29" s="37">
        <v>0.0</v>
      </c>
      <c r="R29" s="37">
        <f t="shared" si="16"/>
        <v>7</v>
      </c>
      <c r="S29" s="39">
        <f t="shared" si="11"/>
        <v>5.223880597</v>
      </c>
    </row>
    <row r="30">
      <c r="C30" s="38">
        <v>45410.0</v>
      </c>
      <c r="D30" s="36">
        <v>11.0</v>
      </c>
      <c r="E30" s="37">
        <v>0.0</v>
      </c>
      <c r="F30" s="37">
        <f>F27-E30</f>
        <v>114</v>
      </c>
      <c r="G30" s="39">
        <f t="shared" si="3"/>
        <v>96.61016949</v>
      </c>
      <c r="H30" s="37">
        <v>10.0</v>
      </c>
      <c r="I30" s="37">
        <f>I27-H30</f>
        <v>24</v>
      </c>
      <c r="J30" s="39">
        <f t="shared" si="5"/>
        <v>34.28571429</v>
      </c>
      <c r="K30" s="37">
        <v>3.0</v>
      </c>
      <c r="L30" s="37">
        <f>L27-K30</f>
        <v>3</v>
      </c>
      <c r="M30" s="39">
        <f t="shared" si="7"/>
        <v>2.380952381</v>
      </c>
      <c r="N30" s="37">
        <v>5.0</v>
      </c>
      <c r="O30" s="37">
        <f>O27-N30</f>
        <v>12</v>
      </c>
      <c r="P30" s="39">
        <f t="shared" si="9"/>
        <v>9.448818898</v>
      </c>
      <c r="Q30" s="37">
        <v>1.0</v>
      </c>
      <c r="R30" s="37">
        <f>R27-Q30</f>
        <v>6</v>
      </c>
      <c r="S30" s="39">
        <f t="shared" si="11"/>
        <v>4.47761194</v>
      </c>
    </row>
    <row r="31">
      <c r="C31" s="38">
        <v>45411.0</v>
      </c>
      <c r="D31" s="36">
        <v>12.0</v>
      </c>
      <c r="E31" s="37">
        <v>0.0</v>
      </c>
      <c r="F31" s="37">
        <f t="shared" ref="F31:F32" si="17">F30-E31</f>
        <v>114</v>
      </c>
      <c r="G31" s="39">
        <f t="shared" si="3"/>
        <v>96.61016949</v>
      </c>
      <c r="H31" s="37">
        <v>17.0</v>
      </c>
      <c r="I31" s="37">
        <f t="shared" ref="I31:I32" si="18">I30-H31</f>
        <v>7</v>
      </c>
      <c r="J31" s="39">
        <f t="shared" si="5"/>
        <v>10</v>
      </c>
      <c r="K31" s="37">
        <v>1.0</v>
      </c>
      <c r="L31" s="37">
        <f t="shared" ref="L31:L32" si="19">L30-K31</f>
        <v>2</v>
      </c>
      <c r="M31" s="39">
        <f t="shared" si="7"/>
        <v>1.587301587</v>
      </c>
      <c r="N31" s="37">
        <v>5.0</v>
      </c>
      <c r="O31" s="37">
        <f t="shared" ref="O31:O32" si="20">O30-N31</f>
        <v>7</v>
      </c>
      <c r="P31" s="39">
        <f t="shared" si="9"/>
        <v>5.511811024</v>
      </c>
      <c r="Q31" s="37">
        <v>2.0</v>
      </c>
      <c r="R31" s="37">
        <f t="shared" ref="R31:R32" si="21">R30-Q31</f>
        <v>4</v>
      </c>
      <c r="S31" s="39">
        <f t="shared" si="11"/>
        <v>2.985074627</v>
      </c>
    </row>
    <row r="32">
      <c r="C32" s="38">
        <v>45412.0</v>
      </c>
      <c r="D32" s="36">
        <v>13.0</v>
      </c>
      <c r="E32" s="37">
        <v>0.0</v>
      </c>
      <c r="F32" s="37">
        <f t="shared" si="17"/>
        <v>114</v>
      </c>
      <c r="G32" s="39">
        <f t="shared" si="3"/>
        <v>96.61016949</v>
      </c>
      <c r="H32" s="37">
        <v>2.0</v>
      </c>
      <c r="I32" s="37">
        <f t="shared" si="18"/>
        <v>5</v>
      </c>
      <c r="J32" s="39">
        <f t="shared" si="5"/>
        <v>7.142857143</v>
      </c>
      <c r="K32" s="37">
        <v>1.0</v>
      </c>
      <c r="L32" s="37">
        <f t="shared" si="19"/>
        <v>1</v>
      </c>
      <c r="M32" s="39">
        <f t="shared" si="7"/>
        <v>0.7936507937</v>
      </c>
      <c r="N32" s="37">
        <v>3.0</v>
      </c>
      <c r="O32" s="37">
        <f t="shared" si="20"/>
        <v>4</v>
      </c>
      <c r="P32" s="39">
        <f t="shared" si="9"/>
        <v>3.149606299</v>
      </c>
      <c r="Q32" s="37">
        <v>2.0</v>
      </c>
      <c r="R32" s="37">
        <f t="shared" si="21"/>
        <v>2</v>
      </c>
      <c r="S32" s="39">
        <f t="shared" si="11"/>
        <v>1.492537313</v>
      </c>
    </row>
    <row r="33">
      <c r="C33" s="103"/>
      <c r="D33" s="104"/>
      <c r="E33" s="20"/>
      <c r="F33" s="20"/>
      <c r="G33" s="105"/>
      <c r="I33" s="105" t="s">
        <v>248</v>
      </c>
      <c r="J33" s="105"/>
      <c r="K33" s="20"/>
      <c r="L33" s="20"/>
      <c r="M33" s="20"/>
      <c r="N33" s="20"/>
      <c r="O33" s="20"/>
      <c r="P33" s="20"/>
      <c r="Q33" s="20"/>
      <c r="R33" s="20"/>
      <c r="S33" s="20"/>
    </row>
  </sheetData>
  <mergeCells count="10">
    <mergeCell ref="K17:M17"/>
    <mergeCell ref="N17:P17"/>
    <mergeCell ref="Q17:S17"/>
    <mergeCell ref="E6:P6"/>
    <mergeCell ref="C7:C8"/>
    <mergeCell ref="Q8:R8"/>
    <mergeCell ref="G14:H14"/>
    <mergeCell ref="N14:O14"/>
    <mergeCell ref="E17:G17"/>
    <mergeCell ref="H17:J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75"/>
    <col customWidth="1" min="3" max="3" width="16.13"/>
    <col customWidth="1" min="4" max="4" width="28.38"/>
    <col customWidth="1" min="5" max="5" width="20.25"/>
    <col customWidth="1" min="6" max="6" width="26.13"/>
    <col customWidth="1" min="7" max="7" width="30.25"/>
    <col customWidth="1" min="8" max="8" width="25.0"/>
  </cols>
  <sheetData>
    <row r="1">
      <c r="A1" s="64"/>
      <c r="B1" s="63" t="s">
        <v>17</v>
      </c>
      <c r="C1" s="64"/>
      <c r="D1" s="63" t="s">
        <v>249</v>
      </c>
      <c r="E1" s="64"/>
      <c r="F1" s="63" t="s">
        <v>250</v>
      </c>
      <c r="I1" s="64"/>
      <c r="J1" s="63"/>
      <c r="K1" s="64"/>
      <c r="L1" s="63"/>
      <c r="M1" s="64"/>
      <c r="N1" s="63"/>
      <c r="O1" s="64"/>
      <c r="P1" s="63"/>
      <c r="Q1" s="64"/>
      <c r="R1" s="63"/>
    </row>
    <row r="2">
      <c r="A2" s="63" t="s">
        <v>51</v>
      </c>
      <c r="B2" s="63" t="s">
        <v>52</v>
      </c>
      <c r="C2" s="63" t="s">
        <v>51</v>
      </c>
      <c r="D2" s="63" t="s">
        <v>52</v>
      </c>
      <c r="E2" s="63" t="s">
        <v>51</v>
      </c>
      <c r="F2" s="63" t="s">
        <v>52</v>
      </c>
      <c r="I2" s="63"/>
      <c r="J2" s="63"/>
      <c r="K2" s="63"/>
      <c r="L2" s="63"/>
      <c r="M2" s="63"/>
      <c r="N2" s="63"/>
      <c r="O2" s="63"/>
      <c r="P2" s="63"/>
      <c r="Q2" s="63"/>
      <c r="R2" s="63"/>
    </row>
    <row r="3">
      <c r="A3" s="65" t="str">
        <f>(REPT(('Ensayo #4'!D17)&amp;"^",(IF('Ensayo #4'!E17=0,1,'Ensayo #4'!E17))))</f>
        <v>0^</v>
      </c>
      <c r="B3" s="66" t="str">
        <f t="array" ref="B3:B21">(REPT((IF('Ensayo #4'!E17:E35=0,0,1))&amp;"^",(IF('Ensayo #4'!E17:E35=0,1,'Ensayo #4'!E17:E35))))</f>
        <v>0^</v>
      </c>
      <c r="C3" s="65" t="str">
        <f>(REPT(('Ensayo #4'!D17)&amp;"^",(IF('Ensayo #4'!H17=0,1,'Ensayo #4'!H17))))</f>
        <v>0^</v>
      </c>
      <c r="D3" s="66" t="str">
        <f t="array" ref="D3:D21">(REPT((IF('Ensayo #4'!H17:H35=0,0,1))&amp;"^",(IF('Ensayo #4'!H17:H35=0,1,'Ensayo #4'!H17:H35))))</f>
        <v>0^</v>
      </c>
      <c r="E3" s="65" t="str">
        <f>(REPT(('Ensayo #4'!D17)&amp;"^",(IF('Ensayo #4'!K17=0,1,'Ensayo #4'!K17))))</f>
        <v>0^</v>
      </c>
      <c r="F3" s="66" t="str">
        <f t="array" ref="F3:F21">(REPT((IF('Ensayo #4'!K17:K35=0,0,1))&amp;"^",(IF('Ensayo #4'!K17:K35=0,1,'Ensayo #4'!K17:K35))))</f>
        <v>0^</v>
      </c>
      <c r="I3" s="65"/>
      <c r="J3" s="66"/>
      <c r="K3" s="65"/>
      <c r="L3" s="66"/>
      <c r="M3" s="65"/>
      <c r="N3" s="66"/>
      <c r="O3" s="65"/>
      <c r="P3" s="66"/>
      <c r="Q3" s="65"/>
      <c r="R3" s="66"/>
    </row>
    <row r="4">
      <c r="A4" s="65" t="str">
        <f>(REPT(('Ensayo #4'!D18)&amp;"^",(IF('Ensayo #4'!E18=0,1,'Ensayo #4'!E18))))</f>
        <v>1^1^1^1^1^</v>
      </c>
      <c r="B4" s="64" t="s">
        <v>84</v>
      </c>
      <c r="C4" s="65" t="str">
        <f>(REPT(('Ensayo #4'!D18)&amp;"^",(IF('Ensayo #4'!H18=0,1,'Ensayo #4'!H18))))</f>
        <v>1^1^</v>
      </c>
      <c r="D4" s="64" t="s">
        <v>72</v>
      </c>
      <c r="E4" s="65" t="str">
        <f>(REPT(('Ensayo #4'!D18)&amp;"^",(IF('Ensayo #4'!K18=0,1,'Ensayo #4'!K18))))</f>
        <v>1^1^1^1^</v>
      </c>
      <c r="F4" s="64" t="s">
        <v>74</v>
      </c>
      <c r="I4" s="65"/>
      <c r="J4" s="64"/>
      <c r="K4" s="65"/>
      <c r="L4" s="64"/>
      <c r="M4" s="65"/>
      <c r="N4" s="64"/>
      <c r="O4" s="65"/>
      <c r="P4" s="64"/>
      <c r="Q4" s="65"/>
      <c r="R4" s="64"/>
    </row>
    <row r="5">
      <c r="A5" s="65" t="str">
        <f>(REPT(('Ensayo #4'!D19)&amp;"^",(IF('Ensayo #4'!E19=0,1,'Ensayo #4'!E19))))</f>
        <v>2^</v>
      </c>
      <c r="B5" s="64" t="s">
        <v>70</v>
      </c>
      <c r="C5" s="65" t="str">
        <f>(REPT(('Ensayo #4'!D19)&amp;"^",(IF('Ensayo #4'!H19=0,1,'Ensayo #4'!H19))))</f>
        <v>2^</v>
      </c>
      <c r="D5" s="64" t="s">
        <v>70</v>
      </c>
      <c r="E5" s="65" t="str">
        <f>(REPT(('Ensayo #4'!D19)&amp;"^",(IF('Ensayo #4'!K19=0,1,'Ensayo #4'!K19))))</f>
        <v>2^</v>
      </c>
      <c r="F5" s="64" t="s">
        <v>70</v>
      </c>
      <c r="I5" s="65"/>
      <c r="J5" s="64"/>
      <c r="K5" s="65"/>
      <c r="L5" s="64"/>
      <c r="M5" s="65"/>
      <c r="N5" s="64"/>
      <c r="O5" s="65"/>
      <c r="P5" s="64"/>
      <c r="Q5" s="65"/>
      <c r="R5" s="64"/>
    </row>
    <row r="6">
      <c r="A6" s="65" t="str">
        <f>(REPT(('Ensayo #4'!D20)&amp;"^",(IF('Ensayo #4'!E20=0,1,'Ensayo #4'!E20))))</f>
        <v>3^</v>
      </c>
      <c r="B6" s="64" t="s">
        <v>70</v>
      </c>
      <c r="C6" s="65" t="str">
        <f>(REPT(('Ensayo #4'!D20)&amp;"^",(IF('Ensayo #4'!H20=0,1,'Ensayo #4'!H20))))</f>
        <v>3^</v>
      </c>
      <c r="D6" s="64" t="s">
        <v>70</v>
      </c>
      <c r="E6" s="65" t="str">
        <f>(REPT(('Ensayo #4'!D20)&amp;"^",(IF('Ensayo #4'!K20=0,1,'Ensayo #4'!K20))))</f>
        <v>3^</v>
      </c>
      <c r="F6" s="64" t="s">
        <v>70</v>
      </c>
      <c r="I6" s="65"/>
      <c r="J6" s="64"/>
      <c r="K6" s="65"/>
      <c r="L6" s="64"/>
      <c r="M6" s="65"/>
      <c r="N6" s="64"/>
      <c r="O6" s="65"/>
      <c r="P6" s="64"/>
      <c r="Q6" s="65"/>
      <c r="R6" s="64"/>
    </row>
    <row r="7">
      <c r="A7" s="65" t="str">
        <f>(REPT(('Ensayo #4'!D21)&amp;"^",(IF('Ensayo #4'!E21=0,1,'Ensayo #4'!E21))))</f>
        <v>4^</v>
      </c>
      <c r="B7" s="64" t="s">
        <v>70</v>
      </c>
      <c r="C7" s="65" t="str">
        <f>(REPT(('Ensayo #4'!D21)&amp;"^",(IF('Ensayo #4'!H21=0,1,'Ensayo #4'!H21))))</f>
        <v>4^</v>
      </c>
      <c r="D7" s="64" t="s">
        <v>70</v>
      </c>
      <c r="E7" s="65" t="str">
        <f>(REPT(('Ensayo #4'!D21)&amp;"^",(IF('Ensayo #4'!K21=0,1,'Ensayo #4'!K21))))</f>
        <v>4^4^4^4^4^4^4^4^4^</v>
      </c>
      <c r="F7" s="64" t="s">
        <v>76</v>
      </c>
      <c r="I7" s="64"/>
      <c r="J7" s="64"/>
      <c r="K7" s="64"/>
      <c r="L7" s="64"/>
      <c r="M7" s="64"/>
      <c r="N7" s="64"/>
      <c r="O7" s="64"/>
      <c r="P7" s="64"/>
      <c r="Q7" s="64"/>
      <c r="R7" s="64"/>
    </row>
    <row r="8">
      <c r="A8" s="65" t="str">
        <f>(REPT(('Ensayo #4'!D22)&amp;"^",(IF('Ensayo #4'!E22=0,1,'Ensayo #4'!E22))))</f>
        <v>5^</v>
      </c>
      <c r="B8" s="65" t="s">
        <v>70</v>
      </c>
      <c r="C8" s="65" t="str">
        <f>(REPT(('Ensayo #4'!D22)&amp;"^",(IF('Ensayo #4'!H22=0,1,'Ensayo #4'!H22))))</f>
        <v>5^</v>
      </c>
      <c r="D8" s="65" t="s">
        <v>70</v>
      </c>
      <c r="E8" s="65" t="str">
        <f>(REPT(('Ensayo #4'!D22)&amp;"^",(IF('Ensayo #4'!K22=0,1,'Ensayo #4'!K22))))</f>
        <v>5^5^5^5^5^5^5^5^5^5^5^5^5^5^5^5^5^5^5^5^5^5^5^5^5^5^</v>
      </c>
      <c r="F8" s="65" t="s">
        <v>251</v>
      </c>
      <c r="I8" s="64"/>
      <c r="J8" s="64"/>
      <c r="K8" s="64"/>
      <c r="L8" s="64"/>
      <c r="M8" s="64"/>
      <c r="N8" s="64"/>
      <c r="O8" s="64"/>
      <c r="P8" s="64"/>
      <c r="Q8" s="64"/>
      <c r="R8" s="64"/>
    </row>
    <row r="9">
      <c r="A9" s="65" t="str">
        <f>(REPT(('Ensayo #4'!D23)&amp;"^",(IF('Ensayo #4'!E23=0,1,'Ensayo #4'!E23))))</f>
        <v>6^6^6^6^</v>
      </c>
      <c r="B9" s="64" t="s">
        <v>74</v>
      </c>
      <c r="C9" s="65" t="str">
        <f>(REPT(('Ensayo #4'!D23)&amp;"^",(IF('Ensayo #4'!H23=0,1,'Ensayo #4'!H23))))</f>
        <v>6^</v>
      </c>
      <c r="D9" s="64" t="s">
        <v>79</v>
      </c>
      <c r="E9" s="65" t="str">
        <f>(REPT(('Ensayo #4'!D23)&amp;"^",(IF('Ensayo #4'!K23=0,1,'Ensayo #4'!K23))))</f>
        <v>6^6^6^6^6^6^6^6^6^6^6^6^6^6^6^6^6^6^6^6^6^6^6^6^</v>
      </c>
      <c r="F9" s="64" t="s">
        <v>252</v>
      </c>
    </row>
    <row r="10">
      <c r="A10" s="65" t="str">
        <f>(REPT(('Ensayo #4'!D24)&amp;"^",(IF('Ensayo #4'!E24=0,1,'Ensayo #4'!E24))))</f>
        <v>7^</v>
      </c>
      <c r="B10" s="64" t="s">
        <v>79</v>
      </c>
      <c r="C10" s="65" t="str">
        <f>(REPT(('Ensayo #4'!D24)&amp;"^",(IF('Ensayo #4'!H24=0,1,'Ensayo #4'!H24))))</f>
        <v>7^</v>
      </c>
      <c r="D10" s="64" t="s">
        <v>70</v>
      </c>
      <c r="E10" s="65" t="str">
        <f>(REPT(('Ensayo #4'!D24)&amp;"^",(IF('Ensayo #4'!K24=0,1,'Ensayo #4'!K24))))</f>
        <v>7^7^7^7^7^7^7^7^7^7^7^7^7^</v>
      </c>
      <c r="F10" s="64" t="s">
        <v>80</v>
      </c>
    </row>
    <row r="11">
      <c r="A11" s="65" t="str">
        <f>(REPT(('Ensayo #4'!D25)&amp;"^",(IF('Ensayo #4'!E25=0,1,'Ensayo #4'!E25))))</f>
        <v>8^</v>
      </c>
      <c r="B11" s="64" t="s">
        <v>70</v>
      </c>
      <c r="C11" s="65" t="str">
        <f>(REPT(('Ensayo #4'!D25)&amp;"^",(IF('Ensayo #4'!H25=0,1,'Ensayo #4'!H25))))</f>
        <v>8^</v>
      </c>
      <c r="D11" s="64" t="s">
        <v>70</v>
      </c>
      <c r="E11" s="65" t="str">
        <f>(REPT(('Ensayo #4'!D25)&amp;"^",(IF('Ensayo #4'!K25=0,1,'Ensayo #4'!K25))))</f>
        <v>8^8^8^8^</v>
      </c>
      <c r="F11" s="64" t="s">
        <v>74</v>
      </c>
    </row>
    <row r="12">
      <c r="A12" s="65" t="str">
        <f>(REPT(('Ensayo #4'!D26)&amp;"^",(IF('Ensayo #4'!E26=0,1,'Ensayo #4'!E26))))</f>
        <v>9^</v>
      </c>
      <c r="B12" s="64" t="s">
        <v>70</v>
      </c>
      <c r="C12" s="65" t="str">
        <f>(REPT(('Ensayo #4'!D26)&amp;"^",(IF('Ensayo #4'!H26=0,1,'Ensayo #4'!H26))))</f>
        <v>9^</v>
      </c>
      <c r="D12" s="64" t="s">
        <v>70</v>
      </c>
      <c r="E12" s="65" t="str">
        <f>(REPT(('Ensayo #4'!D26)&amp;"^",(IF('Ensayo #4'!K26=0,1,'Ensayo #4'!K26))))</f>
        <v>9^</v>
      </c>
      <c r="F12" s="64" t="s">
        <v>70</v>
      </c>
    </row>
    <row r="13">
      <c r="A13" s="65" t="str">
        <f>(REPT(('Ensayo #4'!D27)&amp;"^",(IF('Ensayo #4'!E27=0,1,'Ensayo #4'!E27))))</f>
        <v>10^</v>
      </c>
      <c r="B13" s="64" t="s">
        <v>70</v>
      </c>
      <c r="C13" s="65" t="str">
        <f>(REPT(('Ensayo #4'!D27)&amp;"^",(IF('Ensayo #4'!H27=0,1,'Ensayo #4'!H27))))</f>
        <v>10^</v>
      </c>
      <c r="D13" s="64" t="s">
        <v>70</v>
      </c>
      <c r="E13" s="65" t="str">
        <f>(REPT(('Ensayo #4'!D27)&amp;"^",(IF('Ensayo #4'!K27=0,1,'Ensayo #4'!K27))))</f>
        <v>10^</v>
      </c>
      <c r="F13" s="64" t="s">
        <v>70</v>
      </c>
    </row>
    <row r="14">
      <c r="A14" s="65" t="str">
        <f>(REPT(('Ensayo #4'!D28)&amp;"^",(IF('Ensayo #4'!E28=0,1,'Ensayo #4'!E28))))</f>
        <v>11^11^11^11^</v>
      </c>
      <c r="B14" s="64" t="s">
        <v>74</v>
      </c>
      <c r="C14" s="65" t="str">
        <f>(REPT(('Ensayo #4'!D28)&amp;"^",(IF('Ensayo #4'!H28=0,1,'Ensayo #4'!H28))))</f>
        <v>11^</v>
      </c>
      <c r="D14" s="64" t="s">
        <v>79</v>
      </c>
      <c r="E14" s="65" t="str">
        <f>(REPT(('Ensayo #4'!D28)&amp;"^",(IF('Ensayo #4'!K28=0,1,'Ensayo #4'!K28))))</f>
        <v>11^11^11^11^11^11^11^11^11^11^11^11^</v>
      </c>
      <c r="F14" s="64" t="s">
        <v>85</v>
      </c>
    </row>
    <row r="15">
      <c r="A15" s="65" t="str">
        <f>(REPT(('Ensayo #4'!D29)&amp;"^",(IF('Ensayo #4'!E29=0,1,'Ensayo #4'!E29))))</f>
        <v>12^12^</v>
      </c>
      <c r="B15" s="64" t="s">
        <v>72</v>
      </c>
      <c r="C15" s="65" t="str">
        <f>(REPT(('Ensayo #4'!D29)&amp;"^",(IF('Ensayo #4'!H29=0,1,'Ensayo #4'!H29))))</f>
        <v>12^</v>
      </c>
      <c r="D15" s="64" t="s">
        <v>70</v>
      </c>
      <c r="E15" s="65" t="str">
        <f>(REPT(('Ensayo #4'!D29)&amp;"^",(IF('Ensayo #4'!K29=0,1,'Ensayo #4'!K29))))</f>
        <v>12^12^12^12^12^</v>
      </c>
      <c r="F15" s="64" t="s">
        <v>84</v>
      </c>
    </row>
    <row r="16">
      <c r="A16" s="65" t="str">
        <f>(REPT(('Ensayo #4'!D30)&amp;"^",(IF('Ensayo #4'!E30=0,1,'Ensayo #4'!E30))))</f>
        <v>13^13^</v>
      </c>
      <c r="B16" s="68" t="s">
        <v>72</v>
      </c>
      <c r="C16" s="65" t="str">
        <f>(REPT(('Ensayo #4'!D30)&amp;"^",(IF('Ensayo #4'!H30=0,1,'Ensayo #4'!H30))))</f>
        <v>13^</v>
      </c>
      <c r="D16" s="68" t="s">
        <v>70</v>
      </c>
      <c r="E16" s="65" t="str">
        <f>(REPT(('Ensayo #4'!D30)&amp;"^",(IF('Ensayo #4'!K30=0,1,'Ensayo #4'!K30))))</f>
        <v>13^13^13^13^13^13^13^13^13^13^13^13^13^13^13^13^</v>
      </c>
      <c r="F16" s="68" t="s">
        <v>253</v>
      </c>
    </row>
    <row r="17">
      <c r="A17" s="65" t="str">
        <f>(REPT(('Ensayo #4'!D31)&amp;"^",(IF('Ensayo #4'!E31=0,1,'Ensayo #4'!E31))))</f>
        <v>14^</v>
      </c>
      <c r="B17" s="68" t="s">
        <v>70</v>
      </c>
      <c r="C17" s="65" t="str">
        <f>(REPT(('Ensayo #4'!D31)&amp;"^",(IF('Ensayo #4'!H31=0,1,'Ensayo #4'!H31))))</f>
        <v>14^</v>
      </c>
      <c r="D17" s="68" t="s">
        <v>70</v>
      </c>
      <c r="E17" s="65" t="str">
        <f>(REPT(('Ensayo #4'!D31)&amp;"^",(IF('Ensayo #4'!K31=0,1,'Ensayo #4'!K31))))</f>
        <v>14^14^14^14^14^14^</v>
      </c>
      <c r="F17" s="68" t="s">
        <v>75</v>
      </c>
    </row>
    <row r="18">
      <c r="A18" s="65" t="str">
        <f>(REPT(('Ensayo #4'!D32)&amp;"^",(IF('Ensayo #4'!E32=0,1,'Ensayo #4'!E32))))</f>
        <v>15^</v>
      </c>
      <c r="B18" s="68" t="s">
        <v>70</v>
      </c>
      <c r="C18" s="65" t="str">
        <f>(REPT(('Ensayo #4'!D32)&amp;"^",(IF('Ensayo #4'!H32=0,1,'Ensayo #4'!H32))))</f>
        <v>15^</v>
      </c>
      <c r="D18" s="68" t="s">
        <v>70</v>
      </c>
      <c r="E18" s="65" t="str">
        <f>(REPT(('Ensayo #4'!D32)&amp;"^",(IF('Ensayo #4'!K32=0,1,'Ensayo #4'!K32))))</f>
        <v>15^</v>
      </c>
      <c r="F18" s="68" t="s">
        <v>70</v>
      </c>
    </row>
    <row r="19">
      <c r="A19" s="65" t="str">
        <f>(REPT(('Ensayo #4'!D33)&amp;"^",(IF('Ensayo #4'!E33=0,1,'Ensayo #4'!E33))))</f>
        <v>16^</v>
      </c>
      <c r="B19" s="68" t="s">
        <v>70</v>
      </c>
      <c r="C19" s="65" t="str">
        <f>(REPT(('Ensayo #4'!D33)&amp;"^",(IF('Ensayo #4'!H33=0,1,'Ensayo #4'!H33))))</f>
        <v>16^</v>
      </c>
      <c r="D19" s="68" t="s">
        <v>70</v>
      </c>
      <c r="E19" s="65" t="str">
        <f>(REPT(('Ensayo #4'!D33)&amp;"^",(IF('Ensayo #4'!K33=0,1,'Ensayo #4'!K33))))</f>
        <v>16^</v>
      </c>
      <c r="F19" s="68" t="s">
        <v>70</v>
      </c>
    </row>
    <row r="20">
      <c r="A20" s="65" t="str">
        <f>(REPT(('Ensayo #4'!D34)&amp;"^",(IF('Ensayo #4'!E34=0,1,'Ensayo #4'!E34))))</f>
        <v>17^</v>
      </c>
      <c r="B20" s="68" t="s">
        <v>70</v>
      </c>
      <c r="C20" s="65" t="str">
        <f>(REPT(('Ensayo #4'!D34)&amp;"^",(IF('Ensayo #4'!H34=0,1,'Ensayo #4'!H34))))</f>
        <v>17^</v>
      </c>
      <c r="D20" s="68" t="s">
        <v>70</v>
      </c>
      <c r="E20" s="65" t="str">
        <f>(REPT(('Ensayo #4'!D34)&amp;"^",(IF('Ensayo #4'!K34=0,1,'Ensayo #4'!K34))))</f>
        <v>17^</v>
      </c>
      <c r="F20" s="68" t="s">
        <v>70</v>
      </c>
    </row>
    <row r="21">
      <c r="A21" s="65" t="str">
        <f>(REPT(('Ensayo #4'!D35)&amp;"^",(IF('Ensayo #4'!E35=0,1,'Ensayo #4'!E35))))</f>
        <v>18^</v>
      </c>
      <c r="B21" s="68" t="s">
        <v>70</v>
      </c>
      <c r="C21" s="65" t="str">
        <f>(REPT(('Ensayo #4'!D35)&amp;"^",(IF('Ensayo #4'!H35=0,1,'Ensayo #4'!H35))))</f>
        <v>18^</v>
      </c>
      <c r="D21" s="68" t="s">
        <v>70</v>
      </c>
      <c r="E21" s="65" t="str">
        <f>(REPT(('Ensayo #4'!D35)&amp;"^",(IF('Ensayo #4'!K35=0,1,'Ensayo #4'!K35))))</f>
        <v>18^</v>
      </c>
      <c r="F21" s="68" t="s">
        <v>70</v>
      </c>
    </row>
    <row r="22">
      <c r="A22" s="65" t="str">
        <f>(REPT(('Ensayo #4'!D35)&amp;"^",(IF('Ensayo #4'!F35=0,1,'Ensayo #4'!F35))))</f>
        <v>18^18^18^18^18^18^18^18^18^18^18^18^18^18^18^18^18^18^18^18^18^18^18^18^18^18^18^18^18^18^18^18^18^18^18^18^18^18^18^18^18^18^18^18^18^18^18^18^18^18^18^18^18^18^18^18^18^18^18^18^18^18^18^18^18^18^18^18^18^18^18^18^18^18^18^18^18^18^18^18^18^18^18^18^18^18^</v>
      </c>
      <c r="B22" s="106" t="str">
        <f>REPT((IF('Ensayo #4'!F35=0,1,0))&amp;"^",(IF('Ensayo #4'!F35=0,1,'Ensayo #4'!F35)))</f>
        <v>0^0^0^0^0^0^0^0^0^0^0^0^0^0^0^0^0^0^0^0^0^0^0^0^0^0^0^0^0^0^0^0^0^0^0^0^0^0^0^0^0^0^0^0^0^0^0^0^0^0^0^0^0^0^0^0^0^0^0^0^0^0^0^0^0^0^0^0^0^0^0^0^0^0^0^0^0^0^0^0^0^0^0^0^0^0^</v>
      </c>
      <c r="C22" s="65" t="str">
        <f>(REPT(('Ensayo #4'!D35)&amp;"^",(IF('Ensayo #4'!I35=0,1,'Ensayo #4'!I35))))</f>
        <v>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18^</v>
      </c>
      <c r="D22" s="106" t="str">
        <f>REPT((IF('Ensayo #4'!I35=0,1,0))&amp;"^",(IF('Ensayo #4'!I35=0,1,'Ensayo #4'!I35)))</f>
        <v>0^0^0^0^0^0^0^0^0^0^0^0^0^0^0^0^0^0^0^0^0^0^0^0^0^0^0^0^0^0^0^0^0^0^0^0^0^0^0^0^0^0^0^0^0^0^0^0^0^0^0^0^0^0^0^0^0^0^0^0^0^0^0^0^0^0^0^0^0^0^0^0^0^0^0^0^0^0^0^0^0^0^0^0^0^0^0^0^0^0^0^0^0^0^0^0^0^0^0^0^0^0^0^</v>
      </c>
      <c r="E22" s="65" t="str">
        <f>(REPT(('Ensayo #4'!D35)&amp;"^",(IF('Ensayo #4'!L35=0,1,'Ensayo #4'!L35))))</f>
        <v>18^</v>
      </c>
      <c r="F22" s="64" t="str">
        <f>IF(REPT((IF('Ensayo #4'!L35=0,1,0))&amp;"^",(IF('Ensayo #4'!L35=0,1,'Ensayo #4'!L35)))="1^","",('Ensayo #4'!L35&amp;"^"))</f>
        <v/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254</v>
      </c>
      <c r="E1" s="19"/>
      <c r="F1" s="9" t="s">
        <v>255</v>
      </c>
      <c r="G1" s="19"/>
      <c r="H1" s="10"/>
      <c r="I1" s="54"/>
      <c r="J1" s="55"/>
      <c r="K1" s="54"/>
      <c r="L1" s="55"/>
      <c r="M1" s="54"/>
      <c r="N1" s="55"/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/>
      <c r="H2" s="10"/>
      <c r="I2" s="55"/>
      <c r="J2" s="55"/>
      <c r="K2" s="55"/>
      <c r="L2" s="55"/>
      <c r="M2" s="55"/>
      <c r="N2" s="55"/>
      <c r="O2" s="55"/>
      <c r="P2" s="55"/>
      <c r="Q2" s="55"/>
      <c r="R2" s="55"/>
    </row>
    <row r="3">
      <c r="A3" s="67">
        <f>IFERROR(__xludf.DUMMYFUNCTION("TRANSPOSE(SPLIT(CONCATENATE('Ensayo #4 - Auxiliar para anali'!A3:A33),""^""))"),0.0)</f>
        <v>0</v>
      </c>
      <c r="B3" s="67">
        <f>IFERROR(__xludf.DUMMYFUNCTION("TRANSPOSE(SPLIT(CONCATENATE('Ensayo #4 - Auxiliar para anali'!B3:B33),""^""))"),0.0)</f>
        <v>0</v>
      </c>
      <c r="C3" s="67">
        <f>IFERROR(__xludf.DUMMYFUNCTION("TRANSPOSE(SPLIT(CONCATENATE('Ensayo #4 - Auxiliar para anali'!C3:C33),""^""))"),0.0)</f>
        <v>0</v>
      </c>
      <c r="D3" s="67">
        <f>IFERROR(__xludf.DUMMYFUNCTION("TRANSPOSE(SPLIT(CONCATENATE('Ensayo #4 - Auxiliar para anali'!D3:D33),""^""))"),0.0)</f>
        <v>0</v>
      </c>
      <c r="E3" s="67">
        <f>IFERROR(__xludf.DUMMYFUNCTION("TRANSPOSE(SPLIT(CONCATENATE('Ensayo #4 - Auxiliar para anali'!E3:E33),""^""))"),0.0)</f>
        <v>0</v>
      </c>
      <c r="F3" s="67">
        <f>IFERROR(__xludf.DUMMYFUNCTION("TRANSPOSE(SPLIT(CONCATENATE('Ensayo #4 - Auxiliar para anali'!F3:F22),""^""))"),0.0)</f>
        <v>0</v>
      </c>
      <c r="G3" s="67"/>
      <c r="H3" s="69"/>
      <c r="I3" s="70"/>
      <c r="J3" s="70"/>
      <c r="K3" s="70"/>
      <c r="L3" s="70"/>
      <c r="M3" s="70"/>
      <c r="N3" s="70"/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/>
      <c r="H4" s="71"/>
      <c r="I4" s="54"/>
      <c r="J4" s="54"/>
      <c r="K4" s="54"/>
      <c r="L4" s="54"/>
      <c r="M4" s="54"/>
      <c r="N4" s="54"/>
      <c r="O4" s="54"/>
      <c r="P4" s="54"/>
      <c r="Q4" s="54"/>
      <c r="R4" s="54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/>
      <c r="H5" s="71"/>
      <c r="I5" s="54"/>
      <c r="J5" s="54"/>
      <c r="K5" s="54"/>
      <c r="L5" s="54"/>
      <c r="M5" s="54"/>
      <c r="N5" s="54"/>
      <c r="O5" s="54"/>
      <c r="P5" s="54"/>
      <c r="Q5" s="54"/>
      <c r="R5" s="54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IFERROR(__xludf.DUMMYFUNCTION("""COMPUTED_VALUE"""),2.0)</f>
        <v>2</v>
      </c>
      <c r="D6" s="19">
        <f>IFERROR(__xludf.DUMMYFUNCTION("""COMPUTED_VALUE"""),0.0)</f>
        <v>0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/>
      <c r="H6" s="71"/>
      <c r="I6" s="54"/>
      <c r="J6" s="54"/>
      <c r="K6" s="54"/>
      <c r="L6" s="54"/>
      <c r="M6" s="54"/>
      <c r="N6" s="54"/>
      <c r="O6" s="54"/>
      <c r="P6" s="54"/>
      <c r="Q6" s="54"/>
      <c r="R6" s="54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IFERROR(__xludf.DUMMYFUNCTION("""COMPUTED_VALUE"""),0.0)</f>
        <v>0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/>
      <c r="H7" s="71"/>
      <c r="I7" s="54"/>
      <c r="J7" s="54"/>
      <c r="K7" s="54"/>
      <c r="L7" s="54"/>
      <c r="M7" s="54"/>
      <c r="N7" s="54"/>
      <c r="O7" s="54"/>
      <c r="P7" s="54"/>
      <c r="Q7" s="54"/>
      <c r="R7" s="54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IFERROR(__xludf.DUMMYFUNCTION("""COMPUTED_VALUE"""),4.0)</f>
        <v>4</v>
      </c>
      <c r="D8" s="19">
        <f>IFERROR(__xludf.DUMMYFUNCTION("""COMPUTED_VALUE"""),0.0)</f>
        <v>0</v>
      </c>
      <c r="E8" s="19">
        <f>IFERROR(__xludf.DUMMYFUNCTION("""COMPUTED_VALUE"""),2.0)</f>
        <v>2</v>
      </c>
      <c r="F8" s="19">
        <f>IFERROR(__xludf.DUMMYFUNCTION("""COMPUTED_VALUE"""),0.0)</f>
        <v>0</v>
      </c>
      <c r="G8" s="19"/>
      <c r="H8" s="71"/>
      <c r="I8" s="54"/>
      <c r="J8" s="54"/>
      <c r="K8" s="54"/>
      <c r="L8" s="54"/>
      <c r="M8" s="54"/>
      <c r="N8" s="54"/>
      <c r="O8" s="54"/>
      <c r="P8" s="54"/>
      <c r="Q8" s="54"/>
      <c r="R8" s="54"/>
    </row>
    <row r="9">
      <c r="A9" s="19">
        <f>IFERROR(__xludf.DUMMYFUNCTION("""COMPUTED_VALUE"""),2.0)</f>
        <v>2</v>
      </c>
      <c r="B9" s="19">
        <f>IFERROR(__xludf.DUMMYFUNCTION("""COMPUTED_VALUE"""),0.0)</f>
        <v>0</v>
      </c>
      <c r="C9" s="19">
        <f>IFERROR(__xludf.DUMMYFUNCTION("""COMPUTED_VALUE"""),5.0)</f>
        <v>5</v>
      </c>
      <c r="D9" s="19">
        <f>IFERROR(__xludf.DUMMYFUNCTION("""COMPUTED_VALUE"""),0.0)</f>
        <v>0</v>
      </c>
      <c r="E9" s="19">
        <f>IFERROR(__xludf.DUMMYFUNCTION("""COMPUTED_VALUE"""),3.0)</f>
        <v>3</v>
      </c>
      <c r="F9" s="19">
        <f>IFERROR(__xludf.DUMMYFUNCTION("""COMPUTED_VALUE"""),0.0)</f>
        <v>0</v>
      </c>
      <c r="G9" s="19"/>
      <c r="H9" s="71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>
      <c r="A10" s="19">
        <f>IFERROR(__xludf.DUMMYFUNCTION("""COMPUTED_VALUE"""),3.0)</f>
        <v>3</v>
      </c>
      <c r="B10" s="19">
        <f>IFERROR(__xludf.DUMMYFUNCTION("""COMPUTED_VALUE"""),0.0)</f>
        <v>0</v>
      </c>
      <c r="C10" s="19">
        <f>IFERROR(__xludf.DUMMYFUNCTION("""COMPUTED_VALUE"""),6.0)</f>
        <v>6</v>
      </c>
      <c r="D10" s="19">
        <f>IFERROR(__xludf.DUMMYFUNCTION("""COMPUTED_VALUE"""),1.0)</f>
        <v>1</v>
      </c>
      <c r="E10" s="19">
        <f>IFERROR(__xludf.DUMMYFUNCTION("""COMPUTED_VALUE"""),4.0)</f>
        <v>4</v>
      </c>
      <c r="F10" s="19">
        <f>IFERROR(__xludf.DUMMYFUNCTION("""COMPUTED_VALUE"""),1.0)</f>
        <v>1</v>
      </c>
      <c r="G10" s="19"/>
      <c r="H10" s="71"/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>
      <c r="A11" s="19">
        <f>IFERROR(__xludf.DUMMYFUNCTION("""COMPUTED_VALUE"""),4.0)</f>
        <v>4</v>
      </c>
      <c r="B11" s="19">
        <f>IFERROR(__xludf.DUMMYFUNCTION("""COMPUTED_VALUE"""),0.0)</f>
        <v>0</v>
      </c>
      <c r="C11" s="19">
        <f>IFERROR(__xludf.DUMMYFUNCTION("""COMPUTED_VALUE"""),7.0)</f>
        <v>7</v>
      </c>
      <c r="D11" s="19">
        <f>IFERROR(__xludf.DUMMYFUNCTION("""COMPUTED_VALUE"""),0.0)</f>
        <v>0</v>
      </c>
      <c r="E11" s="19">
        <f>IFERROR(__xludf.DUMMYFUNCTION("""COMPUTED_VALUE"""),4.0)</f>
        <v>4</v>
      </c>
      <c r="F11" s="19">
        <f>IFERROR(__xludf.DUMMYFUNCTION("""COMPUTED_VALUE"""),1.0)</f>
        <v>1</v>
      </c>
      <c r="G11" s="19"/>
      <c r="H11" s="71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>
      <c r="A12" s="19">
        <f>IFERROR(__xludf.DUMMYFUNCTION("""COMPUTED_VALUE"""),5.0)</f>
        <v>5</v>
      </c>
      <c r="B12" s="19">
        <f>IFERROR(__xludf.DUMMYFUNCTION("""COMPUTED_VALUE"""),0.0)</f>
        <v>0</v>
      </c>
      <c r="C12" s="19">
        <f>IFERROR(__xludf.DUMMYFUNCTION("""COMPUTED_VALUE"""),8.0)</f>
        <v>8</v>
      </c>
      <c r="D12" s="19">
        <f>IFERROR(__xludf.DUMMYFUNCTION("""COMPUTED_VALUE"""),0.0)</f>
        <v>0</v>
      </c>
      <c r="E12" s="19">
        <f>IFERROR(__xludf.DUMMYFUNCTION("""COMPUTED_VALUE"""),4.0)</f>
        <v>4</v>
      </c>
      <c r="F12" s="19">
        <f>IFERROR(__xludf.DUMMYFUNCTION("""COMPUTED_VALUE"""),1.0)</f>
        <v>1</v>
      </c>
      <c r="G12" s="19"/>
      <c r="H12" s="71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>
      <c r="A13" s="19">
        <f>IFERROR(__xludf.DUMMYFUNCTION("""COMPUTED_VALUE"""),6.0)</f>
        <v>6</v>
      </c>
      <c r="B13" s="19">
        <f>IFERROR(__xludf.DUMMYFUNCTION("""COMPUTED_VALUE"""),1.0)</f>
        <v>1</v>
      </c>
      <c r="C13" s="19">
        <f>IFERROR(__xludf.DUMMYFUNCTION("""COMPUTED_VALUE"""),9.0)</f>
        <v>9</v>
      </c>
      <c r="D13" s="19">
        <f>IFERROR(__xludf.DUMMYFUNCTION("""COMPUTED_VALUE"""),0.0)</f>
        <v>0</v>
      </c>
      <c r="E13" s="19">
        <f>IFERROR(__xludf.DUMMYFUNCTION("""COMPUTED_VALUE"""),4.0)</f>
        <v>4</v>
      </c>
      <c r="F13" s="19">
        <f>IFERROR(__xludf.DUMMYFUNCTION("""COMPUTED_VALUE"""),1.0)</f>
        <v>1</v>
      </c>
      <c r="G13" s="19"/>
      <c r="H13" s="71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>
      <c r="A14" s="19">
        <f>IFERROR(__xludf.DUMMYFUNCTION("""COMPUTED_VALUE"""),6.0)</f>
        <v>6</v>
      </c>
      <c r="B14" s="19">
        <f>IFERROR(__xludf.DUMMYFUNCTION("""COMPUTED_VALUE"""),1.0)</f>
        <v>1</v>
      </c>
      <c r="C14" s="19">
        <f>IFERROR(__xludf.DUMMYFUNCTION("""COMPUTED_VALUE"""),10.0)</f>
        <v>10</v>
      </c>
      <c r="D14" s="19">
        <f>IFERROR(__xludf.DUMMYFUNCTION("""COMPUTED_VALUE"""),0.0)</f>
        <v>0</v>
      </c>
      <c r="E14" s="19">
        <f>IFERROR(__xludf.DUMMYFUNCTION("""COMPUTED_VALUE"""),4.0)</f>
        <v>4</v>
      </c>
      <c r="F14" s="19">
        <f>IFERROR(__xludf.DUMMYFUNCTION("""COMPUTED_VALUE"""),1.0)</f>
        <v>1</v>
      </c>
      <c r="G14" s="19"/>
      <c r="H14" s="71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>
      <c r="A15" s="19">
        <f>IFERROR(__xludf.DUMMYFUNCTION("""COMPUTED_VALUE"""),6.0)</f>
        <v>6</v>
      </c>
      <c r="B15" s="19">
        <f>IFERROR(__xludf.DUMMYFUNCTION("""COMPUTED_VALUE"""),1.0)</f>
        <v>1</v>
      </c>
      <c r="C15" s="19">
        <f>IFERROR(__xludf.DUMMYFUNCTION("""COMPUTED_VALUE"""),11.0)</f>
        <v>11</v>
      </c>
      <c r="D15" s="19">
        <f>IFERROR(__xludf.DUMMYFUNCTION("""COMPUTED_VALUE"""),1.0)</f>
        <v>1</v>
      </c>
      <c r="E15" s="19">
        <f>IFERROR(__xludf.DUMMYFUNCTION("""COMPUTED_VALUE"""),4.0)</f>
        <v>4</v>
      </c>
      <c r="F15" s="19">
        <f>IFERROR(__xludf.DUMMYFUNCTION("""COMPUTED_VALUE"""),1.0)</f>
        <v>1</v>
      </c>
      <c r="G15" s="19"/>
      <c r="H15" s="71"/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>
      <c r="A16" s="19">
        <f>IFERROR(__xludf.DUMMYFUNCTION("""COMPUTED_VALUE"""),6.0)</f>
        <v>6</v>
      </c>
      <c r="B16" s="19">
        <f>IFERROR(__xludf.DUMMYFUNCTION("""COMPUTED_VALUE"""),1.0)</f>
        <v>1</v>
      </c>
      <c r="C16" s="19">
        <f>IFERROR(__xludf.DUMMYFUNCTION("""COMPUTED_VALUE"""),12.0)</f>
        <v>12</v>
      </c>
      <c r="D16" s="19">
        <f>IFERROR(__xludf.DUMMYFUNCTION("""COMPUTED_VALUE"""),0.0)</f>
        <v>0</v>
      </c>
      <c r="E16" s="19">
        <f>IFERROR(__xludf.DUMMYFUNCTION("""COMPUTED_VALUE"""),4.0)</f>
        <v>4</v>
      </c>
      <c r="F16" s="19">
        <f>IFERROR(__xludf.DUMMYFUNCTION("""COMPUTED_VALUE"""),1.0)</f>
        <v>1</v>
      </c>
      <c r="G16" s="19"/>
      <c r="H16" s="71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>
      <c r="A17" s="19">
        <f>IFERROR(__xludf.DUMMYFUNCTION("""COMPUTED_VALUE"""),7.0)</f>
        <v>7</v>
      </c>
      <c r="B17" s="19">
        <f>IFERROR(__xludf.DUMMYFUNCTION("""COMPUTED_VALUE"""),1.0)</f>
        <v>1</v>
      </c>
      <c r="C17" s="19">
        <f>IFERROR(__xludf.DUMMYFUNCTION("""COMPUTED_VALUE"""),13.0)</f>
        <v>13</v>
      </c>
      <c r="D17" s="19">
        <f>IFERROR(__xludf.DUMMYFUNCTION("""COMPUTED_VALUE"""),0.0)</f>
        <v>0</v>
      </c>
      <c r="E17" s="19">
        <f>IFERROR(__xludf.DUMMYFUNCTION("""COMPUTED_VALUE"""),4.0)</f>
        <v>4</v>
      </c>
      <c r="F17" s="19">
        <f>IFERROR(__xludf.DUMMYFUNCTION("""COMPUTED_VALUE"""),1.0)</f>
        <v>1</v>
      </c>
      <c r="G17" s="19"/>
      <c r="H17" s="71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>
      <c r="A18" s="19">
        <f>IFERROR(__xludf.DUMMYFUNCTION("""COMPUTED_VALUE"""),8.0)</f>
        <v>8</v>
      </c>
      <c r="B18" s="19">
        <f>IFERROR(__xludf.DUMMYFUNCTION("""COMPUTED_VALUE"""),0.0)</f>
        <v>0</v>
      </c>
      <c r="C18" s="19">
        <f>IFERROR(__xludf.DUMMYFUNCTION("""COMPUTED_VALUE"""),14.0)</f>
        <v>14</v>
      </c>
      <c r="D18" s="19">
        <f>IFERROR(__xludf.DUMMYFUNCTION("""COMPUTED_VALUE"""),0.0)</f>
        <v>0</v>
      </c>
      <c r="E18" s="19">
        <f>IFERROR(__xludf.DUMMYFUNCTION("""COMPUTED_VALUE"""),4.0)</f>
        <v>4</v>
      </c>
      <c r="F18" s="19">
        <f>IFERROR(__xludf.DUMMYFUNCTION("""COMPUTED_VALUE"""),1.0)</f>
        <v>1</v>
      </c>
      <c r="G18" s="19"/>
      <c r="H18" s="71"/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>
      <c r="A19" s="19">
        <f>IFERROR(__xludf.DUMMYFUNCTION("""COMPUTED_VALUE"""),9.0)</f>
        <v>9</v>
      </c>
      <c r="B19" s="19">
        <f>IFERROR(__xludf.DUMMYFUNCTION("""COMPUTED_VALUE"""),0.0)</f>
        <v>0</v>
      </c>
      <c r="C19" s="19">
        <f>IFERROR(__xludf.DUMMYFUNCTION("""COMPUTED_VALUE"""),15.0)</f>
        <v>15</v>
      </c>
      <c r="D19" s="19">
        <f>IFERROR(__xludf.DUMMYFUNCTION("""COMPUTED_VALUE"""),0.0)</f>
        <v>0</v>
      </c>
      <c r="E19" s="19">
        <f>IFERROR(__xludf.DUMMYFUNCTION("""COMPUTED_VALUE"""),5.0)</f>
        <v>5</v>
      </c>
      <c r="F19" s="19">
        <f>IFERROR(__xludf.DUMMYFUNCTION("""COMPUTED_VALUE"""),1.0)</f>
        <v>1</v>
      </c>
      <c r="G19" s="19"/>
      <c r="H19" s="71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>
      <c r="A20" s="19">
        <f>IFERROR(__xludf.DUMMYFUNCTION("""COMPUTED_VALUE"""),10.0)</f>
        <v>10</v>
      </c>
      <c r="B20" s="19">
        <f>IFERROR(__xludf.DUMMYFUNCTION("""COMPUTED_VALUE"""),0.0)</f>
        <v>0</v>
      </c>
      <c r="C20" s="19">
        <f>IFERROR(__xludf.DUMMYFUNCTION("""COMPUTED_VALUE"""),16.0)</f>
        <v>16</v>
      </c>
      <c r="D20" s="19">
        <f>IFERROR(__xludf.DUMMYFUNCTION("""COMPUTED_VALUE"""),0.0)</f>
        <v>0</v>
      </c>
      <c r="E20" s="19">
        <f>IFERROR(__xludf.DUMMYFUNCTION("""COMPUTED_VALUE"""),5.0)</f>
        <v>5</v>
      </c>
      <c r="F20" s="19">
        <f>IFERROR(__xludf.DUMMYFUNCTION("""COMPUTED_VALUE"""),1.0)</f>
        <v>1</v>
      </c>
      <c r="G20" s="19"/>
      <c r="H20" s="71"/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>
      <c r="A21" s="19">
        <f>IFERROR(__xludf.DUMMYFUNCTION("""COMPUTED_VALUE"""),11.0)</f>
        <v>11</v>
      </c>
      <c r="B21" s="19">
        <f>IFERROR(__xludf.DUMMYFUNCTION("""COMPUTED_VALUE"""),1.0)</f>
        <v>1</v>
      </c>
      <c r="C21" s="19">
        <f>IFERROR(__xludf.DUMMYFUNCTION("""COMPUTED_VALUE"""),17.0)</f>
        <v>17</v>
      </c>
      <c r="D21" s="19">
        <f>IFERROR(__xludf.DUMMYFUNCTION("""COMPUTED_VALUE"""),0.0)</f>
        <v>0</v>
      </c>
      <c r="E21" s="19">
        <f>IFERROR(__xludf.DUMMYFUNCTION("""COMPUTED_VALUE"""),5.0)</f>
        <v>5</v>
      </c>
      <c r="F21" s="19">
        <f>IFERROR(__xludf.DUMMYFUNCTION("""COMPUTED_VALUE"""),1.0)</f>
        <v>1</v>
      </c>
      <c r="G21" s="19"/>
      <c r="H21" s="71"/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>
      <c r="A22" s="19">
        <f>IFERROR(__xludf.DUMMYFUNCTION("""COMPUTED_VALUE"""),11.0)</f>
        <v>11</v>
      </c>
      <c r="B22" s="19">
        <f>IFERROR(__xludf.DUMMYFUNCTION("""COMPUTED_VALUE"""),1.0)</f>
        <v>1</v>
      </c>
      <c r="C22" s="19">
        <f>IFERROR(__xludf.DUMMYFUNCTION("""COMPUTED_VALUE"""),18.0)</f>
        <v>18</v>
      </c>
      <c r="D22" s="19">
        <f>IFERROR(__xludf.DUMMYFUNCTION("""COMPUTED_VALUE"""),0.0)</f>
        <v>0</v>
      </c>
      <c r="E22" s="19">
        <f>IFERROR(__xludf.DUMMYFUNCTION("""COMPUTED_VALUE"""),5.0)</f>
        <v>5</v>
      </c>
      <c r="F22" s="19">
        <f>IFERROR(__xludf.DUMMYFUNCTION("""COMPUTED_VALUE"""),1.0)</f>
        <v>1</v>
      </c>
      <c r="G22" s="19"/>
      <c r="H22" s="71"/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>
      <c r="A23" s="19">
        <f>IFERROR(__xludf.DUMMYFUNCTION("""COMPUTED_VALUE"""),11.0)</f>
        <v>11</v>
      </c>
      <c r="B23" s="19">
        <f>IFERROR(__xludf.DUMMYFUNCTION("""COMPUTED_VALUE"""),1.0)</f>
        <v>1</v>
      </c>
      <c r="C23" s="19">
        <f>IFERROR(__xludf.DUMMYFUNCTION("""COMPUTED_VALUE"""),18.0)</f>
        <v>18</v>
      </c>
      <c r="D23" s="19">
        <f>IFERROR(__xludf.DUMMYFUNCTION("""COMPUTED_VALUE"""),0.0)</f>
        <v>0</v>
      </c>
      <c r="E23" s="19">
        <f>IFERROR(__xludf.DUMMYFUNCTION("""COMPUTED_VALUE"""),5.0)</f>
        <v>5</v>
      </c>
      <c r="F23" s="19">
        <f>IFERROR(__xludf.DUMMYFUNCTION("""COMPUTED_VALUE"""),1.0)</f>
        <v>1</v>
      </c>
      <c r="G23" s="19"/>
      <c r="H23" s="71"/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>
      <c r="A24" s="19">
        <f>IFERROR(__xludf.DUMMYFUNCTION("""COMPUTED_VALUE"""),11.0)</f>
        <v>11</v>
      </c>
      <c r="B24" s="19">
        <f>IFERROR(__xludf.DUMMYFUNCTION("""COMPUTED_VALUE"""),1.0)</f>
        <v>1</v>
      </c>
      <c r="C24" s="19">
        <f>IFERROR(__xludf.DUMMYFUNCTION("""COMPUTED_VALUE"""),18.0)</f>
        <v>18</v>
      </c>
      <c r="D24" s="19">
        <f>IFERROR(__xludf.DUMMYFUNCTION("""COMPUTED_VALUE"""),0.0)</f>
        <v>0</v>
      </c>
      <c r="E24" s="19">
        <f>IFERROR(__xludf.DUMMYFUNCTION("""COMPUTED_VALUE"""),5.0)</f>
        <v>5</v>
      </c>
      <c r="F24" s="19">
        <f>IFERROR(__xludf.DUMMYFUNCTION("""COMPUTED_VALUE"""),1.0)</f>
        <v>1</v>
      </c>
      <c r="G24" s="19"/>
      <c r="H24" s="71"/>
      <c r="I24" s="54"/>
      <c r="J24" s="54"/>
      <c r="K24" s="54"/>
      <c r="L24" s="54"/>
      <c r="M24" s="54"/>
      <c r="N24" s="54"/>
      <c r="O24" s="54"/>
      <c r="P24" s="54"/>
      <c r="Q24" s="54"/>
      <c r="R24" s="54"/>
    </row>
    <row r="25">
      <c r="A25" s="19">
        <f>IFERROR(__xludf.DUMMYFUNCTION("""COMPUTED_VALUE"""),12.0)</f>
        <v>12</v>
      </c>
      <c r="B25" s="19">
        <f>IFERROR(__xludf.DUMMYFUNCTION("""COMPUTED_VALUE"""),1.0)</f>
        <v>1</v>
      </c>
      <c r="C25" s="19">
        <f>IFERROR(__xludf.DUMMYFUNCTION("""COMPUTED_VALUE"""),18.0)</f>
        <v>18</v>
      </c>
      <c r="D25" s="19">
        <f>IFERROR(__xludf.DUMMYFUNCTION("""COMPUTED_VALUE"""),0.0)</f>
        <v>0</v>
      </c>
      <c r="E25" s="19">
        <f>IFERROR(__xludf.DUMMYFUNCTION("""COMPUTED_VALUE"""),5.0)</f>
        <v>5</v>
      </c>
      <c r="F25" s="19">
        <f>IFERROR(__xludf.DUMMYFUNCTION("""COMPUTED_VALUE"""),1.0)</f>
        <v>1</v>
      </c>
      <c r="G25" s="19"/>
      <c r="H25" s="71"/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>
      <c r="A26" s="19">
        <f>IFERROR(__xludf.DUMMYFUNCTION("""COMPUTED_VALUE"""),12.0)</f>
        <v>12</v>
      </c>
      <c r="B26" s="19">
        <f>IFERROR(__xludf.DUMMYFUNCTION("""COMPUTED_VALUE"""),1.0)</f>
        <v>1</v>
      </c>
      <c r="C26" s="19">
        <f>IFERROR(__xludf.DUMMYFUNCTION("""COMPUTED_VALUE"""),18.0)</f>
        <v>18</v>
      </c>
      <c r="D26" s="19">
        <f>IFERROR(__xludf.DUMMYFUNCTION("""COMPUTED_VALUE"""),0.0)</f>
        <v>0</v>
      </c>
      <c r="E26" s="19">
        <f>IFERROR(__xludf.DUMMYFUNCTION("""COMPUTED_VALUE"""),5.0)</f>
        <v>5</v>
      </c>
      <c r="F26" s="19">
        <f>IFERROR(__xludf.DUMMYFUNCTION("""COMPUTED_VALUE"""),1.0)</f>
        <v>1</v>
      </c>
      <c r="G26" s="19"/>
      <c r="H26" s="71"/>
      <c r="I26" s="54"/>
      <c r="J26" s="54"/>
      <c r="K26" s="54"/>
      <c r="L26" s="54"/>
      <c r="M26" s="54"/>
      <c r="N26" s="54"/>
      <c r="O26" s="54"/>
      <c r="P26" s="54"/>
      <c r="Q26" s="54"/>
      <c r="R26" s="54"/>
    </row>
    <row r="27">
      <c r="A27" s="19">
        <f>IFERROR(__xludf.DUMMYFUNCTION("""COMPUTED_VALUE"""),13.0)</f>
        <v>13</v>
      </c>
      <c r="B27" s="19">
        <f>IFERROR(__xludf.DUMMYFUNCTION("""COMPUTED_VALUE"""),1.0)</f>
        <v>1</v>
      </c>
      <c r="C27" s="19">
        <f>IFERROR(__xludf.DUMMYFUNCTION("""COMPUTED_VALUE"""),18.0)</f>
        <v>18</v>
      </c>
      <c r="D27" s="19">
        <f>IFERROR(__xludf.DUMMYFUNCTION("""COMPUTED_VALUE"""),0.0)</f>
        <v>0</v>
      </c>
      <c r="E27" s="19">
        <f>IFERROR(__xludf.DUMMYFUNCTION("""COMPUTED_VALUE"""),5.0)</f>
        <v>5</v>
      </c>
      <c r="F27" s="19">
        <f>IFERROR(__xludf.DUMMYFUNCTION("""COMPUTED_VALUE"""),1.0)</f>
        <v>1</v>
      </c>
      <c r="G27" s="19"/>
      <c r="H27" s="71"/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>
      <c r="A28" s="19">
        <f>IFERROR(__xludf.DUMMYFUNCTION("""COMPUTED_VALUE"""),13.0)</f>
        <v>13</v>
      </c>
      <c r="B28" s="19">
        <f>IFERROR(__xludf.DUMMYFUNCTION("""COMPUTED_VALUE"""),1.0)</f>
        <v>1</v>
      </c>
      <c r="C28" s="19">
        <f>IFERROR(__xludf.DUMMYFUNCTION("""COMPUTED_VALUE"""),18.0)</f>
        <v>18</v>
      </c>
      <c r="D28" s="19">
        <f>IFERROR(__xludf.DUMMYFUNCTION("""COMPUTED_VALUE"""),0.0)</f>
        <v>0</v>
      </c>
      <c r="E28" s="19">
        <f>IFERROR(__xludf.DUMMYFUNCTION("""COMPUTED_VALUE"""),5.0)</f>
        <v>5</v>
      </c>
      <c r="F28" s="19">
        <f>IFERROR(__xludf.DUMMYFUNCTION("""COMPUTED_VALUE"""),1.0)</f>
        <v>1</v>
      </c>
      <c r="G28" s="19"/>
      <c r="H28" s="71"/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>
      <c r="A29" s="19">
        <f>IFERROR(__xludf.DUMMYFUNCTION("""COMPUTED_VALUE"""),14.0)</f>
        <v>14</v>
      </c>
      <c r="B29" s="19">
        <f>IFERROR(__xludf.DUMMYFUNCTION("""COMPUTED_VALUE"""),0.0)</f>
        <v>0</v>
      </c>
      <c r="C29" s="19">
        <f>IFERROR(__xludf.DUMMYFUNCTION("""COMPUTED_VALUE"""),18.0)</f>
        <v>18</v>
      </c>
      <c r="D29" s="19">
        <f>IFERROR(__xludf.DUMMYFUNCTION("""COMPUTED_VALUE"""),0.0)</f>
        <v>0</v>
      </c>
      <c r="E29" s="19">
        <f>IFERROR(__xludf.DUMMYFUNCTION("""COMPUTED_VALUE"""),5.0)</f>
        <v>5</v>
      </c>
      <c r="F29" s="19">
        <f>IFERROR(__xludf.DUMMYFUNCTION("""COMPUTED_VALUE"""),1.0)</f>
        <v>1</v>
      </c>
      <c r="G29" s="19"/>
      <c r="H29" s="71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>
      <c r="A30" s="19">
        <f>IFERROR(__xludf.DUMMYFUNCTION("""COMPUTED_VALUE"""),15.0)</f>
        <v>15</v>
      </c>
      <c r="B30" s="19">
        <f>IFERROR(__xludf.DUMMYFUNCTION("""COMPUTED_VALUE"""),0.0)</f>
        <v>0</v>
      </c>
      <c r="C30" s="19">
        <f>IFERROR(__xludf.DUMMYFUNCTION("""COMPUTED_VALUE"""),18.0)</f>
        <v>18</v>
      </c>
      <c r="D30" s="19">
        <f>IFERROR(__xludf.DUMMYFUNCTION("""COMPUTED_VALUE"""),0.0)</f>
        <v>0</v>
      </c>
      <c r="E30" s="19">
        <f>IFERROR(__xludf.DUMMYFUNCTION("""COMPUTED_VALUE"""),5.0)</f>
        <v>5</v>
      </c>
      <c r="F30" s="19">
        <f>IFERROR(__xludf.DUMMYFUNCTION("""COMPUTED_VALUE"""),1.0)</f>
        <v>1</v>
      </c>
      <c r="G30" s="19"/>
      <c r="H30" s="71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>
      <c r="A31" s="19">
        <f>IFERROR(__xludf.DUMMYFUNCTION("""COMPUTED_VALUE"""),16.0)</f>
        <v>16</v>
      </c>
      <c r="B31" s="19">
        <f>IFERROR(__xludf.DUMMYFUNCTION("""COMPUTED_VALUE"""),0.0)</f>
        <v>0</v>
      </c>
      <c r="C31" s="19">
        <f>IFERROR(__xludf.DUMMYFUNCTION("""COMPUTED_VALUE"""),18.0)</f>
        <v>18</v>
      </c>
      <c r="D31" s="19">
        <f>IFERROR(__xludf.DUMMYFUNCTION("""COMPUTED_VALUE"""),0.0)</f>
        <v>0</v>
      </c>
      <c r="E31" s="19">
        <f>IFERROR(__xludf.DUMMYFUNCTION("""COMPUTED_VALUE"""),5.0)</f>
        <v>5</v>
      </c>
      <c r="F31" s="19">
        <f>IFERROR(__xludf.DUMMYFUNCTION("""COMPUTED_VALUE"""),1.0)</f>
        <v>1</v>
      </c>
      <c r="G31" s="19"/>
      <c r="H31" s="71"/>
      <c r="I31" s="54"/>
      <c r="J31" s="54"/>
      <c r="K31" s="54"/>
      <c r="L31" s="54"/>
      <c r="M31" s="54"/>
      <c r="N31" s="54"/>
      <c r="O31" s="54"/>
      <c r="P31" s="54"/>
      <c r="Q31" s="54"/>
      <c r="R31" s="54"/>
    </row>
    <row r="32">
      <c r="A32" s="19">
        <f>IFERROR(__xludf.DUMMYFUNCTION("""COMPUTED_VALUE"""),17.0)</f>
        <v>17</v>
      </c>
      <c r="B32" s="19">
        <f>IFERROR(__xludf.DUMMYFUNCTION("""COMPUTED_VALUE"""),0.0)</f>
        <v>0</v>
      </c>
      <c r="C32" s="19">
        <f>IFERROR(__xludf.DUMMYFUNCTION("""COMPUTED_VALUE"""),18.0)</f>
        <v>18</v>
      </c>
      <c r="D32" s="19">
        <f>IFERROR(__xludf.DUMMYFUNCTION("""COMPUTED_VALUE"""),0.0)</f>
        <v>0</v>
      </c>
      <c r="E32" s="19">
        <f>IFERROR(__xludf.DUMMYFUNCTION("""COMPUTED_VALUE"""),5.0)</f>
        <v>5</v>
      </c>
      <c r="F32" s="19">
        <f>IFERROR(__xludf.DUMMYFUNCTION("""COMPUTED_VALUE"""),1.0)</f>
        <v>1</v>
      </c>
      <c r="G32" s="19"/>
      <c r="H32" s="71"/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>
      <c r="A33" s="19">
        <f>IFERROR(__xludf.DUMMYFUNCTION("""COMPUTED_VALUE"""),18.0)</f>
        <v>18</v>
      </c>
      <c r="B33" s="19">
        <f>IFERROR(__xludf.DUMMYFUNCTION("""COMPUTED_VALUE"""),0.0)</f>
        <v>0</v>
      </c>
      <c r="C33" s="19">
        <f>IFERROR(__xludf.DUMMYFUNCTION("""COMPUTED_VALUE"""),18.0)</f>
        <v>18</v>
      </c>
      <c r="D33" s="19">
        <f>IFERROR(__xludf.DUMMYFUNCTION("""COMPUTED_VALUE"""),0.0)</f>
        <v>0</v>
      </c>
      <c r="E33" s="19">
        <f>IFERROR(__xludf.DUMMYFUNCTION("""COMPUTED_VALUE"""),5.0)</f>
        <v>5</v>
      </c>
      <c r="F33" s="19">
        <f>IFERROR(__xludf.DUMMYFUNCTION("""COMPUTED_VALUE"""),1.0)</f>
        <v>1</v>
      </c>
      <c r="G33" s="19"/>
      <c r="H33" s="71"/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>
      <c r="A34" s="19">
        <f>IFERROR(__xludf.DUMMYFUNCTION("""COMPUTED_VALUE"""),18.0)</f>
        <v>18</v>
      </c>
      <c r="B34" s="19">
        <f>IFERROR(__xludf.DUMMYFUNCTION("""COMPUTED_VALUE"""),0.0)</f>
        <v>0</v>
      </c>
      <c r="C34" s="19">
        <f>IFERROR(__xludf.DUMMYFUNCTION("""COMPUTED_VALUE"""),18.0)</f>
        <v>18</v>
      </c>
      <c r="D34" s="19">
        <f>IFERROR(__xludf.DUMMYFUNCTION("""COMPUTED_VALUE"""),0.0)</f>
        <v>0</v>
      </c>
      <c r="E34" s="19">
        <f>IFERROR(__xludf.DUMMYFUNCTION("""COMPUTED_VALUE"""),5.0)</f>
        <v>5</v>
      </c>
      <c r="F34" s="19">
        <f>IFERROR(__xludf.DUMMYFUNCTION("""COMPUTED_VALUE"""),1.0)</f>
        <v>1</v>
      </c>
      <c r="G34" s="19"/>
      <c r="H34" s="71"/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>
      <c r="A35" s="19">
        <f>IFERROR(__xludf.DUMMYFUNCTION("""COMPUTED_VALUE"""),18.0)</f>
        <v>18</v>
      </c>
      <c r="B35" s="19">
        <f>IFERROR(__xludf.DUMMYFUNCTION("""COMPUTED_VALUE"""),0.0)</f>
        <v>0</v>
      </c>
      <c r="C35" s="19">
        <f>IFERROR(__xludf.DUMMYFUNCTION("""COMPUTED_VALUE"""),18.0)</f>
        <v>18</v>
      </c>
      <c r="D35" s="19">
        <f>IFERROR(__xludf.DUMMYFUNCTION("""COMPUTED_VALUE"""),0.0)</f>
        <v>0</v>
      </c>
      <c r="E35" s="19">
        <f>IFERROR(__xludf.DUMMYFUNCTION("""COMPUTED_VALUE"""),5.0)</f>
        <v>5</v>
      </c>
      <c r="F35" s="19">
        <f>IFERROR(__xludf.DUMMYFUNCTION("""COMPUTED_VALUE"""),1.0)</f>
        <v>1</v>
      </c>
      <c r="G35" s="19"/>
      <c r="H35" s="71"/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>
      <c r="A36" s="19">
        <f>IFERROR(__xludf.DUMMYFUNCTION("""COMPUTED_VALUE"""),18.0)</f>
        <v>18</v>
      </c>
      <c r="B36" s="19">
        <f>IFERROR(__xludf.DUMMYFUNCTION("""COMPUTED_VALUE"""),0.0)</f>
        <v>0</v>
      </c>
      <c r="C36" s="19">
        <f>IFERROR(__xludf.DUMMYFUNCTION("""COMPUTED_VALUE"""),18.0)</f>
        <v>18</v>
      </c>
      <c r="D36" s="19">
        <f>IFERROR(__xludf.DUMMYFUNCTION("""COMPUTED_VALUE"""),0.0)</f>
        <v>0</v>
      </c>
      <c r="E36" s="19">
        <f>IFERROR(__xludf.DUMMYFUNCTION("""COMPUTED_VALUE"""),5.0)</f>
        <v>5</v>
      </c>
      <c r="F36" s="19">
        <f>IFERROR(__xludf.DUMMYFUNCTION("""COMPUTED_VALUE"""),1.0)</f>
        <v>1</v>
      </c>
      <c r="G36" s="19"/>
      <c r="H36" s="71"/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>
      <c r="A37" s="19">
        <f>IFERROR(__xludf.DUMMYFUNCTION("""COMPUTED_VALUE"""),18.0)</f>
        <v>18</v>
      </c>
      <c r="B37" s="19">
        <f>IFERROR(__xludf.DUMMYFUNCTION("""COMPUTED_VALUE"""),0.0)</f>
        <v>0</v>
      </c>
      <c r="C37" s="19">
        <f>IFERROR(__xludf.DUMMYFUNCTION("""COMPUTED_VALUE"""),18.0)</f>
        <v>18</v>
      </c>
      <c r="D37" s="19">
        <f>IFERROR(__xludf.DUMMYFUNCTION("""COMPUTED_VALUE"""),0.0)</f>
        <v>0</v>
      </c>
      <c r="E37" s="19">
        <f>IFERROR(__xludf.DUMMYFUNCTION("""COMPUTED_VALUE"""),5.0)</f>
        <v>5</v>
      </c>
      <c r="F37" s="19">
        <f>IFERROR(__xludf.DUMMYFUNCTION("""COMPUTED_VALUE"""),1.0)</f>
        <v>1</v>
      </c>
      <c r="G37" s="19"/>
      <c r="H37" s="71"/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>
      <c r="A38" s="19">
        <f>IFERROR(__xludf.DUMMYFUNCTION("""COMPUTED_VALUE"""),18.0)</f>
        <v>18</v>
      </c>
      <c r="B38" s="19">
        <f>IFERROR(__xludf.DUMMYFUNCTION("""COMPUTED_VALUE"""),0.0)</f>
        <v>0</v>
      </c>
      <c r="C38" s="19">
        <f>IFERROR(__xludf.DUMMYFUNCTION("""COMPUTED_VALUE"""),18.0)</f>
        <v>18</v>
      </c>
      <c r="D38" s="19">
        <f>IFERROR(__xludf.DUMMYFUNCTION("""COMPUTED_VALUE"""),0.0)</f>
        <v>0</v>
      </c>
      <c r="E38" s="19">
        <f>IFERROR(__xludf.DUMMYFUNCTION("""COMPUTED_VALUE"""),5.0)</f>
        <v>5</v>
      </c>
      <c r="F38" s="19">
        <f>IFERROR(__xludf.DUMMYFUNCTION("""COMPUTED_VALUE"""),1.0)</f>
        <v>1</v>
      </c>
      <c r="G38" s="19"/>
      <c r="H38" s="71"/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>
      <c r="A39" s="19">
        <f>IFERROR(__xludf.DUMMYFUNCTION("""COMPUTED_VALUE"""),18.0)</f>
        <v>18</v>
      </c>
      <c r="B39" s="19">
        <f>IFERROR(__xludf.DUMMYFUNCTION("""COMPUTED_VALUE"""),0.0)</f>
        <v>0</v>
      </c>
      <c r="C39" s="19">
        <f>IFERROR(__xludf.DUMMYFUNCTION("""COMPUTED_VALUE"""),18.0)</f>
        <v>18</v>
      </c>
      <c r="D39" s="19">
        <f>IFERROR(__xludf.DUMMYFUNCTION("""COMPUTED_VALUE"""),0.0)</f>
        <v>0</v>
      </c>
      <c r="E39" s="19">
        <f>IFERROR(__xludf.DUMMYFUNCTION("""COMPUTED_VALUE"""),5.0)</f>
        <v>5</v>
      </c>
      <c r="F39" s="19">
        <f>IFERROR(__xludf.DUMMYFUNCTION("""COMPUTED_VALUE"""),1.0)</f>
        <v>1</v>
      </c>
      <c r="G39" s="19"/>
      <c r="H39" s="71"/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>
      <c r="A40" s="19">
        <f>IFERROR(__xludf.DUMMYFUNCTION("""COMPUTED_VALUE"""),18.0)</f>
        <v>18</v>
      </c>
      <c r="B40" s="19">
        <f>IFERROR(__xludf.DUMMYFUNCTION("""COMPUTED_VALUE"""),0.0)</f>
        <v>0</v>
      </c>
      <c r="C40" s="19">
        <f>IFERROR(__xludf.DUMMYFUNCTION("""COMPUTED_VALUE"""),18.0)</f>
        <v>18</v>
      </c>
      <c r="D40" s="19">
        <f>IFERROR(__xludf.DUMMYFUNCTION("""COMPUTED_VALUE"""),0.0)</f>
        <v>0</v>
      </c>
      <c r="E40" s="19">
        <f>IFERROR(__xludf.DUMMYFUNCTION("""COMPUTED_VALUE"""),5.0)</f>
        <v>5</v>
      </c>
      <c r="F40" s="19">
        <f>IFERROR(__xludf.DUMMYFUNCTION("""COMPUTED_VALUE"""),1.0)</f>
        <v>1</v>
      </c>
      <c r="G40" s="19"/>
      <c r="H40" s="71"/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>
      <c r="A41" s="19">
        <f>IFERROR(__xludf.DUMMYFUNCTION("""COMPUTED_VALUE"""),18.0)</f>
        <v>18</v>
      </c>
      <c r="B41" s="19">
        <f>IFERROR(__xludf.DUMMYFUNCTION("""COMPUTED_VALUE"""),0.0)</f>
        <v>0</v>
      </c>
      <c r="C41" s="19">
        <f>IFERROR(__xludf.DUMMYFUNCTION("""COMPUTED_VALUE"""),18.0)</f>
        <v>18</v>
      </c>
      <c r="D41" s="19">
        <f>IFERROR(__xludf.DUMMYFUNCTION("""COMPUTED_VALUE"""),0.0)</f>
        <v>0</v>
      </c>
      <c r="E41" s="19">
        <f>IFERROR(__xludf.DUMMYFUNCTION("""COMPUTED_VALUE"""),5.0)</f>
        <v>5</v>
      </c>
      <c r="F41" s="19">
        <f>IFERROR(__xludf.DUMMYFUNCTION("""COMPUTED_VALUE"""),1.0)</f>
        <v>1</v>
      </c>
      <c r="G41" s="19"/>
      <c r="H41" s="71"/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>
      <c r="A42" s="19">
        <f>IFERROR(__xludf.DUMMYFUNCTION("""COMPUTED_VALUE"""),18.0)</f>
        <v>18</v>
      </c>
      <c r="B42" s="19">
        <f>IFERROR(__xludf.DUMMYFUNCTION("""COMPUTED_VALUE"""),0.0)</f>
        <v>0</v>
      </c>
      <c r="C42" s="19">
        <f>IFERROR(__xludf.DUMMYFUNCTION("""COMPUTED_VALUE"""),18.0)</f>
        <v>18</v>
      </c>
      <c r="D42" s="19">
        <f>IFERROR(__xludf.DUMMYFUNCTION("""COMPUTED_VALUE"""),0.0)</f>
        <v>0</v>
      </c>
      <c r="E42" s="19">
        <f>IFERROR(__xludf.DUMMYFUNCTION("""COMPUTED_VALUE"""),5.0)</f>
        <v>5</v>
      </c>
      <c r="F42" s="19">
        <f>IFERROR(__xludf.DUMMYFUNCTION("""COMPUTED_VALUE"""),1.0)</f>
        <v>1</v>
      </c>
      <c r="G42" s="19"/>
      <c r="H42" s="71"/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>
      <c r="A43" s="19">
        <f>IFERROR(__xludf.DUMMYFUNCTION("""COMPUTED_VALUE"""),18.0)</f>
        <v>18</v>
      </c>
      <c r="B43" s="19">
        <f>IFERROR(__xludf.DUMMYFUNCTION("""COMPUTED_VALUE"""),0.0)</f>
        <v>0</v>
      </c>
      <c r="C43" s="19">
        <f>IFERROR(__xludf.DUMMYFUNCTION("""COMPUTED_VALUE"""),18.0)</f>
        <v>18</v>
      </c>
      <c r="D43" s="19">
        <f>IFERROR(__xludf.DUMMYFUNCTION("""COMPUTED_VALUE"""),0.0)</f>
        <v>0</v>
      </c>
      <c r="E43" s="19">
        <f>IFERROR(__xludf.DUMMYFUNCTION("""COMPUTED_VALUE"""),5.0)</f>
        <v>5</v>
      </c>
      <c r="F43" s="19">
        <f>IFERROR(__xludf.DUMMYFUNCTION("""COMPUTED_VALUE"""),1.0)</f>
        <v>1</v>
      </c>
      <c r="G43" s="19"/>
      <c r="H43" s="71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>
      <c r="A44" s="19">
        <f>IFERROR(__xludf.DUMMYFUNCTION("""COMPUTED_VALUE"""),18.0)</f>
        <v>18</v>
      </c>
      <c r="B44" s="19">
        <f>IFERROR(__xludf.DUMMYFUNCTION("""COMPUTED_VALUE"""),0.0)</f>
        <v>0</v>
      </c>
      <c r="C44" s="19">
        <f>IFERROR(__xludf.DUMMYFUNCTION("""COMPUTED_VALUE"""),18.0)</f>
        <v>18</v>
      </c>
      <c r="D44" s="19">
        <f>IFERROR(__xludf.DUMMYFUNCTION("""COMPUTED_VALUE"""),0.0)</f>
        <v>0</v>
      </c>
      <c r="E44" s="19">
        <f>IFERROR(__xludf.DUMMYFUNCTION("""COMPUTED_VALUE"""),5.0)</f>
        <v>5</v>
      </c>
      <c r="F44" s="19">
        <f>IFERROR(__xludf.DUMMYFUNCTION("""COMPUTED_VALUE"""),1.0)</f>
        <v>1</v>
      </c>
      <c r="G44" s="19"/>
      <c r="H44" s="71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>
      <c r="A45" s="19">
        <f>IFERROR(__xludf.DUMMYFUNCTION("""COMPUTED_VALUE"""),18.0)</f>
        <v>18</v>
      </c>
      <c r="B45" s="19">
        <f>IFERROR(__xludf.DUMMYFUNCTION("""COMPUTED_VALUE"""),0.0)</f>
        <v>0</v>
      </c>
      <c r="C45" s="19">
        <f>IFERROR(__xludf.DUMMYFUNCTION("""COMPUTED_VALUE"""),18.0)</f>
        <v>18</v>
      </c>
      <c r="D45" s="19">
        <f>IFERROR(__xludf.DUMMYFUNCTION("""COMPUTED_VALUE"""),0.0)</f>
        <v>0</v>
      </c>
      <c r="E45" s="19">
        <f>IFERROR(__xludf.DUMMYFUNCTION("""COMPUTED_VALUE"""),6.0)</f>
        <v>6</v>
      </c>
      <c r="F45" s="19">
        <f>IFERROR(__xludf.DUMMYFUNCTION("""COMPUTED_VALUE"""),1.0)</f>
        <v>1</v>
      </c>
      <c r="G45" s="19"/>
      <c r="H45" s="71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>
      <c r="A46" s="19">
        <f>IFERROR(__xludf.DUMMYFUNCTION("""COMPUTED_VALUE"""),18.0)</f>
        <v>18</v>
      </c>
      <c r="B46" s="19">
        <f>IFERROR(__xludf.DUMMYFUNCTION("""COMPUTED_VALUE"""),0.0)</f>
        <v>0</v>
      </c>
      <c r="C46" s="19">
        <f>IFERROR(__xludf.DUMMYFUNCTION("""COMPUTED_VALUE"""),18.0)</f>
        <v>18</v>
      </c>
      <c r="D46" s="19">
        <f>IFERROR(__xludf.DUMMYFUNCTION("""COMPUTED_VALUE"""),0.0)</f>
        <v>0</v>
      </c>
      <c r="E46" s="19">
        <f>IFERROR(__xludf.DUMMYFUNCTION("""COMPUTED_VALUE"""),6.0)</f>
        <v>6</v>
      </c>
      <c r="F46" s="19">
        <f>IFERROR(__xludf.DUMMYFUNCTION("""COMPUTED_VALUE"""),1.0)</f>
        <v>1</v>
      </c>
      <c r="G46" s="19"/>
      <c r="H46" s="71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>
      <c r="A47" s="19">
        <f>IFERROR(__xludf.DUMMYFUNCTION("""COMPUTED_VALUE"""),18.0)</f>
        <v>18</v>
      </c>
      <c r="B47" s="19">
        <f>IFERROR(__xludf.DUMMYFUNCTION("""COMPUTED_VALUE"""),0.0)</f>
        <v>0</v>
      </c>
      <c r="C47" s="19">
        <f>IFERROR(__xludf.DUMMYFUNCTION("""COMPUTED_VALUE"""),18.0)</f>
        <v>18</v>
      </c>
      <c r="D47" s="19">
        <f>IFERROR(__xludf.DUMMYFUNCTION("""COMPUTED_VALUE"""),0.0)</f>
        <v>0</v>
      </c>
      <c r="E47" s="19">
        <f>IFERROR(__xludf.DUMMYFUNCTION("""COMPUTED_VALUE"""),6.0)</f>
        <v>6</v>
      </c>
      <c r="F47" s="19">
        <f>IFERROR(__xludf.DUMMYFUNCTION("""COMPUTED_VALUE"""),1.0)</f>
        <v>1</v>
      </c>
      <c r="G47" s="19"/>
      <c r="H47" s="71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>
      <c r="A48" s="19">
        <f>IFERROR(__xludf.DUMMYFUNCTION("""COMPUTED_VALUE"""),18.0)</f>
        <v>18</v>
      </c>
      <c r="B48" s="19">
        <f>IFERROR(__xludf.DUMMYFUNCTION("""COMPUTED_VALUE"""),0.0)</f>
        <v>0</v>
      </c>
      <c r="C48" s="19">
        <f>IFERROR(__xludf.DUMMYFUNCTION("""COMPUTED_VALUE"""),18.0)</f>
        <v>18</v>
      </c>
      <c r="D48" s="19">
        <f>IFERROR(__xludf.DUMMYFUNCTION("""COMPUTED_VALUE"""),0.0)</f>
        <v>0</v>
      </c>
      <c r="E48" s="19">
        <f>IFERROR(__xludf.DUMMYFUNCTION("""COMPUTED_VALUE"""),6.0)</f>
        <v>6</v>
      </c>
      <c r="F48" s="19">
        <f>IFERROR(__xludf.DUMMYFUNCTION("""COMPUTED_VALUE"""),1.0)</f>
        <v>1</v>
      </c>
      <c r="G48" s="19"/>
      <c r="H48" s="71"/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>
      <c r="A49" s="19">
        <f>IFERROR(__xludf.DUMMYFUNCTION("""COMPUTED_VALUE"""),18.0)</f>
        <v>18</v>
      </c>
      <c r="B49" s="19">
        <f>IFERROR(__xludf.DUMMYFUNCTION("""COMPUTED_VALUE"""),0.0)</f>
        <v>0</v>
      </c>
      <c r="C49" s="19">
        <f>IFERROR(__xludf.DUMMYFUNCTION("""COMPUTED_VALUE"""),18.0)</f>
        <v>18</v>
      </c>
      <c r="D49" s="19">
        <f>IFERROR(__xludf.DUMMYFUNCTION("""COMPUTED_VALUE"""),0.0)</f>
        <v>0</v>
      </c>
      <c r="E49" s="19">
        <f>IFERROR(__xludf.DUMMYFUNCTION("""COMPUTED_VALUE"""),6.0)</f>
        <v>6</v>
      </c>
      <c r="F49" s="19">
        <f>IFERROR(__xludf.DUMMYFUNCTION("""COMPUTED_VALUE"""),1.0)</f>
        <v>1</v>
      </c>
      <c r="G49" s="19"/>
      <c r="H49" s="71"/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>
      <c r="A50" s="19">
        <f>IFERROR(__xludf.DUMMYFUNCTION("""COMPUTED_VALUE"""),18.0)</f>
        <v>18</v>
      </c>
      <c r="B50" s="19">
        <f>IFERROR(__xludf.DUMMYFUNCTION("""COMPUTED_VALUE"""),0.0)</f>
        <v>0</v>
      </c>
      <c r="C50" s="19">
        <f>IFERROR(__xludf.DUMMYFUNCTION("""COMPUTED_VALUE"""),18.0)</f>
        <v>18</v>
      </c>
      <c r="D50" s="19">
        <f>IFERROR(__xludf.DUMMYFUNCTION("""COMPUTED_VALUE"""),0.0)</f>
        <v>0</v>
      </c>
      <c r="E50" s="19">
        <f>IFERROR(__xludf.DUMMYFUNCTION("""COMPUTED_VALUE"""),6.0)</f>
        <v>6</v>
      </c>
      <c r="F50" s="19">
        <f>IFERROR(__xludf.DUMMYFUNCTION("""COMPUTED_VALUE"""),1.0)</f>
        <v>1</v>
      </c>
      <c r="G50" s="19"/>
      <c r="H50" s="71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>
      <c r="A51" s="19">
        <f>IFERROR(__xludf.DUMMYFUNCTION("""COMPUTED_VALUE"""),18.0)</f>
        <v>18</v>
      </c>
      <c r="B51" s="19">
        <f>IFERROR(__xludf.DUMMYFUNCTION("""COMPUTED_VALUE"""),0.0)</f>
        <v>0</v>
      </c>
      <c r="C51" s="19">
        <f>IFERROR(__xludf.DUMMYFUNCTION("""COMPUTED_VALUE"""),18.0)</f>
        <v>18</v>
      </c>
      <c r="D51" s="19">
        <f>IFERROR(__xludf.DUMMYFUNCTION("""COMPUTED_VALUE"""),0.0)</f>
        <v>0</v>
      </c>
      <c r="E51" s="19">
        <f>IFERROR(__xludf.DUMMYFUNCTION("""COMPUTED_VALUE"""),6.0)</f>
        <v>6</v>
      </c>
      <c r="F51" s="19">
        <f>IFERROR(__xludf.DUMMYFUNCTION("""COMPUTED_VALUE"""),1.0)</f>
        <v>1</v>
      </c>
      <c r="G51" s="19"/>
      <c r="H51" s="71"/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>
      <c r="A52" s="19">
        <f>IFERROR(__xludf.DUMMYFUNCTION("""COMPUTED_VALUE"""),18.0)</f>
        <v>18</v>
      </c>
      <c r="B52" s="19">
        <f>IFERROR(__xludf.DUMMYFUNCTION("""COMPUTED_VALUE"""),0.0)</f>
        <v>0</v>
      </c>
      <c r="C52" s="19">
        <f>IFERROR(__xludf.DUMMYFUNCTION("""COMPUTED_VALUE"""),18.0)</f>
        <v>18</v>
      </c>
      <c r="D52" s="19">
        <f>IFERROR(__xludf.DUMMYFUNCTION("""COMPUTED_VALUE"""),0.0)</f>
        <v>0</v>
      </c>
      <c r="E52" s="19">
        <f>IFERROR(__xludf.DUMMYFUNCTION("""COMPUTED_VALUE"""),6.0)</f>
        <v>6</v>
      </c>
      <c r="F52" s="19">
        <f>IFERROR(__xludf.DUMMYFUNCTION("""COMPUTED_VALUE"""),1.0)</f>
        <v>1</v>
      </c>
      <c r="G52" s="19"/>
      <c r="H52" s="71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>
      <c r="A53" s="19">
        <f>IFERROR(__xludf.DUMMYFUNCTION("""COMPUTED_VALUE"""),18.0)</f>
        <v>18</v>
      </c>
      <c r="B53" s="19">
        <f>IFERROR(__xludf.DUMMYFUNCTION("""COMPUTED_VALUE"""),0.0)</f>
        <v>0</v>
      </c>
      <c r="C53" s="19">
        <f>IFERROR(__xludf.DUMMYFUNCTION("""COMPUTED_VALUE"""),18.0)</f>
        <v>18</v>
      </c>
      <c r="D53" s="19">
        <f>IFERROR(__xludf.DUMMYFUNCTION("""COMPUTED_VALUE"""),0.0)</f>
        <v>0</v>
      </c>
      <c r="E53" s="19">
        <f>IFERROR(__xludf.DUMMYFUNCTION("""COMPUTED_VALUE"""),6.0)</f>
        <v>6</v>
      </c>
      <c r="F53" s="19">
        <f>IFERROR(__xludf.DUMMYFUNCTION("""COMPUTED_VALUE"""),1.0)</f>
        <v>1</v>
      </c>
      <c r="G53" s="19"/>
      <c r="H53" s="71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>
      <c r="A54" s="19">
        <f>IFERROR(__xludf.DUMMYFUNCTION("""COMPUTED_VALUE"""),18.0)</f>
        <v>18</v>
      </c>
      <c r="B54" s="19">
        <f>IFERROR(__xludf.DUMMYFUNCTION("""COMPUTED_VALUE"""),0.0)</f>
        <v>0</v>
      </c>
      <c r="C54" s="19">
        <f>IFERROR(__xludf.DUMMYFUNCTION("""COMPUTED_VALUE"""),18.0)</f>
        <v>18</v>
      </c>
      <c r="D54" s="19">
        <f>IFERROR(__xludf.DUMMYFUNCTION("""COMPUTED_VALUE"""),0.0)</f>
        <v>0</v>
      </c>
      <c r="E54" s="19">
        <f>IFERROR(__xludf.DUMMYFUNCTION("""COMPUTED_VALUE"""),6.0)</f>
        <v>6</v>
      </c>
      <c r="F54" s="19">
        <f>IFERROR(__xludf.DUMMYFUNCTION("""COMPUTED_VALUE"""),1.0)</f>
        <v>1</v>
      </c>
      <c r="G54" s="19"/>
      <c r="H54" s="71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>
      <c r="A55" s="19">
        <f>IFERROR(__xludf.DUMMYFUNCTION("""COMPUTED_VALUE"""),18.0)</f>
        <v>18</v>
      </c>
      <c r="B55" s="19">
        <f>IFERROR(__xludf.DUMMYFUNCTION("""COMPUTED_VALUE"""),0.0)</f>
        <v>0</v>
      </c>
      <c r="C55" s="19">
        <f>IFERROR(__xludf.DUMMYFUNCTION("""COMPUTED_VALUE"""),18.0)</f>
        <v>18</v>
      </c>
      <c r="D55" s="19">
        <f>IFERROR(__xludf.DUMMYFUNCTION("""COMPUTED_VALUE"""),0.0)</f>
        <v>0</v>
      </c>
      <c r="E55" s="19">
        <f>IFERROR(__xludf.DUMMYFUNCTION("""COMPUTED_VALUE"""),6.0)</f>
        <v>6</v>
      </c>
      <c r="F55" s="19">
        <f>IFERROR(__xludf.DUMMYFUNCTION("""COMPUTED_VALUE"""),1.0)</f>
        <v>1</v>
      </c>
      <c r="G55" s="19"/>
      <c r="H55" s="71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>
      <c r="A56" s="19">
        <f>IFERROR(__xludf.DUMMYFUNCTION("""COMPUTED_VALUE"""),18.0)</f>
        <v>18</v>
      </c>
      <c r="B56" s="19">
        <f>IFERROR(__xludf.DUMMYFUNCTION("""COMPUTED_VALUE"""),0.0)</f>
        <v>0</v>
      </c>
      <c r="C56" s="19">
        <f>IFERROR(__xludf.DUMMYFUNCTION("""COMPUTED_VALUE"""),18.0)</f>
        <v>18</v>
      </c>
      <c r="D56" s="19">
        <f>IFERROR(__xludf.DUMMYFUNCTION("""COMPUTED_VALUE"""),0.0)</f>
        <v>0</v>
      </c>
      <c r="E56" s="19">
        <f>IFERROR(__xludf.DUMMYFUNCTION("""COMPUTED_VALUE"""),6.0)</f>
        <v>6</v>
      </c>
      <c r="F56" s="19">
        <f>IFERROR(__xludf.DUMMYFUNCTION("""COMPUTED_VALUE"""),1.0)</f>
        <v>1</v>
      </c>
      <c r="G56" s="19"/>
      <c r="H56" s="71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>
      <c r="A57" s="19">
        <f>IFERROR(__xludf.DUMMYFUNCTION("""COMPUTED_VALUE"""),18.0)</f>
        <v>18</v>
      </c>
      <c r="B57" s="19">
        <f>IFERROR(__xludf.DUMMYFUNCTION("""COMPUTED_VALUE"""),0.0)</f>
        <v>0</v>
      </c>
      <c r="C57" s="19">
        <f>IFERROR(__xludf.DUMMYFUNCTION("""COMPUTED_VALUE"""),18.0)</f>
        <v>18</v>
      </c>
      <c r="D57" s="19">
        <f>IFERROR(__xludf.DUMMYFUNCTION("""COMPUTED_VALUE"""),0.0)</f>
        <v>0</v>
      </c>
      <c r="E57" s="19">
        <f>IFERROR(__xludf.DUMMYFUNCTION("""COMPUTED_VALUE"""),6.0)</f>
        <v>6</v>
      </c>
      <c r="F57" s="19">
        <f>IFERROR(__xludf.DUMMYFUNCTION("""COMPUTED_VALUE"""),1.0)</f>
        <v>1</v>
      </c>
      <c r="G57" s="19"/>
      <c r="H57" s="71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>
      <c r="A58" s="19">
        <f>IFERROR(__xludf.DUMMYFUNCTION("""COMPUTED_VALUE"""),18.0)</f>
        <v>18</v>
      </c>
      <c r="B58" s="19">
        <f>IFERROR(__xludf.DUMMYFUNCTION("""COMPUTED_VALUE"""),0.0)</f>
        <v>0</v>
      </c>
      <c r="C58" s="19">
        <f>IFERROR(__xludf.DUMMYFUNCTION("""COMPUTED_VALUE"""),18.0)</f>
        <v>18</v>
      </c>
      <c r="D58" s="19">
        <f>IFERROR(__xludf.DUMMYFUNCTION("""COMPUTED_VALUE"""),0.0)</f>
        <v>0</v>
      </c>
      <c r="E58" s="19">
        <f>IFERROR(__xludf.DUMMYFUNCTION("""COMPUTED_VALUE"""),6.0)</f>
        <v>6</v>
      </c>
      <c r="F58" s="19">
        <f>IFERROR(__xludf.DUMMYFUNCTION("""COMPUTED_VALUE"""),1.0)</f>
        <v>1</v>
      </c>
      <c r="G58" s="19"/>
      <c r="H58" s="71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>
      <c r="A59" s="19">
        <f>IFERROR(__xludf.DUMMYFUNCTION("""COMPUTED_VALUE"""),18.0)</f>
        <v>18</v>
      </c>
      <c r="B59" s="19">
        <f>IFERROR(__xludf.DUMMYFUNCTION("""COMPUTED_VALUE"""),0.0)</f>
        <v>0</v>
      </c>
      <c r="C59" s="19">
        <f>IFERROR(__xludf.DUMMYFUNCTION("""COMPUTED_VALUE"""),18.0)</f>
        <v>18</v>
      </c>
      <c r="D59" s="19">
        <f>IFERROR(__xludf.DUMMYFUNCTION("""COMPUTED_VALUE"""),0.0)</f>
        <v>0</v>
      </c>
      <c r="E59" s="19">
        <f>IFERROR(__xludf.DUMMYFUNCTION("""COMPUTED_VALUE"""),6.0)</f>
        <v>6</v>
      </c>
      <c r="F59" s="19">
        <f>IFERROR(__xludf.DUMMYFUNCTION("""COMPUTED_VALUE"""),1.0)</f>
        <v>1</v>
      </c>
      <c r="G59" s="19"/>
      <c r="H59" s="71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>
      <c r="A60" s="19">
        <f>IFERROR(__xludf.DUMMYFUNCTION("""COMPUTED_VALUE"""),18.0)</f>
        <v>18</v>
      </c>
      <c r="B60" s="19">
        <f>IFERROR(__xludf.DUMMYFUNCTION("""COMPUTED_VALUE"""),0.0)</f>
        <v>0</v>
      </c>
      <c r="C60" s="19">
        <f>IFERROR(__xludf.DUMMYFUNCTION("""COMPUTED_VALUE"""),18.0)</f>
        <v>18</v>
      </c>
      <c r="D60" s="19">
        <f>IFERROR(__xludf.DUMMYFUNCTION("""COMPUTED_VALUE"""),0.0)</f>
        <v>0</v>
      </c>
      <c r="E60" s="19">
        <f>IFERROR(__xludf.DUMMYFUNCTION("""COMPUTED_VALUE"""),6.0)</f>
        <v>6</v>
      </c>
      <c r="F60" s="19">
        <f>IFERROR(__xludf.DUMMYFUNCTION("""COMPUTED_VALUE"""),1.0)</f>
        <v>1</v>
      </c>
      <c r="G60" s="19"/>
      <c r="H60" s="71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>
      <c r="A61" s="19">
        <f>IFERROR(__xludf.DUMMYFUNCTION("""COMPUTED_VALUE"""),18.0)</f>
        <v>18</v>
      </c>
      <c r="B61" s="19">
        <f>IFERROR(__xludf.DUMMYFUNCTION("""COMPUTED_VALUE"""),0.0)</f>
        <v>0</v>
      </c>
      <c r="C61" s="19">
        <f>IFERROR(__xludf.DUMMYFUNCTION("""COMPUTED_VALUE"""),18.0)</f>
        <v>18</v>
      </c>
      <c r="D61" s="19">
        <f>IFERROR(__xludf.DUMMYFUNCTION("""COMPUTED_VALUE"""),0.0)</f>
        <v>0</v>
      </c>
      <c r="E61" s="19">
        <f>IFERROR(__xludf.DUMMYFUNCTION("""COMPUTED_VALUE"""),6.0)</f>
        <v>6</v>
      </c>
      <c r="F61" s="19">
        <f>IFERROR(__xludf.DUMMYFUNCTION("""COMPUTED_VALUE"""),1.0)</f>
        <v>1</v>
      </c>
      <c r="G61" s="19"/>
      <c r="H61" s="71"/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>
      <c r="A62" s="19">
        <f>IFERROR(__xludf.DUMMYFUNCTION("""COMPUTED_VALUE"""),18.0)</f>
        <v>18</v>
      </c>
      <c r="B62" s="19">
        <f>IFERROR(__xludf.DUMMYFUNCTION("""COMPUTED_VALUE"""),0.0)</f>
        <v>0</v>
      </c>
      <c r="C62" s="19">
        <f>IFERROR(__xludf.DUMMYFUNCTION("""COMPUTED_VALUE"""),18.0)</f>
        <v>18</v>
      </c>
      <c r="D62" s="19">
        <f>IFERROR(__xludf.DUMMYFUNCTION("""COMPUTED_VALUE"""),0.0)</f>
        <v>0</v>
      </c>
      <c r="E62" s="19">
        <f>IFERROR(__xludf.DUMMYFUNCTION("""COMPUTED_VALUE"""),6.0)</f>
        <v>6</v>
      </c>
      <c r="F62" s="19">
        <f>IFERROR(__xludf.DUMMYFUNCTION("""COMPUTED_VALUE"""),1.0)</f>
        <v>1</v>
      </c>
      <c r="G62" s="19"/>
      <c r="H62" s="71"/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>
      <c r="A63" s="19">
        <f>IFERROR(__xludf.DUMMYFUNCTION("""COMPUTED_VALUE"""),18.0)</f>
        <v>18</v>
      </c>
      <c r="B63" s="19">
        <f>IFERROR(__xludf.DUMMYFUNCTION("""COMPUTED_VALUE"""),0.0)</f>
        <v>0</v>
      </c>
      <c r="C63" s="19">
        <f>IFERROR(__xludf.DUMMYFUNCTION("""COMPUTED_VALUE"""),18.0)</f>
        <v>18</v>
      </c>
      <c r="D63" s="19">
        <f>IFERROR(__xludf.DUMMYFUNCTION("""COMPUTED_VALUE"""),0.0)</f>
        <v>0</v>
      </c>
      <c r="E63" s="19">
        <f>IFERROR(__xludf.DUMMYFUNCTION("""COMPUTED_VALUE"""),6.0)</f>
        <v>6</v>
      </c>
      <c r="F63" s="19">
        <f>IFERROR(__xludf.DUMMYFUNCTION("""COMPUTED_VALUE"""),1.0)</f>
        <v>1</v>
      </c>
      <c r="G63" s="19"/>
      <c r="H63" s="71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>
      <c r="A64" s="19">
        <f>IFERROR(__xludf.DUMMYFUNCTION("""COMPUTED_VALUE"""),18.0)</f>
        <v>18</v>
      </c>
      <c r="B64" s="19">
        <f>IFERROR(__xludf.DUMMYFUNCTION("""COMPUTED_VALUE"""),0.0)</f>
        <v>0</v>
      </c>
      <c r="C64" s="19">
        <f>IFERROR(__xludf.DUMMYFUNCTION("""COMPUTED_VALUE"""),18.0)</f>
        <v>18</v>
      </c>
      <c r="D64" s="19">
        <f>IFERROR(__xludf.DUMMYFUNCTION("""COMPUTED_VALUE"""),0.0)</f>
        <v>0</v>
      </c>
      <c r="E64" s="19">
        <f>IFERROR(__xludf.DUMMYFUNCTION("""COMPUTED_VALUE"""),6.0)</f>
        <v>6</v>
      </c>
      <c r="F64" s="19">
        <f>IFERROR(__xludf.DUMMYFUNCTION("""COMPUTED_VALUE"""),1.0)</f>
        <v>1</v>
      </c>
      <c r="G64" s="19"/>
      <c r="H64" s="71"/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>
      <c r="A65" s="19">
        <f>IFERROR(__xludf.DUMMYFUNCTION("""COMPUTED_VALUE"""),18.0)</f>
        <v>18</v>
      </c>
      <c r="B65" s="19">
        <f>IFERROR(__xludf.DUMMYFUNCTION("""COMPUTED_VALUE"""),0.0)</f>
        <v>0</v>
      </c>
      <c r="C65" s="19">
        <f>IFERROR(__xludf.DUMMYFUNCTION("""COMPUTED_VALUE"""),18.0)</f>
        <v>18</v>
      </c>
      <c r="D65" s="19">
        <f>IFERROR(__xludf.DUMMYFUNCTION("""COMPUTED_VALUE"""),0.0)</f>
        <v>0</v>
      </c>
      <c r="E65" s="19">
        <f>IFERROR(__xludf.DUMMYFUNCTION("""COMPUTED_VALUE"""),6.0)</f>
        <v>6</v>
      </c>
      <c r="F65" s="19">
        <f>IFERROR(__xludf.DUMMYFUNCTION("""COMPUTED_VALUE"""),1.0)</f>
        <v>1</v>
      </c>
      <c r="G65" s="19"/>
      <c r="H65" s="71"/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>
      <c r="A66" s="19">
        <f>IFERROR(__xludf.DUMMYFUNCTION("""COMPUTED_VALUE"""),18.0)</f>
        <v>18</v>
      </c>
      <c r="B66" s="19">
        <f>IFERROR(__xludf.DUMMYFUNCTION("""COMPUTED_VALUE"""),0.0)</f>
        <v>0</v>
      </c>
      <c r="C66" s="19">
        <f>IFERROR(__xludf.DUMMYFUNCTION("""COMPUTED_VALUE"""),18.0)</f>
        <v>18</v>
      </c>
      <c r="D66" s="19">
        <f>IFERROR(__xludf.DUMMYFUNCTION("""COMPUTED_VALUE"""),0.0)</f>
        <v>0</v>
      </c>
      <c r="E66" s="19">
        <f>IFERROR(__xludf.DUMMYFUNCTION("""COMPUTED_VALUE"""),6.0)</f>
        <v>6</v>
      </c>
      <c r="F66" s="19">
        <f>IFERROR(__xludf.DUMMYFUNCTION("""COMPUTED_VALUE"""),1.0)</f>
        <v>1</v>
      </c>
      <c r="G66" s="19"/>
      <c r="H66" s="71"/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67">
      <c r="A67" s="19">
        <f>IFERROR(__xludf.DUMMYFUNCTION("""COMPUTED_VALUE"""),18.0)</f>
        <v>18</v>
      </c>
      <c r="B67" s="19">
        <f>IFERROR(__xludf.DUMMYFUNCTION("""COMPUTED_VALUE"""),0.0)</f>
        <v>0</v>
      </c>
      <c r="C67" s="19">
        <f>IFERROR(__xludf.DUMMYFUNCTION("""COMPUTED_VALUE"""),18.0)</f>
        <v>18</v>
      </c>
      <c r="D67" s="19">
        <f>IFERROR(__xludf.DUMMYFUNCTION("""COMPUTED_VALUE"""),0.0)</f>
        <v>0</v>
      </c>
      <c r="E67" s="19">
        <f>IFERROR(__xludf.DUMMYFUNCTION("""COMPUTED_VALUE"""),6.0)</f>
        <v>6</v>
      </c>
      <c r="F67" s="19">
        <f>IFERROR(__xludf.DUMMYFUNCTION("""COMPUTED_VALUE"""),1.0)</f>
        <v>1</v>
      </c>
      <c r="G67" s="19"/>
      <c r="H67" s="71"/>
      <c r="I67" s="54"/>
      <c r="J67" s="54"/>
      <c r="K67" s="54"/>
      <c r="L67" s="54"/>
      <c r="M67" s="54"/>
      <c r="N67" s="54"/>
      <c r="O67" s="54"/>
      <c r="P67" s="54"/>
      <c r="Q67" s="54"/>
      <c r="R67" s="54"/>
    </row>
    <row r="68">
      <c r="A68" s="19">
        <f>IFERROR(__xludf.DUMMYFUNCTION("""COMPUTED_VALUE"""),18.0)</f>
        <v>18</v>
      </c>
      <c r="B68" s="19">
        <f>IFERROR(__xludf.DUMMYFUNCTION("""COMPUTED_VALUE"""),0.0)</f>
        <v>0</v>
      </c>
      <c r="C68" s="19">
        <f>IFERROR(__xludf.DUMMYFUNCTION("""COMPUTED_VALUE"""),18.0)</f>
        <v>18</v>
      </c>
      <c r="D68" s="19">
        <f>IFERROR(__xludf.DUMMYFUNCTION("""COMPUTED_VALUE"""),0.0)</f>
        <v>0</v>
      </c>
      <c r="E68" s="19">
        <f>IFERROR(__xludf.DUMMYFUNCTION("""COMPUTED_VALUE"""),6.0)</f>
        <v>6</v>
      </c>
      <c r="F68" s="19">
        <f>IFERROR(__xludf.DUMMYFUNCTION("""COMPUTED_VALUE"""),1.0)</f>
        <v>1</v>
      </c>
      <c r="G68" s="19"/>
      <c r="H68" s="71"/>
      <c r="I68" s="54"/>
      <c r="J68" s="54"/>
      <c r="K68" s="54"/>
      <c r="L68" s="54"/>
      <c r="M68" s="54"/>
      <c r="N68" s="54"/>
      <c r="O68" s="54"/>
      <c r="P68" s="54"/>
      <c r="Q68" s="54"/>
      <c r="R68" s="54"/>
    </row>
    <row r="69">
      <c r="A69" s="19">
        <f>IFERROR(__xludf.DUMMYFUNCTION("""COMPUTED_VALUE"""),18.0)</f>
        <v>18</v>
      </c>
      <c r="B69" s="19">
        <f>IFERROR(__xludf.DUMMYFUNCTION("""COMPUTED_VALUE"""),0.0)</f>
        <v>0</v>
      </c>
      <c r="C69" s="19">
        <f>IFERROR(__xludf.DUMMYFUNCTION("""COMPUTED_VALUE"""),18.0)</f>
        <v>18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IFERROR(__xludf.DUMMYFUNCTION("""COMPUTED_VALUE"""),1.0)</f>
        <v>1</v>
      </c>
      <c r="G69" s="19"/>
      <c r="H69" s="71"/>
      <c r="I69" s="54"/>
      <c r="J69" s="54"/>
      <c r="K69" s="54"/>
      <c r="L69" s="54"/>
      <c r="M69" s="54"/>
      <c r="N69" s="54"/>
      <c r="O69" s="54"/>
      <c r="P69" s="54"/>
      <c r="Q69" s="54"/>
      <c r="R69" s="54"/>
    </row>
    <row r="70">
      <c r="A70" s="19">
        <f>IFERROR(__xludf.DUMMYFUNCTION("""COMPUTED_VALUE"""),18.0)</f>
        <v>18</v>
      </c>
      <c r="B70" s="19">
        <f>IFERROR(__xludf.DUMMYFUNCTION("""COMPUTED_VALUE"""),0.0)</f>
        <v>0</v>
      </c>
      <c r="C70" s="19">
        <f>IFERROR(__xludf.DUMMYFUNCTION("""COMPUTED_VALUE"""),18.0)</f>
        <v>18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IFERROR(__xludf.DUMMYFUNCTION("""COMPUTED_VALUE"""),1.0)</f>
        <v>1</v>
      </c>
      <c r="G70" s="19"/>
      <c r="H70" s="71"/>
      <c r="I70" s="54"/>
      <c r="J70" s="54"/>
      <c r="K70" s="54"/>
      <c r="L70" s="54"/>
      <c r="M70" s="54"/>
      <c r="N70" s="54"/>
      <c r="O70" s="54"/>
      <c r="P70" s="54"/>
      <c r="Q70" s="54"/>
      <c r="R70" s="54"/>
    </row>
    <row r="71">
      <c r="A71" s="19">
        <f>IFERROR(__xludf.DUMMYFUNCTION("""COMPUTED_VALUE"""),18.0)</f>
        <v>18</v>
      </c>
      <c r="B71" s="19">
        <f>IFERROR(__xludf.DUMMYFUNCTION("""COMPUTED_VALUE"""),0.0)</f>
        <v>0</v>
      </c>
      <c r="C71" s="19">
        <f>IFERROR(__xludf.DUMMYFUNCTION("""COMPUTED_VALUE"""),18.0)</f>
        <v>18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IFERROR(__xludf.DUMMYFUNCTION("""COMPUTED_VALUE"""),1.0)</f>
        <v>1</v>
      </c>
      <c r="G71" s="19"/>
      <c r="H71" s="71"/>
      <c r="I71" s="54"/>
      <c r="J71" s="54"/>
      <c r="K71" s="54"/>
      <c r="L71" s="54"/>
      <c r="M71" s="54"/>
      <c r="N71" s="54"/>
      <c r="O71" s="54"/>
      <c r="P71" s="54"/>
      <c r="Q71" s="54"/>
      <c r="R71" s="54"/>
    </row>
    <row r="72">
      <c r="A72" s="19">
        <f>IFERROR(__xludf.DUMMYFUNCTION("""COMPUTED_VALUE"""),18.0)</f>
        <v>18</v>
      </c>
      <c r="B72" s="19">
        <f>IFERROR(__xludf.DUMMYFUNCTION("""COMPUTED_VALUE"""),0.0)</f>
        <v>0</v>
      </c>
      <c r="C72" s="19">
        <f>IFERROR(__xludf.DUMMYFUNCTION("""COMPUTED_VALUE"""),18.0)</f>
        <v>18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IFERROR(__xludf.DUMMYFUNCTION("""COMPUTED_VALUE"""),1.0)</f>
        <v>1</v>
      </c>
      <c r="G72" s="19"/>
      <c r="H72" s="71"/>
      <c r="I72" s="54"/>
      <c r="J72" s="54"/>
      <c r="K72" s="54"/>
      <c r="L72" s="54"/>
      <c r="M72" s="54"/>
      <c r="N72" s="54"/>
      <c r="O72" s="54"/>
      <c r="P72" s="54"/>
      <c r="Q72" s="54"/>
      <c r="R72" s="54"/>
    </row>
    <row r="73">
      <c r="A73" s="19">
        <f>IFERROR(__xludf.DUMMYFUNCTION("""COMPUTED_VALUE"""),18.0)</f>
        <v>18</v>
      </c>
      <c r="B73" s="19">
        <f>IFERROR(__xludf.DUMMYFUNCTION("""COMPUTED_VALUE"""),0.0)</f>
        <v>0</v>
      </c>
      <c r="C73" s="19">
        <f>IFERROR(__xludf.DUMMYFUNCTION("""COMPUTED_VALUE"""),18.0)</f>
        <v>18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IFERROR(__xludf.DUMMYFUNCTION("""COMPUTED_VALUE"""),1.0)</f>
        <v>1</v>
      </c>
      <c r="G73" s="19"/>
      <c r="H73" s="71"/>
      <c r="I73" s="54"/>
      <c r="J73" s="54"/>
      <c r="K73" s="54"/>
      <c r="L73" s="54"/>
      <c r="M73" s="54"/>
      <c r="N73" s="54"/>
      <c r="O73" s="54"/>
      <c r="P73" s="54"/>
      <c r="Q73" s="54"/>
      <c r="R73" s="54"/>
    </row>
    <row r="74">
      <c r="A74" s="19">
        <f>IFERROR(__xludf.DUMMYFUNCTION("""COMPUTED_VALUE"""),18.0)</f>
        <v>18</v>
      </c>
      <c r="B74" s="19">
        <f>IFERROR(__xludf.DUMMYFUNCTION("""COMPUTED_VALUE"""),0.0)</f>
        <v>0</v>
      </c>
      <c r="C74" s="19">
        <f>IFERROR(__xludf.DUMMYFUNCTION("""COMPUTED_VALUE"""),18.0)</f>
        <v>18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IFERROR(__xludf.DUMMYFUNCTION("""COMPUTED_VALUE"""),1.0)</f>
        <v>1</v>
      </c>
      <c r="G74" s="19"/>
      <c r="H74" s="71"/>
      <c r="I74" s="54"/>
      <c r="J74" s="54"/>
      <c r="K74" s="54"/>
      <c r="L74" s="54"/>
      <c r="M74" s="54"/>
      <c r="N74" s="54"/>
      <c r="O74" s="54"/>
      <c r="P74" s="54"/>
      <c r="Q74" s="54"/>
      <c r="R74" s="54"/>
    </row>
    <row r="75">
      <c r="A75" s="19">
        <f>IFERROR(__xludf.DUMMYFUNCTION("""COMPUTED_VALUE"""),18.0)</f>
        <v>18</v>
      </c>
      <c r="B75" s="19">
        <f>IFERROR(__xludf.DUMMYFUNCTION("""COMPUTED_VALUE"""),0.0)</f>
        <v>0</v>
      </c>
      <c r="C75" s="19">
        <f>IFERROR(__xludf.DUMMYFUNCTION("""COMPUTED_VALUE"""),18.0)</f>
        <v>18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IFERROR(__xludf.DUMMYFUNCTION("""COMPUTED_VALUE"""),1.0)</f>
        <v>1</v>
      </c>
      <c r="G75" s="19"/>
      <c r="H75" s="71"/>
      <c r="I75" s="54"/>
      <c r="J75" s="54"/>
      <c r="K75" s="54"/>
      <c r="L75" s="54"/>
      <c r="M75" s="54"/>
      <c r="N75" s="54"/>
      <c r="O75" s="54"/>
      <c r="P75" s="54"/>
      <c r="Q75" s="54"/>
      <c r="R75" s="54"/>
    </row>
    <row r="76">
      <c r="A76" s="19">
        <f>IFERROR(__xludf.DUMMYFUNCTION("""COMPUTED_VALUE"""),18.0)</f>
        <v>18</v>
      </c>
      <c r="B76" s="19">
        <f>IFERROR(__xludf.DUMMYFUNCTION("""COMPUTED_VALUE"""),0.0)</f>
        <v>0</v>
      </c>
      <c r="C76" s="19">
        <f>IFERROR(__xludf.DUMMYFUNCTION("""COMPUTED_VALUE"""),18.0)</f>
        <v>18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IFERROR(__xludf.DUMMYFUNCTION("""COMPUTED_VALUE"""),1.0)</f>
        <v>1</v>
      </c>
      <c r="G76" s="19"/>
      <c r="H76" s="71"/>
      <c r="I76" s="54"/>
      <c r="J76" s="54"/>
      <c r="K76" s="54"/>
      <c r="L76" s="54"/>
      <c r="M76" s="54"/>
      <c r="N76" s="54"/>
      <c r="O76" s="54"/>
      <c r="P76" s="54"/>
      <c r="Q76" s="54"/>
      <c r="R76" s="54"/>
    </row>
    <row r="77">
      <c r="A77" s="19">
        <f>IFERROR(__xludf.DUMMYFUNCTION("""COMPUTED_VALUE"""),18.0)</f>
        <v>18</v>
      </c>
      <c r="B77" s="19">
        <f>IFERROR(__xludf.DUMMYFUNCTION("""COMPUTED_VALUE"""),0.0)</f>
        <v>0</v>
      </c>
      <c r="C77" s="19">
        <f>IFERROR(__xludf.DUMMYFUNCTION("""COMPUTED_VALUE"""),18.0)</f>
        <v>18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IFERROR(__xludf.DUMMYFUNCTION("""COMPUTED_VALUE"""),1.0)</f>
        <v>1</v>
      </c>
      <c r="G77" s="19"/>
      <c r="H77" s="71"/>
      <c r="I77" s="54"/>
      <c r="J77" s="54"/>
      <c r="K77" s="54"/>
      <c r="L77" s="54"/>
      <c r="M77" s="54"/>
      <c r="N77" s="54"/>
      <c r="O77" s="54"/>
      <c r="P77" s="54"/>
      <c r="Q77" s="54"/>
      <c r="R77" s="54"/>
    </row>
    <row r="78">
      <c r="A78" s="19">
        <f>IFERROR(__xludf.DUMMYFUNCTION("""COMPUTED_VALUE"""),18.0)</f>
        <v>18</v>
      </c>
      <c r="B78" s="19">
        <f>IFERROR(__xludf.DUMMYFUNCTION("""COMPUTED_VALUE"""),0.0)</f>
        <v>0</v>
      </c>
      <c r="C78" s="19">
        <f>IFERROR(__xludf.DUMMYFUNCTION("""COMPUTED_VALUE"""),18.0)</f>
        <v>18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IFERROR(__xludf.DUMMYFUNCTION("""COMPUTED_VALUE"""),1.0)</f>
        <v>1</v>
      </c>
      <c r="G78" s="19"/>
      <c r="H78" s="71"/>
      <c r="I78" s="54"/>
      <c r="J78" s="54"/>
      <c r="K78" s="54"/>
      <c r="L78" s="54"/>
      <c r="M78" s="54"/>
      <c r="N78" s="54"/>
      <c r="O78" s="54"/>
      <c r="P78" s="54"/>
      <c r="Q78" s="54"/>
      <c r="R78" s="54"/>
    </row>
    <row r="79">
      <c r="A79" s="19">
        <f>IFERROR(__xludf.DUMMYFUNCTION("""COMPUTED_VALUE"""),18.0)</f>
        <v>18</v>
      </c>
      <c r="B79" s="19">
        <f>IFERROR(__xludf.DUMMYFUNCTION("""COMPUTED_VALUE"""),0.0)</f>
        <v>0</v>
      </c>
      <c r="C79" s="19">
        <f>IFERROR(__xludf.DUMMYFUNCTION("""COMPUTED_VALUE"""),18.0)</f>
        <v>18</v>
      </c>
      <c r="D79" s="19">
        <f>IFERROR(__xludf.DUMMYFUNCTION("""COMPUTED_VALUE"""),0.0)</f>
        <v>0</v>
      </c>
      <c r="E79" s="19">
        <f>IFERROR(__xludf.DUMMYFUNCTION("""COMPUTED_VALUE"""),7.0)</f>
        <v>7</v>
      </c>
      <c r="F79" s="19">
        <f>IFERROR(__xludf.DUMMYFUNCTION("""COMPUTED_VALUE"""),1.0)</f>
        <v>1</v>
      </c>
      <c r="G79" s="19"/>
      <c r="H79" s="71"/>
      <c r="I79" s="54"/>
      <c r="J79" s="54"/>
      <c r="K79" s="54"/>
      <c r="L79" s="54"/>
      <c r="M79" s="54"/>
      <c r="N79" s="54"/>
      <c r="O79" s="54"/>
      <c r="P79" s="54"/>
      <c r="Q79" s="54"/>
      <c r="R79" s="54"/>
    </row>
    <row r="80">
      <c r="A80" s="19">
        <f>IFERROR(__xludf.DUMMYFUNCTION("""COMPUTED_VALUE"""),18.0)</f>
        <v>18</v>
      </c>
      <c r="B80" s="19">
        <f>IFERROR(__xludf.DUMMYFUNCTION("""COMPUTED_VALUE"""),0.0)</f>
        <v>0</v>
      </c>
      <c r="C80" s="19">
        <f>IFERROR(__xludf.DUMMYFUNCTION("""COMPUTED_VALUE"""),18.0)</f>
        <v>18</v>
      </c>
      <c r="D80" s="19">
        <f>IFERROR(__xludf.DUMMYFUNCTION("""COMPUTED_VALUE"""),0.0)</f>
        <v>0</v>
      </c>
      <c r="E80" s="19">
        <f>IFERROR(__xludf.DUMMYFUNCTION("""COMPUTED_VALUE"""),7.0)</f>
        <v>7</v>
      </c>
      <c r="F80" s="19">
        <f>IFERROR(__xludf.DUMMYFUNCTION("""COMPUTED_VALUE"""),1.0)</f>
        <v>1</v>
      </c>
      <c r="G80" s="19"/>
      <c r="H80" s="71"/>
      <c r="I80" s="54"/>
      <c r="J80" s="54"/>
      <c r="K80" s="54"/>
      <c r="L80" s="54"/>
      <c r="M80" s="54"/>
      <c r="N80" s="54"/>
      <c r="O80" s="54"/>
      <c r="P80" s="54"/>
      <c r="Q80" s="54"/>
      <c r="R80" s="54"/>
    </row>
    <row r="81">
      <c r="A81" s="19">
        <f>IFERROR(__xludf.DUMMYFUNCTION("""COMPUTED_VALUE"""),18.0)</f>
        <v>18</v>
      </c>
      <c r="B81" s="19">
        <f>IFERROR(__xludf.DUMMYFUNCTION("""COMPUTED_VALUE"""),0.0)</f>
        <v>0</v>
      </c>
      <c r="C81" s="19">
        <f>IFERROR(__xludf.DUMMYFUNCTION("""COMPUTED_VALUE"""),18.0)</f>
        <v>18</v>
      </c>
      <c r="D81" s="19">
        <f>IFERROR(__xludf.DUMMYFUNCTION("""COMPUTED_VALUE"""),0.0)</f>
        <v>0</v>
      </c>
      <c r="E81" s="19">
        <f>IFERROR(__xludf.DUMMYFUNCTION("""COMPUTED_VALUE"""),7.0)</f>
        <v>7</v>
      </c>
      <c r="F81" s="19">
        <f>IFERROR(__xludf.DUMMYFUNCTION("""COMPUTED_VALUE"""),1.0)</f>
        <v>1</v>
      </c>
      <c r="G81" s="19"/>
      <c r="H81" s="71"/>
      <c r="I81" s="54"/>
      <c r="J81" s="54"/>
      <c r="K81" s="54"/>
      <c r="L81" s="54"/>
      <c r="M81" s="54"/>
      <c r="N81" s="54"/>
      <c r="O81" s="54"/>
      <c r="P81" s="54"/>
      <c r="Q81" s="54"/>
      <c r="R81" s="54"/>
    </row>
    <row r="82">
      <c r="A82" s="19">
        <f>IFERROR(__xludf.DUMMYFUNCTION("""COMPUTED_VALUE"""),18.0)</f>
        <v>18</v>
      </c>
      <c r="B82" s="19">
        <f>IFERROR(__xludf.DUMMYFUNCTION("""COMPUTED_VALUE"""),0.0)</f>
        <v>0</v>
      </c>
      <c r="C82" s="19">
        <f>IFERROR(__xludf.DUMMYFUNCTION("""COMPUTED_VALUE"""),18.0)</f>
        <v>18</v>
      </c>
      <c r="D82" s="19">
        <f>IFERROR(__xludf.DUMMYFUNCTION("""COMPUTED_VALUE"""),0.0)</f>
        <v>0</v>
      </c>
      <c r="E82" s="19">
        <f>IFERROR(__xludf.DUMMYFUNCTION("""COMPUTED_VALUE"""),8.0)</f>
        <v>8</v>
      </c>
      <c r="F82" s="19">
        <f>IFERROR(__xludf.DUMMYFUNCTION("""COMPUTED_VALUE"""),1.0)</f>
        <v>1</v>
      </c>
      <c r="G82" s="19"/>
      <c r="H82" s="71"/>
      <c r="I82" s="54"/>
      <c r="J82" s="54"/>
      <c r="K82" s="54"/>
      <c r="L82" s="54"/>
      <c r="M82" s="54"/>
      <c r="N82" s="54"/>
      <c r="O82" s="54"/>
      <c r="P82" s="54"/>
      <c r="Q82" s="54"/>
      <c r="R82" s="54"/>
    </row>
    <row r="83">
      <c r="A83" s="19">
        <f>IFERROR(__xludf.DUMMYFUNCTION("""COMPUTED_VALUE"""),18.0)</f>
        <v>18</v>
      </c>
      <c r="B83" s="19">
        <f>IFERROR(__xludf.DUMMYFUNCTION("""COMPUTED_VALUE"""),0.0)</f>
        <v>0</v>
      </c>
      <c r="C83" s="19">
        <f>IFERROR(__xludf.DUMMYFUNCTION("""COMPUTED_VALUE"""),18.0)</f>
        <v>18</v>
      </c>
      <c r="D83" s="19">
        <f>IFERROR(__xludf.DUMMYFUNCTION("""COMPUTED_VALUE"""),0.0)</f>
        <v>0</v>
      </c>
      <c r="E83" s="19">
        <f>IFERROR(__xludf.DUMMYFUNCTION("""COMPUTED_VALUE"""),8.0)</f>
        <v>8</v>
      </c>
      <c r="F83" s="19">
        <f>IFERROR(__xludf.DUMMYFUNCTION("""COMPUTED_VALUE"""),1.0)</f>
        <v>1</v>
      </c>
      <c r="G83" s="19"/>
      <c r="H83" s="71"/>
      <c r="I83" s="54"/>
      <c r="J83" s="54"/>
      <c r="K83" s="54"/>
      <c r="L83" s="54"/>
      <c r="M83" s="54"/>
      <c r="N83" s="54"/>
      <c r="O83" s="54"/>
      <c r="P83" s="54"/>
      <c r="Q83" s="54"/>
      <c r="R83" s="54"/>
    </row>
    <row r="84">
      <c r="A84" s="19">
        <f>IFERROR(__xludf.DUMMYFUNCTION("""COMPUTED_VALUE"""),18.0)</f>
        <v>18</v>
      </c>
      <c r="B84" s="19">
        <f>IFERROR(__xludf.DUMMYFUNCTION("""COMPUTED_VALUE"""),0.0)</f>
        <v>0</v>
      </c>
      <c r="C84" s="19">
        <f>IFERROR(__xludf.DUMMYFUNCTION("""COMPUTED_VALUE"""),18.0)</f>
        <v>18</v>
      </c>
      <c r="D84" s="19">
        <f>IFERROR(__xludf.DUMMYFUNCTION("""COMPUTED_VALUE"""),0.0)</f>
        <v>0</v>
      </c>
      <c r="E84" s="19">
        <f>IFERROR(__xludf.DUMMYFUNCTION("""COMPUTED_VALUE"""),8.0)</f>
        <v>8</v>
      </c>
      <c r="F84" s="19">
        <f>IFERROR(__xludf.DUMMYFUNCTION("""COMPUTED_VALUE"""),1.0)</f>
        <v>1</v>
      </c>
      <c r="G84" s="19"/>
      <c r="H84" s="71"/>
      <c r="I84" s="54"/>
      <c r="J84" s="54"/>
      <c r="K84" s="54"/>
      <c r="L84" s="54"/>
      <c r="M84" s="54"/>
      <c r="N84" s="54"/>
      <c r="O84" s="54"/>
      <c r="P84" s="54"/>
      <c r="Q84" s="54"/>
      <c r="R84" s="54"/>
    </row>
    <row r="85">
      <c r="A85" s="19">
        <f>IFERROR(__xludf.DUMMYFUNCTION("""COMPUTED_VALUE"""),18.0)</f>
        <v>18</v>
      </c>
      <c r="B85" s="19">
        <f>IFERROR(__xludf.DUMMYFUNCTION("""COMPUTED_VALUE"""),0.0)</f>
        <v>0</v>
      </c>
      <c r="C85" s="19">
        <f>IFERROR(__xludf.DUMMYFUNCTION("""COMPUTED_VALUE"""),18.0)</f>
        <v>18</v>
      </c>
      <c r="D85" s="19">
        <f>IFERROR(__xludf.DUMMYFUNCTION("""COMPUTED_VALUE"""),0.0)</f>
        <v>0</v>
      </c>
      <c r="E85" s="19">
        <f>IFERROR(__xludf.DUMMYFUNCTION("""COMPUTED_VALUE"""),8.0)</f>
        <v>8</v>
      </c>
      <c r="F85" s="19">
        <f>IFERROR(__xludf.DUMMYFUNCTION("""COMPUTED_VALUE"""),1.0)</f>
        <v>1</v>
      </c>
      <c r="G85" s="19"/>
      <c r="H85" s="71"/>
      <c r="I85" s="54"/>
      <c r="J85" s="54"/>
      <c r="K85" s="54"/>
      <c r="L85" s="54"/>
      <c r="M85" s="54"/>
      <c r="N85" s="54"/>
      <c r="O85" s="54"/>
      <c r="P85" s="54"/>
      <c r="Q85" s="54"/>
      <c r="R85" s="54"/>
    </row>
    <row r="86">
      <c r="A86" s="19">
        <f>IFERROR(__xludf.DUMMYFUNCTION("""COMPUTED_VALUE"""),18.0)</f>
        <v>18</v>
      </c>
      <c r="B86" s="19">
        <f>IFERROR(__xludf.DUMMYFUNCTION("""COMPUTED_VALUE"""),0.0)</f>
        <v>0</v>
      </c>
      <c r="C86" s="19">
        <f>IFERROR(__xludf.DUMMYFUNCTION("""COMPUTED_VALUE"""),18.0)</f>
        <v>18</v>
      </c>
      <c r="D86" s="19">
        <f>IFERROR(__xludf.DUMMYFUNCTION("""COMPUTED_VALUE"""),0.0)</f>
        <v>0</v>
      </c>
      <c r="E86" s="19">
        <f>IFERROR(__xludf.DUMMYFUNCTION("""COMPUTED_VALUE"""),9.0)</f>
        <v>9</v>
      </c>
      <c r="F86" s="19">
        <f>IFERROR(__xludf.DUMMYFUNCTION("""COMPUTED_VALUE"""),0.0)</f>
        <v>0</v>
      </c>
      <c r="G86" s="19"/>
      <c r="H86" s="71"/>
      <c r="I86" s="54"/>
      <c r="J86" s="54"/>
      <c r="K86" s="54"/>
      <c r="L86" s="54"/>
      <c r="M86" s="54"/>
      <c r="N86" s="54"/>
      <c r="O86" s="54"/>
      <c r="P86" s="54"/>
      <c r="Q86" s="54"/>
      <c r="R86" s="54"/>
    </row>
    <row r="87">
      <c r="A87" s="19">
        <f>IFERROR(__xludf.DUMMYFUNCTION("""COMPUTED_VALUE"""),18.0)</f>
        <v>18</v>
      </c>
      <c r="B87" s="19">
        <f>IFERROR(__xludf.DUMMYFUNCTION("""COMPUTED_VALUE"""),0.0)</f>
        <v>0</v>
      </c>
      <c r="C87" s="19">
        <f>IFERROR(__xludf.DUMMYFUNCTION("""COMPUTED_VALUE"""),18.0)</f>
        <v>18</v>
      </c>
      <c r="D87" s="19">
        <f>IFERROR(__xludf.DUMMYFUNCTION("""COMPUTED_VALUE"""),0.0)</f>
        <v>0</v>
      </c>
      <c r="E87" s="19">
        <f>IFERROR(__xludf.DUMMYFUNCTION("""COMPUTED_VALUE"""),10.0)</f>
        <v>10</v>
      </c>
      <c r="F87" s="19">
        <f>IFERROR(__xludf.DUMMYFUNCTION("""COMPUTED_VALUE"""),0.0)</f>
        <v>0</v>
      </c>
      <c r="G87" s="19"/>
      <c r="H87" s="71"/>
      <c r="I87" s="54"/>
      <c r="J87" s="54"/>
      <c r="K87" s="54"/>
      <c r="L87" s="54"/>
      <c r="M87" s="54"/>
      <c r="N87" s="54"/>
      <c r="O87" s="54"/>
      <c r="P87" s="54"/>
      <c r="Q87" s="54"/>
      <c r="R87" s="54"/>
    </row>
    <row r="88">
      <c r="A88" s="19">
        <f>IFERROR(__xludf.DUMMYFUNCTION("""COMPUTED_VALUE"""),18.0)</f>
        <v>18</v>
      </c>
      <c r="B88" s="19">
        <f>IFERROR(__xludf.DUMMYFUNCTION("""COMPUTED_VALUE"""),0.0)</f>
        <v>0</v>
      </c>
      <c r="C88" s="19">
        <f>IFERROR(__xludf.DUMMYFUNCTION("""COMPUTED_VALUE"""),18.0)</f>
        <v>18</v>
      </c>
      <c r="D88" s="19">
        <f>IFERROR(__xludf.DUMMYFUNCTION("""COMPUTED_VALUE"""),0.0)</f>
        <v>0</v>
      </c>
      <c r="E88" s="19">
        <f>IFERROR(__xludf.DUMMYFUNCTION("""COMPUTED_VALUE"""),11.0)</f>
        <v>11</v>
      </c>
      <c r="F88" s="19">
        <f>IFERROR(__xludf.DUMMYFUNCTION("""COMPUTED_VALUE"""),1.0)</f>
        <v>1</v>
      </c>
      <c r="G88" s="19"/>
      <c r="H88" s="71"/>
      <c r="I88" s="54"/>
      <c r="J88" s="54"/>
      <c r="K88" s="54"/>
      <c r="L88" s="54"/>
      <c r="M88" s="54"/>
      <c r="N88" s="54"/>
      <c r="O88" s="54"/>
      <c r="P88" s="54"/>
      <c r="Q88" s="54"/>
      <c r="R88" s="54"/>
    </row>
    <row r="89">
      <c r="A89" s="19">
        <f>IFERROR(__xludf.DUMMYFUNCTION("""COMPUTED_VALUE"""),18.0)</f>
        <v>18</v>
      </c>
      <c r="B89" s="19">
        <f>IFERROR(__xludf.DUMMYFUNCTION("""COMPUTED_VALUE"""),0.0)</f>
        <v>0</v>
      </c>
      <c r="C89" s="19">
        <f>IFERROR(__xludf.DUMMYFUNCTION("""COMPUTED_VALUE"""),18.0)</f>
        <v>18</v>
      </c>
      <c r="D89" s="19">
        <f>IFERROR(__xludf.DUMMYFUNCTION("""COMPUTED_VALUE"""),0.0)</f>
        <v>0</v>
      </c>
      <c r="E89" s="19">
        <f>IFERROR(__xludf.DUMMYFUNCTION("""COMPUTED_VALUE"""),11.0)</f>
        <v>11</v>
      </c>
      <c r="F89" s="19">
        <f>IFERROR(__xludf.DUMMYFUNCTION("""COMPUTED_VALUE"""),1.0)</f>
        <v>1</v>
      </c>
      <c r="G89" s="19"/>
      <c r="H89" s="71"/>
      <c r="I89" s="54"/>
      <c r="J89" s="54"/>
      <c r="K89" s="54"/>
      <c r="L89" s="54"/>
      <c r="M89" s="54"/>
      <c r="N89" s="54"/>
      <c r="O89" s="54"/>
      <c r="P89" s="54"/>
      <c r="Q89" s="54"/>
      <c r="R89" s="54"/>
    </row>
    <row r="90">
      <c r="A90" s="19">
        <f>IFERROR(__xludf.DUMMYFUNCTION("""COMPUTED_VALUE"""),18.0)</f>
        <v>18</v>
      </c>
      <c r="B90" s="19">
        <f>IFERROR(__xludf.DUMMYFUNCTION("""COMPUTED_VALUE"""),0.0)</f>
        <v>0</v>
      </c>
      <c r="C90" s="19">
        <f>IFERROR(__xludf.DUMMYFUNCTION("""COMPUTED_VALUE"""),18.0)</f>
        <v>18</v>
      </c>
      <c r="D90" s="19">
        <f>IFERROR(__xludf.DUMMYFUNCTION("""COMPUTED_VALUE"""),0.0)</f>
        <v>0</v>
      </c>
      <c r="E90" s="19">
        <f>IFERROR(__xludf.DUMMYFUNCTION("""COMPUTED_VALUE"""),11.0)</f>
        <v>11</v>
      </c>
      <c r="F90" s="19">
        <f>IFERROR(__xludf.DUMMYFUNCTION("""COMPUTED_VALUE"""),1.0)</f>
        <v>1</v>
      </c>
      <c r="G90" s="19"/>
      <c r="H90" s="71"/>
      <c r="I90" s="54"/>
      <c r="J90" s="54"/>
      <c r="K90" s="54"/>
      <c r="L90" s="54"/>
      <c r="M90" s="54"/>
      <c r="N90" s="54"/>
      <c r="O90" s="54"/>
      <c r="P90" s="54"/>
      <c r="Q90" s="54"/>
      <c r="R90" s="54"/>
    </row>
    <row r="91">
      <c r="A91" s="19">
        <f>IFERROR(__xludf.DUMMYFUNCTION("""COMPUTED_VALUE"""),18.0)</f>
        <v>18</v>
      </c>
      <c r="B91" s="19">
        <f>IFERROR(__xludf.DUMMYFUNCTION("""COMPUTED_VALUE"""),0.0)</f>
        <v>0</v>
      </c>
      <c r="C91" s="19">
        <f>IFERROR(__xludf.DUMMYFUNCTION("""COMPUTED_VALUE"""),18.0)</f>
        <v>18</v>
      </c>
      <c r="D91" s="19">
        <f>IFERROR(__xludf.DUMMYFUNCTION("""COMPUTED_VALUE"""),0.0)</f>
        <v>0</v>
      </c>
      <c r="E91" s="19">
        <f>IFERROR(__xludf.DUMMYFUNCTION("""COMPUTED_VALUE"""),11.0)</f>
        <v>11</v>
      </c>
      <c r="F91" s="19">
        <f>IFERROR(__xludf.DUMMYFUNCTION("""COMPUTED_VALUE"""),1.0)</f>
        <v>1</v>
      </c>
      <c r="G91" s="19"/>
      <c r="H91" s="71"/>
      <c r="I91" s="54"/>
      <c r="J91" s="54"/>
      <c r="K91" s="54"/>
      <c r="L91" s="54"/>
      <c r="M91" s="54"/>
      <c r="N91" s="54"/>
      <c r="O91" s="54"/>
      <c r="P91" s="54"/>
      <c r="Q91" s="54"/>
      <c r="R91" s="54"/>
    </row>
    <row r="92">
      <c r="A92" s="19">
        <f>IFERROR(__xludf.DUMMYFUNCTION("""COMPUTED_VALUE"""),18.0)</f>
        <v>18</v>
      </c>
      <c r="B92" s="19">
        <f>IFERROR(__xludf.DUMMYFUNCTION("""COMPUTED_VALUE"""),0.0)</f>
        <v>0</v>
      </c>
      <c r="C92" s="19">
        <f>IFERROR(__xludf.DUMMYFUNCTION("""COMPUTED_VALUE"""),18.0)</f>
        <v>18</v>
      </c>
      <c r="D92" s="19">
        <f>IFERROR(__xludf.DUMMYFUNCTION("""COMPUTED_VALUE"""),0.0)</f>
        <v>0</v>
      </c>
      <c r="E92" s="19">
        <f>IFERROR(__xludf.DUMMYFUNCTION("""COMPUTED_VALUE"""),11.0)</f>
        <v>11</v>
      </c>
      <c r="F92" s="19">
        <f>IFERROR(__xludf.DUMMYFUNCTION("""COMPUTED_VALUE"""),1.0)</f>
        <v>1</v>
      </c>
      <c r="G92" s="19"/>
      <c r="H92" s="71"/>
      <c r="I92" s="54"/>
      <c r="J92" s="54"/>
      <c r="K92" s="54"/>
      <c r="L92" s="54"/>
      <c r="M92" s="54"/>
      <c r="N92" s="54"/>
      <c r="O92" s="54"/>
      <c r="P92" s="54"/>
      <c r="Q92" s="54"/>
      <c r="R92" s="54"/>
    </row>
    <row r="93">
      <c r="A93" s="19">
        <f>IFERROR(__xludf.DUMMYFUNCTION("""COMPUTED_VALUE"""),18.0)</f>
        <v>18</v>
      </c>
      <c r="B93" s="19">
        <f>IFERROR(__xludf.DUMMYFUNCTION("""COMPUTED_VALUE"""),0.0)</f>
        <v>0</v>
      </c>
      <c r="C93" s="19">
        <f>IFERROR(__xludf.DUMMYFUNCTION("""COMPUTED_VALUE"""),18.0)</f>
        <v>18</v>
      </c>
      <c r="D93" s="19">
        <f>IFERROR(__xludf.DUMMYFUNCTION("""COMPUTED_VALUE"""),0.0)</f>
        <v>0</v>
      </c>
      <c r="E93" s="19">
        <f>IFERROR(__xludf.DUMMYFUNCTION("""COMPUTED_VALUE"""),11.0)</f>
        <v>11</v>
      </c>
      <c r="F93" s="19">
        <f>IFERROR(__xludf.DUMMYFUNCTION("""COMPUTED_VALUE"""),1.0)</f>
        <v>1</v>
      </c>
      <c r="G93" s="19"/>
      <c r="H93" s="71"/>
      <c r="I93" s="54"/>
      <c r="J93" s="54"/>
      <c r="K93" s="54"/>
      <c r="L93" s="54"/>
      <c r="M93" s="54"/>
      <c r="N93" s="54"/>
      <c r="O93" s="54"/>
      <c r="P93" s="54"/>
      <c r="Q93" s="54"/>
      <c r="R93" s="54"/>
    </row>
    <row r="94">
      <c r="A94" s="19">
        <f>IFERROR(__xludf.DUMMYFUNCTION("""COMPUTED_VALUE"""),18.0)</f>
        <v>18</v>
      </c>
      <c r="B94" s="19">
        <f>IFERROR(__xludf.DUMMYFUNCTION("""COMPUTED_VALUE"""),0.0)</f>
        <v>0</v>
      </c>
      <c r="C94" s="19">
        <f>IFERROR(__xludf.DUMMYFUNCTION("""COMPUTED_VALUE"""),18.0)</f>
        <v>18</v>
      </c>
      <c r="D94" s="19">
        <f>IFERROR(__xludf.DUMMYFUNCTION("""COMPUTED_VALUE"""),0.0)</f>
        <v>0</v>
      </c>
      <c r="E94" s="19">
        <f>IFERROR(__xludf.DUMMYFUNCTION("""COMPUTED_VALUE"""),11.0)</f>
        <v>11</v>
      </c>
      <c r="F94" s="19">
        <f>IFERROR(__xludf.DUMMYFUNCTION("""COMPUTED_VALUE"""),1.0)</f>
        <v>1</v>
      </c>
      <c r="G94" s="19"/>
      <c r="H94" s="71"/>
      <c r="I94" s="54"/>
      <c r="J94" s="54"/>
      <c r="K94" s="54"/>
      <c r="L94" s="54"/>
      <c r="M94" s="54"/>
      <c r="N94" s="54"/>
      <c r="O94" s="54"/>
      <c r="P94" s="54"/>
      <c r="Q94" s="54"/>
      <c r="R94" s="54"/>
    </row>
    <row r="95">
      <c r="A95" s="19">
        <f>IFERROR(__xludf.DUMMYFUNCTION("""COMPUTED_VALUE"""),18.0)</f>
        <v>18</v>
      </c>
      <c r="B95" s="19">
        <f>IFERROR(__xludf.DUMMYFUNCTION("""COMPUTED_VALUE"""),0.0)</f>
        <v>0</v>
      </c>
      <c r="C95" s="19">
        <f>IFERROR(__xludf.DUMMYFUNCTION("""COMPUTED_VALUE"""),18.0)</f>
        <v>18</v>
      </c>
      <c r="D95" s="19">
        <f>IFERROR(__xludf.DUMMYFUNCTION("""COMPUTED_VALUE"""),0.0)</f>
        <v>0</v>
      </c>
      <c r="E95" s="19">
        <f>IFERROR(__xludf.DUMMYFUNCTION("""COMPUTED_VALUE"""),11.0)</f>
        <v>11</v>
      </c>
      <c r="F95" s="19">
        <f>IFERROR(__xludf.DUMMYFUNCTION("""COMPUTED_VALUE"""),1.0)</f>
        <v>1</v>
      </c>
      <c r="G95" s="19"/>
      <c r="H95" s="71"/>
      <c r="I95" s="54"/>
      <c r="J95" s="54"/>
      <c r="K95" s="54"/>
      <c r="L95" s="54"/>
      <c r="M95" s="54"/>
      <c r="N95" s="54"/>
      <c r="O95" s="54"/>
      <c r="P95" s="54"/>
      <c r="Q95" s="54"/>
      <c r="R95" s="54"/>
    </row>
    <row r="96">
      <c r="A96" s="19">
        <f>IFERROR(__xludf.DUMMYFUNCTION("""COMPUTED_VALUE"""),18.0)</f>
        <v>18</v>
      </c>
      <c r="B96" s="19">
        <f>IFERROR(__xludf.DUMMYFUNCTION("""COMPUTED_VALUE"""),0.0)</f>
        <v>0</v>
      </c>
      <c r="C96" s="19">
        <f>IFERROR(__xludf.DUMMYFUNCTION("""COMPUTED_VALUE"""),18.0)</f>
        <v>18</v>
      </c>
      <c r="D96" s="19">
        <f>IFERROR(__xludf.DUMMYFUNCTION("""COMPUTED_VALUE"""),0.0)</f>
        <v>0</v>
      </c>
      <c r="E96" s="19">
        <f>IFERROR(__xludf.DUMMYFUNCTION("""COMPUTED_VALUE"""),11.0)</f>
        <v>11</v>
      </c>
      <c r="F96" s="19">
        <f>IFERROR(__xludf.DUMMYFUNCTION("""COMPUTED_VALUE"""),1.0)</f>
        <v>1</v>
      </c>
      <c r="G96" s="19"/>
      <c r="H96" s="71"/>
      <c r="I96" s="54"/>
      <c r="J96" s="54"/>
      <c r="K96" s="54"/>
      <c r="L96" s="54"/>
      <c r="M96" s="54"/>
      <c r="N96" s="54"/>
      <c r="O96" s="54"/>
      <c r="P96" s="54"/>
      <c r="Q96" s="54"/>
      <c r="R96" s="54"/>
    </row>
    <row r="97">
      <c r="A97" s="19">
        <f>IFERROR(__xludf.DUMMYFUNCTION("""COMPUTED_VALUE"""),18.0)</f>
        <v>18</v>
      </c>
      <c r="B97" s="19">
        <f>IFERROR(__xludf.DUMMYFUNCTION("""COMPUTED_VALUE"""),0.0)</f>
        <v>0</v>
      </c>
      <c r="C97" s="19">
        <f>IFERROR(__xludf.DUMMYFUNCTION("""COMPUTED_VALUE"""),18.0)</f>
        <v>18</v>
      </c>
      <c r="D97" s="19">
        <f>IFERROR(__xludf.DUMMYFUNCTION("""COMPUTED_VALUE"""),0.0)</f>
        <v>0</v>
      </c>
      <c r="E97" s="19">
        <f>IFERROR(__xludf.DUMMYFUNCTION("""COMPUTED_VALUE"""),11.0)</f>
        <v>11</v>
      </c>
      <c r="F97" s="19">
        <f>IFERROR(__xludf.DUMMYFUNCTION("""COMPUTED_VALUE"""),1.0)</f>
        <v>1</v>
      </c>
      <c r="G97" s="19"/>
      <c r="H97" s="71"/>
      <c r="I97" s="54"/>
      <c r="J97" s="54"/>
      <c r="K97" s="54"/>
      <c r="L97" s="54"/>
      <c r="M97" s="54"/>
      <c r="N97" s="54"/>
      <c r="O97" s="54"/>
      <c r="P97" s="54"/>
      <c r="Q97" s="54"/>
      <c r="R97" s="54"/>
    </row>
    <row r="98">
      <c r="A98" s="19">
        <f>IFERROR(__xludf.DUMMYFUNCTION("""COMPUTED_VALUE"""),18.0)</f>
        <v>18</v>
      </c>
      <c r="B98" s="19">
        <f>IFERROR(__xludf.DUMMYFUNCTION("""COMPUTED_VALUE"""),0.0)</f>
        <v>0</v>
      </c>
      <c r="C98" s="19">
        <f>IFERROR(__xludf.DUMMYFUNCTION("""COMPUTED_VALUE"""),18.0)</f>
        <v>18</v>
      </c>
      <c r="D98" s="19">
        <f>IFERROR(__xludf.DUMMYFUNCTION("""COMPUTED_VALUE"""),0.0)</f>
        <v>0</v>
      </c>
      <c r="E98" s="19">
        <f>IFERROR(__xludf.DUMMYFUNCTION("""COMPUTED_VALUE"""),11.0)</f>
        <v>11</v>
      </c>
      <c r="F98" s="19">
        <f>IFERROR(__xludf.DUMMYFUNCTION("""COMPUTED_VALUE"""),1.0)</f>
        <v>1</v>
      </c>
      <c r="G98" s="19"/>
      <c r="H98" s="71"/>
      <c r="I98" s="54"/>
      <c r="J98" s="54"/>
      <c r="K98" s="54"/>
      <c r="L98" s="54"/>
      <c r="M98" s="54"/>
      <c r="N98" s="54"/>
      <c r="O98" s="54"/>
      <c r="P98" s="54"/>
      <c r="Q98" s="54"/>
      <c r="R98" s="54"/>
    </row>
    <row r="99">
      <c r="A99" s="19">
        <f>IFERROR(__xludf.DUMMYFUNCTION("""COMPUTED_VALUE"""),18.0)</f>
        <v>18</v>
      </c>
      <c r="B99" s="19">
        <f>IFERROR(__xludf.DUMMYFUNCTION("""COMPUTED_VALUE"""),0.0)</f>
        <v>0</v>
      </c>
      <c r="C99" s="19">
        <f>IFERROR(__xludf.DUMMYFUNCTION("""COMPUTED_VALUE"""),18.0)</f>
        <v>18</v>
      </c>
      <c r="D99" s="19">
        <f>IFERROR(__xludf.DUMMYFUNCTION("""COMPUTED_VALUE"""),0.0)</f>
        <v>0</v>
      </c>
      <c r="E99" s="19">
        <f>IFERROR(__xludf.DUMMYFUNCTION("""COMPUTED_VALUE"""),11.0)</f>
        <v>11</v>
      </c>
      <c r="F99" s="19">
        <f>IFERROR(__xludf.DUMMYFUNCTION("""COMPUTED_VALUE"""),1.0)</f>
        <v>1</v>
      </c>
      <c r="G99" s="19"/>
      <c r="H99" s="71"/>
      <c r="I99" s="54"/>
      <c r="J99" s="54"/>
      <c r="K99" s="54"/>
      <c r="L99" s="54"/>
      <c r="M99" s="54"/>
      <c r="N99" s="54"/>
      <c r="O99" s="54"/>
      <c r="P99" s="54"/>
      <c r="Q99" s="54"/>
      <c r="R99" s="54"/>
    </row>
    <row r="100">
      <c r="A100" s="19">
        <f>IFERROR(__xludf.DUMMYFUNCTION("""COMPUTED_VALUE"""),18.0)</f>
        <v>18</v>
      </c>
      <c r="B100" s="19">
        <f>IFERROR(__xludf.DUMMYFUNCTION("""COMPUTED_VALUE"""),0.0)</f>
        <v>0</v>
      </c>
      <c r="C100" s="19">
        <f>IFERROR(__xludf.DUMMYFUNCTION("""COMPUTED_VALUE"""),18.0)</f>
        <v>18</v>
      </c>
      <c r="D100" s="19">
        <f>IFERROR(__xludf.DUMMYFUNCTION("""COMPUTED_VALUE"""),0.0)</f>
        <v>0</v>
      </c>
      <c r="E100" s="19">
        <f>IFERROR(__xludf.DUMMYFUNCTION("""COMPUTED_VALUE"""),12.0)</f>
        <v>12</v>
      </c>
      <c r="F100" s="19">
        <f>IFERROR(__xludf.DUMMYFUNCTION("""COMPUTED_VALUE"""),1.0)</f>
        <v>1</v>
      </c>
      <c r="G100" s="19"/>
      <c r="H100" s="71"/>
      <c r="I100" s="54"/>
      <c r="J100" s="54"/>
      <c r="K100" s="54"/>
      <c r="L100" s="54"/>
      <c r="M100" s="54"/>
      <c r="N100" s="54"/>
      <c r="O100" s="54"/>
      <c r="P100" s="54"/>
      <c r="Q100" s="54"/>
      <c r="R100" s="54"/>
    </row>
    <row r="101">
      <c r="A101" s="19">
        <f>IFERROR(__xludf.DUMMYFUNCTION("""COMPUTED_VALUE"""),18.0)</f>
        <v>18</v>
      </c>
      <c r="B101" s="19">
        <f>IFERROR(__xludf.DUMMYFUNCTION("""COMPUTED_VALUE"""),0.0)</f>
        <v>0</v>
      </c>
      <c r="C101" s="19">
        <f>IFERROR(__xludf.DUMMYFUNCTION("""COMPUTED_VALUE"""),18.0)</f>
        <v>18</v>
      </c>
      <c r="D101" s="19">
        <f>IFERROR(__xludf.DUMMYFUNCTION("""COMPUTED_VALUE"""),0.0)</f>
        <v>0</v>
      </c>
      <c r="E101" s="19">
        <f>IFERROR(__xludf.DUMMYFUNCTION("""COMPUTED_VALUE"""),12.0)</f>
        <v>12</v>
      </c>
      <c r="F101" s="19">
        <f>IFERROR(__xludf.DUMMYFUNCTION("""COMPUTED_VALUE"""),1.0)</f>
        <v>1</v>
      </c>
      <c r="G101" s="19"/>
      <c r="H101" s="71"/>
      <c r="I101" s="54"/>
      <c r="J101" s="54"/>
      <c r="K101" s="54"/>
      <c r="L101" s="54"/>
      <c r="M101" s="54"/>
      <c r="N101" s="54"/>
      <c r="O101" s="54"/>
      <c r="P101" s="54"/>
      <c r="Q101" s="54"/>
      <c r="R101" s="54"/>
    </row>
    <row r="102">
      <c r="A102" s="19">
        <f>IFERROR(__xludf.DUMMYFUNCTION("""COMPUTED_VALUE"""),18.0)</f>
        <v>18</v>
      </c>
      <c r="B102" s="19">
        <f>IFERROR(__xludf.DUMMYFUNCTION("""COMPUTED_VALUE"""),0.0)</f>
        <v>0</v>
      </c>
      <c r="C102" s="19">
        <f>IFERROR(__xludf.DUMMYFUNCTION("""COMPUTED_VALUE"""),18.0)</f>
        <v>18</v>
      </c>
      <c r="D102" s="19">
        <f>IFERROR(__xludf.DUMMYFUNCTION("""COMPUTED_VALUE"""),0.0)</f>
        <v>0</v>
      </c>
      <c r="E102" s="19">
        <f>IFERROR(__xludf.DUMMYFUNCTION("""COMPUTED_VALUE"""),12.0)</f>
        <v>12</v>
      </c>
      <c r="F102" s="19">
        <f>IFERROR(__xludf.DUMMYFUNCTION("""COMPUTED_VALUE"""),1.0)</f>
        <v>1</v>
      </c>
      <c r="G102" s="19"/>
      <c r="H102" s="71"/>
      <c r="I102" s="54"/>
      <c r="J102" s="54"/>
      <c r="K102" s="54"/>
      <c r="L102" s="54"/>
      <c r="M102" s="54"/>
      <c r="N102" s="54"/>
      <c r="O102" s="54"/>
      <c r="P102" s="54"/>
      <c r="Q102" s="54"/>
      <c r="R102" s="54"/>
    </row>
    <row r="103">
      <c r="A103" s="72">
        <f>IFERROR(__xludf.DUMMYFUNCTION("""COMPUTED_VALUE"""),18.0)</f>
        <v>18</v>
      </c>
      <c r="B103" s="72">
        <f>IFERROR(__xludf.DUMMYFUNCTION("""COMPUTED_VALUE"""),0.0)</f>
        <v>0</v>
      </c>
      <c r="C103" s="19">
        <f>IFERROR(__xludf.DUMMYFUNCTION("""COMPUTED_VALUE"""),18.0)</f>
        <v>18</v>
      </c>
      <c r="D103" s="19">
        <f>IFERROR(__xludf.DUMMYFUNCTION("""COMPUTED_VALUE"""),0.0)</f>
        <v>0</v>
      </c>
      <c r="E103" s="19">
        <f>IFERROR(__xludf.DUMMYFUNCTION("""COMPUTED_VALUE"""),12.0)</f>
        <v>12</v>
      </c>
      <c r="F103" s="19">
        <f>IFERROR(__xludf.DUMMYFUNCTION("""COMPUTED_VALUE"""),1.0)</f>
        <v>1</v>
      </c>
      <c r="G103" s="19"/>
      <c r="H103" s="71"/>
      <c r="I103" s="54"/>
      <c r="J103" s="54"/>
      <c r="K103" s="54"/>
      <c r="L103" s="54"/>
      <c r="M103" s="54"/>
      <c r="N103" s="54"/>
      <c r="O103" s="54"/>
      <c r="P103" s="54"/>
      <c r="Q103" s="54"/>
      <c r="R103" s="54"/>
    </row>
    <row r="104">
      <c r="A104" s="54">
        <f>IFERROR(__xludf.DUMMYFUNCTION("""COMPUTED_VALUE"""),18.0)</f>
        <v>18</v>
      </c>
      <c r="B104" s="54">
        <f>IFERROR(__xludf.DUMMYFUNCTION("""COMPUTED_VALUE"""),0.0)</f>
        <v>0</v>
      </c>
      <c r="C104" s="73">
        <f>IFERROR(__xludf.DUMMYFUNCTION("""COMPUTED_VALUE"""),18.0)</f>
        <v>18</v>
      </c>
      <c r="D104" s="19">
        <f>IFERROR(__xludf.DUMMYFUNCTION("""COMPUTED_VALUE"""),0.0)</f>
        <v>0</v>
      </c>
      <c r="E104" s="19">
        <f>IFERROR(__xludf.DUMMYFUNCTION("""COMPUTED_VALUE"""),12.0)</f>
        <v>12</v>
      </c>
      <c r="F104" s="19">
        <f>IFERROR(__xludf.DUMMYFUNCTION("""COMPUTED_VALUE"""),1.0)</f>
        <v>1</v>
      </c>
      <c r="G104" s="72"/>
      <c r="H104" s="74"/>
      <c r="I104" s="54"/>
      <c r="J104" s="54"/>
      <c r="K104" s="54"/>
      <c r="L104" s="54"/>
      <c r="M104" s="54"/>
      <c r="N104" s="54"/>
      <c r="O104" s="54"/>
      <c r="P104" s="54"/>
      <c r="Q104" s="54"/>
      <c r="R104" s="54"/>
    </row>
    <row r="105">
      <c r="A105" s="54">
        <f>IFERROR(__xludf.DUMMYFUNCTION("""COMPUTED_VALUE"""),18.0)</f>
        <v>18</v>
      </c>
      <c r="B105" s="54">
        <f>IFERROR(__xludf.DUMMYFUNCTION("""COMPUTED_VALUE"""),0.0)</f>
        <v>0</v>
      </c>
      <c r="C105" s="73">
        <f>IFERROR(__xludf.DUMMYFUNCTION("""COMPUTED_VALUE"""),18.0)</f>
        <v>18</v>
      </c>
      <c r="D105" s="19">
        <f>IFERROR(__xludf.DUMMYFUNCTION("""COMPUTED_VALUE"""),0.0)</f>
        <v>0</v>
      </c>
      <c r="E105" s="19">
        <f>IFERROR(__xludf.DUMMYFUNCTION("""COMPUTED_VALUE"""),13.0)</f>
        <v>13</v>
      </c>
      <c r="F105" s="71">
        <f>IFERROR(__xludf.DUMMYFUNCTION("""COMPUTED_VALUE"""),1.0)</f>
        <v>1</v>
      </c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</row>
    <row r="106">
      <c r="A106" s="54">
        <f>IFERROR(__xludf.DUMMYFUNCTION("""COMPUTED_VALUE"""),18.0)</f>
        <v>18</v>
      </c>
      <c r="B106" s="54">
        <f>IFERROR(__xludf.DUMMYFUNCTION("""COMPUTED_VALUE"""),0.0)</f>
        <v>0</v>
      </c>
      <c r="C106" s="73">
        <f>IFERROR(__xludf.DUMMYFUNCTION("""COMPUTED_VALUE"""),18.0)</f>
        <v>18</v>
      </c>
      <c r="D106" s="19">
        <f>IFERROR(__xludf.DUMMYFUNCTION("""COMPUTED_VALUE"""),0.0)</f>
        <v>0</v>
      </c>
      <c r="E106" s="19">
        <f>IFERROR(__xludf.DUMMYFUNCTION("""COMPUTED_VALUE"""),13.0)</f>
        <v>13</v>
      </c>
      <c r="F106" s="71">
        <f>IFERROR(__xludf.DUMMYFUNCTION("""COMPUTED_VALUE"""),1.0)</f>
        <v>1</v>
      </c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</row>
    <row r="107">
      <c r="A107" s="54">
        <f>IFERROR(__xludf.DUMMYFUNCTION("""COMPUTED_VALUE"""),18.0)</f>
        <v>18</v>
      </c>
      <c r="B107" s="54">
        <f>IFERROR(__xludf.DUMMYFUNCTION("""COMPUTED_VALUE"""),0.0)</f>
        <v>0</v>
      </c>
      <c r="C107" s="73">
        <f>IFERROR(__xludf.DUMMYFUNCTION("""COMPUTED_VALUE"""),18.0)</f>
        <v>18</v>
      </c>
      <c r="D107" s="19">
        <f>IFERROR(__xludf.DUMMYFUNCTION("""COMPUTED_VALUE"""),0.0)</f>
        <v>0</v>
      </c>
      <c r="E107" s="19">
        <f>IFERROR(__xludf.DUMMYFUNCTION("""COMPUTED_VALUE"""),13.0)</f>
        <v>13</v>
      </c>
      <c r="F107" s="71">
        <f>IFERROR(__xludf.DUMMYFUNCTION("""COMPUTED_VALUE"""),1.0)</f>
        <v>1</v>
      </c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</row>
    <row r="108">
      <c r="A108" s="54">
        <f>IFERROR(__xludf.DUMMYFUNCTION("""COMPUTED_VALUE"""),18.0)</f>
        <v>18</v>
      </c>
      <c r="B108" s="54">
        <f>IFERROR(__xludf.DUMMYFUNCTION("""COMPUTED_VALUE"""),0.0)</f>
        <v>0</v>
      </c>
      <c r="C108" s="75">
        <f>IFERROR(__xludf.DUMMYFUNCTION("""COMPUTED_VALUE"""),18.0)</f>
        <v>18</v>
      </c>
      <c r="D108" s="72">
        <f>IFERROR(__xludf.DUMMYFUNCTION("""COMPUTED_VALUE"""),0.0)</f>
        <v>0</v>
      </c>
      <c r="E108" s="19">
        <f>IFERROR(__xludf.DUMMYFUNCTION("""COMPUTED_VALUE"""),13.0)</f>
        <v>13</v>
      </c>
      <c r="F108" s="71">
        <f>IFERROR(__xludf.DUMMYFUNCTION("""COMPUTED_VALUE"""),1.0)</f>
        <v>1</v>
      </c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</row>
    <row r="109">
      <c r="A109" s="54">
        <f>IFERROR(__xludf.DUMMYFUNCTION("""COMPUTED_VALUE"""),18.0)</f>
        <v>18</v>
      </c>
      <c r="B109" s="54">
        <f>IFERROR(__xludf.DUMMYFUNCTION("""COMPUTED_VALUE"""),0.0)</f>
        <v>0</v>
      </c>
      <c r="C109" s="54">
        <f>IFERROR(__xludf.DUMMYFUNCTION("""COMPUTED_VALUE"""),18.0)</f>
        <v>18</v>
      </c>
      <c r="D109" s="54">
        <f>IFERROR(__xludf.DUMMYFUNCTION("""COMPUTED_VALUE"""),0.0)</f>
        <v>0</v>
      </c>
      <c r="E109" s="73">
        <f>IFERROR(__xludf.DUMMYFUNCTION("""COMPUTED_VALUE"""),13.0)</f>
        <v>13</v>
      </c>
      <c r="F109" s="71">
        <f>IFERROR(__xludf.DUMMYFUNCTION("""COMPUTED_VALUE"""),1.0)</f>
        <v>1</v>
      </c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</row>
    <row r="110">
      <c r="A110" s="54">
        <f>IFERROR(__xludf.DUMMYFUNCTION("""COMPUTED_VALUE"""),18.0)</f>
        <v>18</v>
      </c>
      <c r="B110" s="54">
        <f>IFERROR(__xludf.DUMMYFUNCTION("""COMPUTED_VALUE"""),0.0)</f>
        <v>0</v>
      </c>
      <c r="C110" s="54">
        <f>IFERROR(__xludf.DUMMYFUNCTION("""COMPUTED_VALUE"""),18.0)</f>
        <v>18</v>
      </c>
      <c r="D110" s="54">
        <f>IFERROR(__xludf.DUMMYFUNCTION("""COMPUTED_VALUE"""),0.0)</f>
        <v>0</v>
      </c>
      <c r="E110" s="73">
        <f>IFERROR(__xludf.DUMMYFUNCTION("""COMPUTED_VALUE"""),13.0)</f>
        <v>13</v>
      </c>
      <c r="F110" s="71">
        <f>IFERROR(__xludf.DUMMYFUNCTION("""COMPUTED_VALUE"""),1.0)</f>
        <v>1</v>
      </c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</row>
    <row r="111">
      <c r="A111" s="54">
        <f>IFERROR(__xludf.DUMMYFUNCTION("""COMPUTED_VALUE"""),18.0)</f>
        <v>18</v>
      </c>
      <c r="B111" s="54">
        <f>IFERROR(__xludf.DUMMYFUNCTION("""COMPUTED_VALUE"""),0.0)</f>
        <v>0</v>
      </c>
      <c r="C111" s="54">
        <f>IFERROR(__xludf.DUMMYFUNCTION("""COMPUTED_VALUE"""),18.0)</f>
        <v>18</v>
      </c>
      <c r="D111" s="54">
        <f>IFERROR(__xludf.DUMMYFUNCTION("""COMPUTED_VALUE"""),0.0)</f>
        <v>0</v>
      </c>
      <c r="E111" s="73">
        <f>IFERROR(__xludf.DUMMYFUNCTION("""COMPUTED_VALUE"""),13.0)</f>
        <v>13</v>
      </c>
      <c r="F111" s="71">
        <f>IFERROR(__xludf.DUMMYFUNCTION("""COMPUTED_VALUE"""),1.0)</f>
        <v>1</v>
      </c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</row>
    <row r="112">
      <c r="A112" s="54">
        <f>IFERROR(__xludf.DUMMYFUNCTION("""COMPUTED_VALUE"""),18.0)</f>
        <v>18</v>
      </c>
      <c r="B112" s="54">
        <f>IFERROR(__xludf.DUMMYFUNCTION("""COMPUTED_VALUE"""),0.0)</f>
        <v>0</v>
      </c>
      <c r="C112" s="54">
        <f>IFERROR(__xludf.DUMMYFUNCTION("""COMPUTED_VALUE"""),18.0)</f>
        <v>18</v>
      </c>
      <c r="D112" s="54">
        <f>IFERROR(__xludf.DUMMYFUNCTION("""COMPUTED_VALUE"""),0.0)</f>
        <v>0</v>
      </c>
      <c r="E112" s="73">
        <f>IFERROR(__xludf.DUMMYFUNCTION("""COMPUTED_VALUE"""),13.0)</f>
        <v>13</v>
      </c>
      <c r="F112" s="71">
        <f>IFERROR(__xludf.DUMMYFUNCTION("""COMPUTED_VALUE"""),1.0)</f>
        <v>1</v>
      </c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</row>
    <row r="113">
      <c r="A113" s="54">
        <f>IFERROR(__xludf.DUMMYFUNCTION("""COMPUTED_VALUE"""),18.0)</f>
        <v>18</v>
      </c>
      <c r="B113" s="54">
        <f>IFERROR(__xludf.DUMMYFUNCTION("""COMPUTED_VALUE"""),0.0)</f>
        <v>0</v>
      </c>
      <c r="C113" s="54">
        <f>IFERROR(__xludf.DUMMYFUNCTION("""COMPUTED_VALUE"""),18.0)</f>
        <v>18</v>
      </c>
      <c r="D113" s="54">
        <f>IFERROR(__xludf.DUMMYFUNCTION("""COMPUTED_VALUE"""),0.0)</f>
        <v>0</v>
      </c>
      <c r="E113" s="75">
        <f>IFERROR(__xludf.DUMMYFUNCTION("""COMPUTED_VALUE"""),13.0)</f>
        <v>13</v>
      </c>
      <c r="F113" s="74">
        <f>IFERROR(__xludf.DUMMYFUNCTION("""COMPUTED_VALUE"""),1.0)</f>
        <v>1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</row>
    <row r="114">
      <c r="A114" s="54">
        <f>IFERROR(__xludf.DUMMYFUNCTION("""COMPUTED_VALUE"""),18.0)</f>
        <v>18</v>
      </c>
      <c r="B114" s="54">
        <f>IFERROR(__xludf.DUMMYFUNCTION("""COMPUTED_VALUE"""),0.0)</f>
        <v>0</v>
      </c>
      <c r="C114" s="54">
        <f>IFERROR(__xludf.DUMMYFUNCTION("""COMPUTED_VALUE"""),18.0)</f>
        <v>18</v>
      </c>
      <c r="D114" s="54">
        <f>IFERROR(__xludf.DUMMYFUNCTION("""COMPUTED_VALUE"""),0.0)</f>
        <v>0</v>
      </c>
      <c r="E114" s="54">
        <f>IFERROR(__xludf.DUMMYFUNCTION("""COMPUTED_VALUE"""),13.0)</f>
        <v>13</v>
      </c>
      <c r="F114" s="54">
        <f>IFERROR(__xludf.DUMMYFUNCTION("""COMPUTED_VALUE"""),1.0)</f>
        <v>1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</row>
    <row r="115">
      <c r="A115" s="68">
        <f>IFERROR(__xludf.DUMMYFUNCTION("""COMPUTED_VALUE"""),18.0)</f>
        <v>18</v>
      </c>
      <c r="B115" s="68">
        <f>IFERROR(__xludf.DUMMYFUNCTION("""COMPUTED_VALUE"""),0.0)</f>
        <v>0</v>
      </c>
      <c r="C115" s="54">
        <f>IFERROR(__xludf.DUMMYFUNCTION("""COMPUTED_VALUE"""),18.0)</f>
        <v>18</v>
      </c>
      <c r="D115" s="54">
        <f>IFERROR(__xludf.DUMMYFUNCTION("""COMPUTED_VALUE"""),0.0)</f>
        <v>0</v>
      </c>
      <c r="E115" s="54">
        <f>IFERROR(__xludf.DUMMYFUNCTION("""COMPUTED_VALUE"""),13.0)</f>
        <v>13</v>
      </c>
      <c r="F115" s="54">
        <f>IFERROR(__xludf.DUMMYFUNCTION("""COMPUTED_VALUE"""),1.0)</f>
        <v>1</v>
      </c>
      <c r="G115" s="54"/>
      <c r="H115" s="54"/>
      <c r="M115" s="54"/>
      <c r="N115" s="54"/>
      <c r="Q115" s="54"/>
      <c r="R115" s="54"/>
    </row>
    <row r="116">
      <c r="A116" s="68">
        <f>IFERROR(__xludf.DUMMYFUNCTION("""COMPUTED_VALUE"""),18.0)</f>
        <v>18</v>
      </c>
      <c r="B116" s="68">
        <f>IFERROR(__xludf.DUMMYFUNCTION("""COMPUTED_VALUE"""),0.0)</f>
        <v>0</v>
      </c>
      <c r="C116" s="54">
        <f>IFERROR(__xludf.DUMMYFUNCTION("""COMPUTED_VALUE"""),18.0)</f>
        <v>18</v>
      </c>
      <c r="D116" s="54">
        <f>IFERROR(__xludf.DUMMYFUNCTION("""COMPUTED_VALUE"""),0.0)</f>
        <v>0</v>
      </c>
      <c r="E116" s="54">
        <f>IFERROR(__xludf.DUMMYFUNCTION("""COMPUTED_VALUE"""),13.0)</f>
        <v>13</v>
      </c>
      <c r="F116" s="54">
        <f>IFERROR(__xludf.DUMMYFUNCTION("""COMPUTED_VALUE"""),1.0)</f>
        <v>1</v>
      </c>
      <c r="G116" s="54"/>
      <c r="H116" s="54"/>
      <c r="M116" s="54"/>
      <c r="N116" s="54"/>
      <c r="Q116" s="54"/>
      <c r="R116" s="54"/>
    </row>
    <row r="117">
      <c r="A117" s="68">
        <f>IFERROR(__xludf.DUMMYFUNCTION("""COMPUTED_VALUE"""),18.0)</f>
        <v>18</v>
      </c>
      <c r="B117" s="68">
        <f>IFERROR(__xludf.DUMMYFUNCTION("""COMPUTED_VALUE"""),0.0)</f>
        <v>0</v>
      </c>
      <c r="C117" s="54">
        <f>IFERROR(__xludf.DUMMYFUNCTION("""COMPUTED_VALUE"""),18.0)</f>
        <v>18</v>
      </c>
      <c r="D117" s="54">
        <f>IFERROR(__xludf.DUMMYFUNCTION("""COMPUTED_VALUE"""),0.0)</f>
        <v>0</v>
      </c>
      <c r="E117" s="54">
        <f>IFERROR(__xludf.DUMMYFUNCTION("""COMPUTED_VALUE"""),13.0)</f>
        <v>13</v>
      </c>
      <c r="F117" s="54">
        <f>IFERROR(__xludf.DUMMYFUNCTION("""COMPUTED_VALUE"""),1.0)</f>
        <v>1</v>
      </c>
      <c r="M117" s="54"/>
      <c r="N117" s="54"/>
      <c r="Q117" s="54"/>
      <c r="R117" s="54"/>
    </row>
    <row r="118">
      <c r="A118" s="68">
        <f>IFERROR(__xludf.DUMMYFUNCTION("""COMPUTED_VALUE"""),18.0)</f>
        <v>18</v>
      </c>
      <c r="B118" s="68">
        <f>IFERROR(__xludf.DUMMYFUNCTION("""COMPUTED_VALUE"""),0.0)</f>
        <v>0</v>
      </c>
      <c r="C118" s="54">
        <f>IFERROR(__xludf.DUMMYFUNCTION("""COMPUTED_VALUE"""),18.0)</f>
        <v>18</v>
      </c>
      <c r="D118" s="54">
        <f>IFERROR(__xludf.DUMMYFUNCTION("""COMPUTED_VALUE"""),0.0)</f>
        <v>0</v>
      </c>
      <c r="E118" s="54">
        <f>IFERROR(__xludf.DUMMYFUNCTION("""COMPUTED_VALUE"""),13.0)</f>
        <v>13</v>
      </c>
      <c r="F118" s="54">
        <f>IFERROR(__xludf.DUMMYFUNCTION("""COMPUTED_VALUE"""),1.0)</f>
        <v>1</v>
      </c>
      <c r="M118" s="54"/>
      <c r="N118" s="54"/>
      <c r="Q118" s="54"/>
      <c r="R118" s="54"/>
    </row>
    <row r="119">
      <c r="A119" s="68">
        <f>IFERROR(__xludf.DUMMYFUNCTION("""COMPUTED_VALUE"""),18.0)</f>
        <v>18</v>
      </c>
      <c r="B119" s="68">
        <f>IFERROR(__xludf.DUMMYFUNCTION("""COMPUTED_VALUE"""),0.0)</f>
        <v>0</v>
      </c>
      <c r="C119" s="54">
        <f>IFERROR(__xludf.DUMMYFUNCTION("""COMPUTED_VALUE"""),18.0)</f>
        <v>18</v>
      </c>
      <c r="D119" s="54">
        <f>IFERROR(__xludf.DUMMYFUNCTION("""COMPUTED_VALUE"""),0.0)</f>
        <v>0</v>
      </c>
      <c r="E119" s="54">
        <f>IFERROR(__xludf.DUMMYFUNCTION("""COMPUTED_VALUE"""),13.0)</f>
        <v>13</v>
      </c>
      <c r="F119" s="54">
        <f>IFERROR(__xludf.DUMMYFUNCTION("""COMPUTED_VALUE"""),1.0)</f>
        <v>1</v>
      </c>
      <c r="M119" s="54"/>
      <c r="N119" s="54"/>
      <c r="Q119" s="54"/>
      <c r="R119" s="54"/>
    </row>
    <row r="120">
      <c r="C120" s="54">
        <f>IFERROR(__xludf.DUMMYFUNCTION("""COMPUTED_VALUE"""),18.0)</f>
        <v>18</v>
      </c>
      <c r="D120" s="54">
        <f>IFERROR(__xludf.DUMMYFUNCTION("""COMPUTED_VALUE"""),0.0)</f>
        <v>0</v>
      </c>
      <c r="E120" s="54">
        <f>IFERROR(__xludf.DUMMYFUNCTION("""COMPUTED_VALUE"""),13.0)</f>
        <v>13</v>
      </c>
      <c r="F120" s="54">
        <f>IFERROR(__xludf.DUMMYFUNCTION("""COMPUTED_VALUE"""),1.0)</f>
        <v>1</v>
      </c>
      <c r="M120" s="54"/>
      <c r="N120" s="54"/>
    </row>
    <row r="121">
      <c r="C121" s="54">
        <f>IFERROR(__xludf.DUMMYFUNCTION("""COMPUTED_VALUE"""),18.0)</f>
        <v>18</v>
      </c>
      <c r="D121" s="54">
        <f>IFERROR(__xludf.DUMMYFUNCTION("""COMPUTED_VALUE"""),0.0)</f>
        <v>0</v>
      </c>
      <c r="E121" s="54">
        <f>IFERROR(__xludf.DUMMYFUNCTION("""COMPUTED_VALUE"""),14.0)</f>
        <v>14</v>
      </c>
      <c r="F121" s="54">
        <f>IFERROR(__xludf.DUMMYFUNCTION("""COMPUTED_VALUE"""),1.0)</f>
        <v>1</v>
      </c>
      <c r="M121" s="54"/>
      <c r="N121" s="54"/>
    </row>
    <row r="122">
      <c r="C122" s="54">
        <f>IFERROR(__xludf.DUMMYFUNCTION("""COMPUTED_VALUE"""),18.0)</f>
        <v>18</v>
      </c>
      <c r="D122" s="54">
        <f>IFERROR(__xludf.DUMMYFUNCTION("""COMPUTED_VALUE"""),0.0)</f>
        <v>0</v>
      </c>
      <c r="E122" s="54">
        <f>IFERROR(__xludf.DUMMYFUNCTION("""COMPUTED_VALUE"""),14.0)</f>
        <v>14</v>
      </c>
      <c r="F122" s="54">
        <f>IFERROR(__xludf.DUMMYFUNCTION("""COMPUTED_VALUE"""),1.0)</f>
        <v>1</v>
      </c>
    </row>
    <row r="123">
      <c r="C123" s="54">
        <f>IFERROR(__xludf.DUMMYFUNCTION("""COMPUTED_VALUE"""),18.0)</f>
        <v>18</v>
      </c>
      <c r="D123" s="54">
        <f>IFERROR(__xludf.DUMMYFUNCTION("""COMPUTED_VALUE"""),0.0)</f>
        <v>0</v>
      </c>
      <c r="E123" s="54">
        <f>IFERROR(__xludf.DUMMYFUNCTION("""COMPUTED_VALUE"""),14.0)</f>
        <v>14</v>
      </c>
      <c r="F123" s="54">
        <f>IFERROR(__xludf.DUMMYFUNCTION("""COMPUTED_VALUE"""),1.0)</f>
        <v>1</v>
      </c>
    </row>
    <row r="124">
      <c r="C124" s="54">
        <f>IFERROR(__xludf.DUMMYFUNCTION("""COMPUTED_VALUE"""),18.0)</f>
        <v>18</v>
      </c>
      <c r="D124" s="54">
        <f>IFERROR(__xludf.DUMMYFUNCTION("""COMPUTED_VALUE"""),0.0)</f>
        <v>0</v>
      </c>
      <c r="E124" s="54">
        <f>IFERROR(__xludf.DUMMYFUNCTION("""COMPUTED_VALUE"""),14.0)</f>
        <v>14</v>
      </c>
      <c r="F124" s="54">
        <f>IFERROR(__xludf.DUMMYFUNCTION("""COMPUTED_VALUE"""),1.0)</f>
        <v>1</v>
      </c>
    </row>
    <row r="125">
      <c r="C125" s="54">
        <f>IFERROR(__xludf.DUMMYFUNCTION("""COMPUTED_VALUE"""),18.0)</f>
        <v>18</v>
      </c>
      <c r="D125" s="54">
        <f>IFERROR(__xludf.DUMMYFUNCTION("""COMPUTED_VALUE"""),0.0)</f>
        <v>0</v>
      </c>
      <c r="E125" s="54">
        <f>IFERROR(__xludf.DUMMYFUNCTION("""COMPUTED_VALUE"""),14.0)</f>
        <v>14</v>
      </c>
      <c r="F125" s="54">
        <f>IFERROR(__xludf.DUMMYFUNCTION("""COMPUTED_VALUE"""),1.0)</f>
        <v>1</v>
      </c>
    </row>
    <row r="126">
      <c r="E126" s="68">
        <f>IFERROR(__xludf.DUMMYFUNCTION("""COMPUTED_VALUE"""),14.0)</f>
        <v>14</v>
      </c>
      <c r="F126" s="68">
        <f>IFERROR(__xludf.DUMMYFUNCTION("""COMPUTED_VALUE"""),1.0)</f>
        <v>1</v>
      </c>
    </row>
    <row r="127">
      <c r="E127" s="68">
        <f>IFERROR(__xludf.DUMMYFUNCTION("""COMPUTED_VALUE"""),15.0)</f>
        <v>15</v>
      </c>
      <c r="F127" s="68">
        <f>IFERROR(__xludf.DUMMYFUNCTION("""COMPUTED_VALUE"""),0.0)</f>
        <v>0</v>
      </c>
    </row>
    <row r="128">
      <c r="E128" s="68">
        <f>IFERROR(__xludf.DUMMYFUNCTION("""COMPUTED_VALUE"""),16.0)</f>
        <v>16</v>
      </c>
      <c r="F128" s="68">
        <f>IFERROR(__xludf.DUMMYFUNCTION("""COMPUTED_VALUE"""),0.0)</f>
        <v>0</v>
      </c>
    </row>
    <row r="129">
      <c r="E129" s="68">
        <f>IFERROR(__xludf.DUMMYFUNCTION("""COMPUTED_VALUE"""),17.0)</f>
        <v>17</v>
      </c>
      <c r="F129" s="68">
        <f>IFERROR(__xludf.DUMMYFUNCTION("""COMPUTED_VALUE"""),0.0)</f>
        <v>0</v>
      </c>
    </row>
    <row r="130">
      <c r="E130" s="68">
        <f>IFERROR(__xludf.DUMMYFUNCTION("""COMPUTED_VALUE"""),18.0)</f>
        <v>18</v>
      </c>
      <c r="F130" s="68">
        <f>IFERROR(__xludf.DUMMYFUNCTION("""COMPUTED_VALUE"""),0.0)</f>
        <v>0</v>
      </c>
    </row>
    <row r="131">
      <c r="E131" s="68">
        <f>IFERROR(__xludf.DUMMYFUNCTION("""COMPUTED_VALUE"""),18.0)</f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</cols>
  <sheetData>
    <row r="1">
      <c r="A1" s="76"/>
      <c r="B1" s="77" t="s">
        <v>17</v>
      </c>
      <c r="C1" s="76"/>
      <c r="D1" s="77" t="s">
        <v>247</v>
      </c>
      <c r="E1" s="76"/>
      <c r="F1" s="77" t="s">
        <v>256</v>
      </c>
      <c r="G1" s="76"/>
      <c r="H1" s="77" t="s">
        <v>257</v>
      </c>
      <c r="I1" s="76"/>
      <c r="J1" s="77" t="s">
        <v>258</v>
      </c>
      <c r="K1" s="76"/>
      <c r="L1" s="77"/>
      <c r="M1" s="76"/>
      <c r="N1" s="77"/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/>
      <c r="L2" s="77"/>
      <c r="M2" s="77"/>
      <c r="N2" s="77"/>
      <c r="O2" s="77"/>
      <c r="P2" s="77"/>
      <c r="Q2" s="77"/>
      <c r="R2" s="77"/>
    </row>
    <row r="3">
      <c r="A3" s="78" t="str">
        <f>(REPT(('Ensayo #6'!D19)&amp;"^",(IF('Ensayo #6'!E19=0,1,'Ensayo #6'!E19))))</f>
        <v>0^</v>
      </c>
      <c r="B3" s="79" t="str">
        <f t="array" ref="B3:B16">(REPT((IF('Ensayo #6'!E19:E32=0,0,1))&amp;"^",(IF('Ensayo #6'!E19:E32=0,1,'Ensayo #6'!E19:E32))))</f>
        <v>0^</v>
      </c>
      <c r="C3" s="78" t="str">
        <f>(REPT(('Ensayo #6'!D19)&amp;"^",(IF('Ensayo #6'!H19=0,1,'Ensayo #6'!H19))))</f>
        <v>0^</v>
      </c>
      <c r="D3" s="79" t="str">
        <f t="array" ref="D3:D16">(REPT((IF('Ensayo #6'!H19:H32=0,0,1))&amp;"^",(IF('Ensayo #6'!H19:H32=0,1,'Ensayo #6'!H19:H32))))</f>
        <v>0^</v>
      </c>
      <c r="E3" s="107" t="str">
        <f>(REPT(('Ensayo #6'!D19)&amp;"^",(IF('Ensayo #6'!K19=0,1,'Ensayo #6'!K19))))</f>
        <v>0^</v>
      </c>
      <c r="F3" s="79" t="str">
        <f t="array" ref="F3:F16">(REPT((IF('Ensayo #6'!K19:K32=0,0,1))&amp;"^",(IF('Ensayo #6'!K19:K32=0,1,'Ensayo #6'!K19:K32))))</f>
        <v>0^</v>
      </c>
      <c r="G3" s="107" t="str">
        <f>(REPT(('Ensayo #6'!D19)&amp;"^",(IF('Ensayo #6'!N19=0,1,'Ensayo #6'!N19))))</f>
        <v>0^</v>
      </c>
      <c r="H3" s="79" t="str">
        <f t="array" ref="H3:H16">(REPT((IF('Ensayo #6'!N19:N32=0,0,1))&amp;"^",(IF('Ensayo #6'!N19:N32=0,1,'Ensayo #6'!N19:N32))))</f>
        <v>0^</v>
      </c>
      <c r="I3" s="78" t="str">
        <f>(REPT(('Ensayo #6'!D19)&amp;"^",(IF('Ensayo #6'!Q19=0,1,'Ensayo #6'!Q19))))</f>
        <v>0^</v>
      </c>
      <c r="J3" s="79" t="str">
        <f t="array" ref="J3:J16">(REPT((IF('Ensayo #6'!Q19:Q32=0,0,1))&amp;"^",(IF('Ensayo #6'!Q19:Q32=0,1,'Ensayo #6'!Q19:Q32))))</f>
        <v>0^</v>
      </c>
      <c r="K3" s="78"/>
      <c r="L3" s="79"/>
      <c r="M3" s="78"/>
      <c r="N3" s="79"/>
      <c r="O3" s="78"/>
      <c r="P3" s="79"/>
      <c r="Q3" s="78"/>
      <c r="R3" s="79"/>
    </row>
    <row r="4">
      <c r="A4" s="78" t="str">
        <f>(REPT(('Ensayo #6'!D20)&amp;"^",(IF('Ensayo #6'!E20=0,1,'Ensayo #6'!E20))))</f>
        <v>1^1^</v>
      </c>
      <c r="B4" s="76" t="s">
        <v>72</v>
      </c>
      <c r="C4" s="78" t="str">
        <f>(REPT(('Ensayo #6'!D20)&amp;"^",(IF('Ensayo #6'!H20=0,1,'Ensayo #6'!H20))))</f>
        <v>1^1^</v>
      </c>
      <c r="D4" s="76" t="s">
        <v>72</v>
      </c>
      <c r="E4" s="107" t="str">
        <f>(REPT(('Ensayo #6'!D20)&amp;"^",(IF('Ensayo #6'!K20=0,1,'Ensayo #6'!K20))))</f>
        <v>1^1^1^1^</v>
      </c>
      <c r="F4" s="76" t="s">
        <v>74</v>
      </c>
      <c r="G4" s="107" t="str">
        <f>(REPT(('Ensayo #6'!D20)&amp;"^",(IF('Ensayo #6'!N20=0,1,'Ensayo #6'!N20))))</f>
        <v>1^1^</v>
      </c>
      <c r="H4" s="76" t="s">
        <v>72</v>
      </c>
      <c r="I4" s="78" t="str">
        <f>(REPT(('Ensayo #6'!D20)&amp;"^",(IF('Ensayo #6'!Q20=0,1,'Ensayo #6'!Q20))))</f>
        <v>1^1^</v>
      </c>
      <c r="J4" s="76" t="s">
        <v>72</v>
      </c>
      <c r="K4" s="78"/>
      <c r="L4" s="76"/>
      <c r="M4" s="78"/>
      <c r="N4" s="76"/>
      <c r="O4" s="78"/>
      <c r="P4" s="76"/>
      <c r="Q4" s="78"/>
      <c r="R4" s="76"/>
    </row>
    <row r="5">
      <c r="A5" s="78" t="str">
        <f>(REPT(('Ensayo #6'!D21)&amp;"^",(IF('Ensayo #6'!E21=0,1,'Ensayo #6'!E21))))</f>
        <v>2^</v>
      </c>
      <c r="B5" s="76" t="s">
        <v>70</v>
      </c>
      <c r="C5" s="78" t="str">
        <f>(REPT(('Ensayo #6'!D21)&amp;"^",(IF('Ensayo #6'!H21=0,1,'Ensayo #6'!H21))))</f>
        <v>2^</v>
      </c>
      <c r="D5" s="76" t="s">
        <v>70</v>
      </c>
      <c r="E5" s="107" t="str">
        <f>(REPT(('Ensayo #6'!D21)&amp;"^",(IF('Ensayo #6'!K21=0,1,'Ensayo #6'!K21))))</f>
        <v>2^</v>
      </c>
      <c r="F5" s="76" t="s">
        <v>70</v>
      </c>
      <c r="G5" s="107" t="str">
        <f>(REPT(('Ensayo #6'!D21)&amp;"^",(IF('Ensayo #6'!N21=0,1,'Ensayo #6'!N21))))</f>
        <v>2^</v>
      </c>
      <c r="H5" s="76" t="s">
        <v>70</v>
      </c>
      <c r="I5" s="78" t="str">
        <f>(REPT(('Ensayo #6'!D21)&amp;"^",(IF('Ensayo #6'!Q21=0,1,'Ensayo #6'!Q21))))</f>
        <v>2^</v>
      </c>
      <c r="J5" s="76" t="s">
        <v>70</v>
      </c>
      <c r="K5" s="78"/>
      <c r="L5" s="76"/>
      <c r="M5" s="78"/>
      <c r="N5" s="76"/>
      <c r="O5" s="78"/>
      <c r="P5" s="76"/>
      <c r="Q5" s="78"/>
      <c r="R5" s="76"/>
    </row>
    <row r="6">
      <c r="A6" s="78" t="str">
        <f>(REPT(('Ensayo #6'!D22)&amp;"^",(IF('Ensayo #6'!E22=0,1,'Ensayo #6'!E22))))</f>
        <v>3^</v>
      </c>
      <c r="B6" s="76" t="s">
        <v>70</v>
      </c>
      <c r="C6" s="78" t="str">
        <f>(REPT(('Ensayo #6'!D22)&amp;"^",(IF('Ensayo #6'!H22=0,1,'Ensayo #6'!H22))))</f>
        <v>3^</v>
      </c>
      <c r="D6" s="76" t="s">
        <v>70</v>
      </c>
      <c r="E6" s="107" t="str">
        <f>(REPT(('Ensayo #6'!D22)&amp;"^",(IF('Ensayo #6'!K22=0,1,'Ensayo #6'!K22))))</f>
        <v>3^</v>
      </c>
      <c r="F6" s="76" t="s">
        <v>70</v>
      </c>
      <c r="G6" s="107" t="str">
        <f>(REPT(('Ensayo #6'!D22)&amp;"^",(IF('Ensayo #6'!N22=0,1,'Ensayo #6'!N22))))</f>
        <v>3^</v>
      </c>
      <c r="H6" s="76" t="s">
        <v>70</v>
      </c>
      <c r="I6" s="78" t="str">
        <f>(REPT(('Ensayo #6'!D22)&amp;"^",(IF('Ensayo #6'!Q22=0,1,'Ensayo #6'!Q22))))</f>
        <v>3^</v>
      </c>
      <c r="J6" s="76" t="s">
        <v>70</v>
      </c>
      <c r="K6" s="78"/>
      <c r="L6" s="76"/>
      <c r="M6" s="78"/>
      <c r="N6" s="76"/>
      <c r="O6" s="78"/>
      <c r="P6" s="76"/>
      <c r="Q6" s="78"/>
      <c r="R6" s="76"/>
    </row>
    <row r="7">
      <c r="A7" s="78" t="str">
        <f>(REPT(('Ensayo #6'!D23)&amp;"^",(IF('Ensayo #6'!E23=0,1,'Ensayo #6'!E23))))</f>
        <v>4^</v>
      </c>
      <c r="B7" s="76" t="s">
        <v>79</v>
      </c>
      <c r="C7" s="78" t="str">
        <f>(REPT(('Ensayo #6'!D23)&amp;"^",(IF('Ensayo #6'!H23=0,1,'Ensayo #6'!H23))))</f>
        <v>4^4^4^4^</v>
      </c>
      <c r="D7" s="76" t="s">
        <v>74</v>
      </c>
      <c r="E7" s="107" t="str">
        <f>(REPT(('Ensayo #6'!D23)&amp;"^",(IF('Ensayo #6'!K23=0,1,'Ensayo #6'!K23))))</f>
        <v>4^4^4^4^4^4^4^4^4^4^4^4^</v>
      </c>
      <c r="F7" s="76" t="s">
        <v>85</v>
      </c>
      <c r="G7" s="107" t="str">
        <f>(REPT(('Ensayo #6'!D23)&amp;"^",(IF('Ensayo #6'!N23=0,1,'Ensayo #6'!N23))))</f>
        <v>4^4^4^4^4^4^4^4^4^4^4^4^4^4^4^4^4^</v>
      </c>
      <c r="H7" s="76" t="s">
        <v>82</v>
      </c>
      <c r="I7" s="78" t="str">
        <f>(REPT(('Ensayo #6'!D23)&amp;"^",(IF('Ensayo #6'!Q23=0,1,'Ensayo #6'!Q23))))</f>
        <v>4^4^4^4^4^4^4^4^4^4^4^4^4^4^4^4^4^4^</v>
      </c>
      <c r="J7" s="76" t="s">
        <v>259</v>
      </c>
      <c r="K7" s="78"/>
      <c r="L7" s="76"/>
      <c r="M7" s="78"/>
      <c r="N7" s="76"/>
      <c r="O7" s="78"/>
      <c r="P7" s="76"/>
      <c r="Q7" s="78"/>
      <c r="R7" s="76"/>
    </row>
    <row r="8">
      <c r="A8" s="78" t="str">
        <f>(REPT(('Ensayo #6'!D24)&amp;"^",(IF('Ensayo #6'!E24=0,1,'Ensayo #6'!E24))))</f>
        <v>5^</v>
      </c>
      <c r="B8" s="76" t="s">
        <v>70</v>
      </c>
      <c r="C8" s="78" t="str">
        <f>(REPT(('Ensayo #6'!D24)&amp;"^",(IF('Ensayo #6'!H24=0,1,'Ensayo #6'!H24))))</f>
        <v>5^5^5^5^</v>
      </c>
      <c r="D8" s="76" t="s">
        <v>74</v>
      </c>
      <c r="E8" s="107" t="str">
        <f>(REPT(('Ensayo #6'!D24)&amp;"^",(IF('Ensayo #6'!K24=0,1,'Ensayo #6'!K24))))</f>
        <v>5^5^5^5^5^5^5^5^5^5^5^5^5^5^5^5^5^5^5^5^5^5^5^5^5^5^5^5^5^5^5^5^5^5^5^5^5^5^5^5^5^5^5^5^5^5^5^5^5^5^5^5^5^5^5^5^5^5^5^5^5^5^5^5^5^5^5^5^5^5^5^5^5^5^5^5^5^5^5^5^5^5^5^5^5^5^5^5^5^5^5^</v>
      </c>
      <c r="F8" s="76" t="s">
        <v>260</v>
      </c>
      <c r="G8" s="107" t="str">
        <f>(REPT(('Ensayo #6'!D24)&amp;"^",(IF('Ensayo #6'!N24=0,1,'Ensayo #6'!N24))))</f>
        <v>5^5^5^5^5^5^5^5^5^5^5^5^5^5^5^5^5^5^5^5^5^5^5^5^5^5^5^5^5^5^5^5^5^5^5^5^5^5^5^5^5^5^5^5^5^5^5^5^5^5^5^5^5^5^5^5^5^5^5^5^5^5^5^5^5^</v>
      </c>
      <c r="H8" s="76" t="s">
        <v>261</v>
      </c>
      <c r="I8" s="78" t="str">
        <f>(REPT(('Ensayo #6'!D24)&amp;"^",(IF('Ensayo #6'!Q24=0,1,'Ensayo #6'!Q24))))</f>
        <v>5^5^5^5^5^5^5^5^5^5^5^5^5^5^5^5^5^5^5^5^5^5^5^5^5^5^5^5^5^5^5^5^5^5^5^5^5^5^5^5^5^5^5^5^5^5^5^5^5^5^5^5^5^5^5^5^5^5^5^5^5^5^5^5^5^5^5^5^5^5^5^5^5^5^5^5^5^5^5^5^5^5^5^5^5^</v>
      </c>
      <c r="J8" s="76" t="s">
        <v>262</v>
      </c>
      <c r="K8" s="78"/>
      <c r="L8" s="76"/>
      <c r="M8" s="78"/>
      <c r="N8" s="76"/>
      <c r="O8" s="78"/>
      <c r="P8" s="76"/>
      <c r="Q8" s="78"/>
      <c r="R8" s="76"/>
    </row>
    <row r="9">
      <c r="A9" s="78" t="str">
        <f>(REPT(('Ensayo #6'!D25)&amp;"^",(IF('Ensayo #6'!E25=0,1,'Ensayo #6'!E25))))</f>
        <v>6^</v>
      </c>
      <c r="B9" s="76" t="s">
        <v>70</v>
      </c>
      <c r="C9" s="78" t="str">
        <f>(REPT(('Ensayo #6'!D25)&amp;"^",(IF('Ensayo #6'!H25=0,1,'Ensayo #6'!H25))))</f>
        <v>6^6^</v>
      </c>
      <c r="D9" s="76" t="s">
        <v>72</v>
      </c>
      <c r="E9" s="107" t="str">
        <f>(REPT(('Ensayo #6'!D25)&amp;"^",(IF('Ensayo #6'!K25=0,1,'Ensayo #6'!K25))))</f>
        <v>6^6^6^6^6^6^6^6^</v>
      </c>
      <c r="F9" s="76" t="s">
        <v>66</v>
      </c>
      <c r="G9" s="107" t="str">
        <f>(REPT(('Ensayo #6'!D25)&amp;"^",(IF('Ensayo #6'!N25=0,1,'Ensayo #6'!N25))))</f>
        <v>6^6^6^6^6^6^6^6^</v>
      </c>
      <c r="H9" s="76" t="s">
        <v>66</v>
      </c>
      <c r="I9" s="78" t="str">
        <f>(REPT(('Ensayo #6'!D25)&amp;"^",(IF('Ensayo #6'!Q25=0,1,'Ensayo #6'!Q25))))</f>
        <v>6^6^6^6^6^6^6^6^6^6^6^</v>
      </c>
      <c r="J9" s="76" t="s">
        <v>73</v>
      </c>
      <c r="K9" s="78"/>
      <c r="L9" s="76"/>
      <c r="M9" s="78"/>
      <c r="N9" s="76"/>
      <c r="O9" s="78"/>
      <c r="P9" s="76"/>
      <c r="Q9" s="78"/>
      <c r="R9" s="76"/>
    </row>
    <row r="10">
      <c r="A10" s="78" t="str">
        <f>(REPT(('Ensayo #6'!D26)&amp;"^",(IF('Ensayo #6'!E26=0,1,'Ensayo #6'!E26))))</f>
        <v>7^</v>
      </c>
      <c r="B10" s="76" t="s">
        <v>79</v>
      </c>
      <c r="C10" s="78" t="str">
        <f>(REPT(('Ensayo #6'!D26)&amp;"^",(IF('Ensayo #6'!H26=0,1,'Ensayo #6'!H26))))</f>
        <v>7^7^7^7^7^7^7^7^7^7^7^7^</v>
      </c>
      <c r="D10" s="76" t="s">
        <v>85</v>
      </c>
      <c r="E10" s="107" t="str">
        <f>(REPT(('Ensayo #6'!D26)&amp;"^",(IF('Ensayo #6'!K26=0,1,'Ensayo #6'!K26))))</f>
        <v>7^</v>
      </c>
      <c r="F10" s="76" t="s">
        <v>79</v>
      </c>
      <c r="G10" s="107" t="str">
        <f>(REPT(('Ensayo #6'!D26)&amp;"^",(IF('Ensayo #6'!N26=0,1,'Ensayo #6'!N26))))</f>
        <v>7^7^7^7^7^7^7^7^7^7^</v>
      </c>
      <c r="H10" s="76" t="s">
        <v>83</v>
      </c>
      <c r="I10" s="78" t="str">
        <f>(REPT(('Ensayo #6'!D26)&amp;"^",(IF('Ensayo #6'!Q26=0,1,'Ensayo #6'!Q26))))</f>
        <v>7^7^7^7^7^7^7^7^7^</v>
      </c>
      <c r="J10" s="76" t="s">
        <v>76</v>
      </c>
      <c r="K10" s="78"/>
      <c r="L10" s="76"/>
      <c r="M10" s="78"/>
      <c r="N10" s="76"/>
      <c r="O10" s="78"/>
      <c r="P10" s="76"/>
      <c r="Q10" s="78"/>
      <c r="R10" s="76"/>
    </row>
    <row r="11">
      <c r="A11" s="78" t="str">
        <f>(REPT(('Ensayo #6'!D27)&amp;"^",(IF('Ensayo #6'!E27=0,1,'Ensayo #6'!E27))))</f>
        <v>8^</v>
      </c>
      <c r="B11" s="76" t="s">
        <v>70</v>
      </c>
      <c r="C11" s="78" t="str">
        <f>(REPT(('Ensayo #6'!D27)&amp;"^",(IF('Ensayo #6'!H27=0,1,'Ensayo #6'!H27))))</f>
        <v>8^8^8^8^8^8^8^8^8^8^8^8^</v>
      </c>
      <c r="D11" s="76" t="s">
        <v>85</v>
      </c>
      <c r="E11" s="107" t="str">
        <f>(REPT(('Ensayo #6'!D27)&amp;"^",(IF('Ensayo #6'!K27=0,1,'Ensayo #6'!K27))))</f>
        <v>8^8^8^8^</v>
      </c>
      <c r="F11" s="76" t="s">
        <v>74</v>
      </c>
      <c r="G11" s="107" t="str">
        <f>(REPT(('Ensayo #6'!D27)&amp;"^",(IF('Ensayo #6'!N27=0,1,'Ensayo #6'!N27))))</f>
        <v>8^8^8^8^8^8^8^8^</v>
      </c>
      <c r="H11" s="76" t="s">
        <v>66</v>
      </c>
      <c r="I11" s="78" t="str">
        <f>(REPT(('Ensayo #6'!D27)&amp;"^",(IF('Ensayo #6'!Q27=0,1,'Ensayo #6'!Q27))))</f>
        <v>8^8^</v>
      </c>
      <c r="J11" s="76" t="s">
        <v>72</v>
      </c>
      <c r="K11" s="78"/>
      <c r="L11" s="76"/>
      <c r="M11" s="78"/>
      <c r="N11" s="76"/>
      <c r="O11" s="78"/>
      <c r="P11" s="76"/>
      <c r="Q11" s="78"/>
      <c r="R11" s="76"/>
    </row>
    <row r="12">
      <c r="A12" s="78" t="str">
        <f>(REPT(('Ensayo #6'!D28)&amp;"^",(IF('Ensayo #6'!E28=0,1,'Ensayo #6'!E28))))</f>
        <v>9^</v>
      </c>
      <c r="B12" s="76" t="s">
        <v>70</v>
      </c>
      <c r="C12" s="78" t="str">
        <f>(REPT(('Ensayo #6'!D28)&amp;"^",(IF('Ensayo #6'!H28=0,1,'Ensayo #6'!H28))))</f>
        <v>9^</v>
      </c>
      <c r="D12" s="76" t="s">
        <v>70</v>
      </c>
      <c r="E12" s="107" t="str">
        <f>(REPT(('Ensayo #6'!D28)&amp;"^",(IF('Ensayo #6'!K28=0,1,'Ensayo #6'!K28))))</f>
        <v>9^</v>
      </c>
      <c r="F12" s="76" t="s">
        <v>70</v>
      </c>
      <c r="G12" s="107" t="str">
        <f>(REPT(('Ensayo #6'!D28)&amp;"^",(IF('Ensayo #6'!N28=0,1,'Ensayo #6'!N28))))</f>
        <v>9^</v>
      </c>
      <c r="H12" s="76" t="s">
        <v>70</v>
      </c>
      <c r="I12" s="78" t="str">
        <f>(REPT(('Ensayo #6'!D28)&amp;"^",(IF('Ensayo #6'!Q28=0,1,'Ensayo #6'!Q28))))</f>
        <v>9^</v>
      </c>
      <c r="J12" s="76" t="s">
        <v>70</v>
      </c>
      <c r="K12" s="78"/>
      <c r="L12" s="76"/>
      <c r="M12" s="78"/>
      <c r="N12" s="76"/>
      <c r="O12" s="78"/>
      <c r="P12" s="76"/>
      <c r="Q12" s="78"/>
      <c r="R12" s="76"/>
    </row>
    <row r="13">
      <c r="A13" s="78" t="str">
        <f>(REPT(('Ensayo #6'!D29)&amp;"^",(IF('Ensayo #6'!E29=0,1,'Ensayo #6'!E29))))</f>
        <v>10^</v>
      </c>
      <c r="B13" s="68" t="s">
        <v>70</v>
      </c>
      <c r="C13" s="78" t="str">
        <f>(REPT(('Ensayo #6'!D29)&amp;"^",(IF('Ensayo #6'!H29=0,1,'Ensayo #6'!H29))))</f>
        <v>10^</v>
      </c>
      <c r="D13" s="68" t="s">
        <v>70</v>
      </c>
      <c r="E13" s="107" t="str">
        <f>(REPT(('Ensayo #6'!D29)&amp;"^",(IF('Ensayo #6'!K29=0,1,'Ensayo #6'!K29))))</f>
        <v>10^</v>
      </c>
      <c r="F13" s="68" t="s">
        <v>70</v>
      </c>
      <c r="G13" s="107" t="str">
        <f>(REPT(('Ensayo #6'!D29)&amp;"^",(IF('Ensayo #6'!N29=0,1,'Ensayo #6'!N29))))</f>
        <v>10^</v>
      </c>
      <c r="H13" s="68" t="s">
        <v>70</v>
      </c>
      <c r="I13" s="78" t="str">
        <f>(REPT(('Ensayo #6'!D29)&amp;"^",(IF('Ensayo #6'!Q29=0,1,'Ensayo #6'!Q29))))</f>
        <v>10^</v>
      </c>
      <c r="J13" s="68" t="s">
        <v>70</v>
      </c>
      <c r="K13" s="78"/>
      <c r="L13" s="76"/>
      <c r="M13" s="65"/>
      <c r="N13" s="65"/>
      <c r="O13" s="76"/>
      <c r="P13" s="76"/>
      <c r="Q13" s="65"/>
      <c r="R13" s="65"/>
    </row>
    <row r="14">
      <c r="A14" s="78" t="str">
        <f>(REPT(('Ensayo #6'!D30)&amp;"^",(IF('Ensayo #6'!E30=0,1,'Ensayo #6'!E30))))</f>
        <v>11^</v>
      </c>
      <c r="B14" s="68" t="s">
        <v>70</v>
      </c>
      <c r="C14" s="78" t="str">
        <f>(REPT(('Ensayo #6'!D30)&amp;"^",(IF('Ensayo #6'!H30=0,1,'Ensayo #6'!H30))))</f>
        <v>11^11^11^11^11^11^11^11^11^11^</v>
      </c>
      <c r="D14" s="68" t="s">
        <v>83</v>
      </c>
      <c r="E14" s="107" t="str">
        <f>(REPT(('Ensayo #6'!D30)&amp;"^",(IF('Ensayo #6'!K30=0,1,'Ensayo #6'!K30))))</f>
        <v>11^11^11^</v>
      </c>
      <c r="F14" s="68" t="s">
        <v>71</v>
      </c>
      <c r="G14" s="107" t="str">
        <f>(REPT(('Ensayo #6'!D30)&amp;"^",(IF('Ensayo #6'!N30=0,1,'Ensayo #6'!N30))))</f>
        <v>11^11^11^11^11^</v>
      </c>
      <c r="H14" s="68" t="s">
        <v>84</v>
      </c>
      <c r="I14" s="78" t="str">
        <f>(REPT(('Ensayo #6'!D30)&amp;"^",(IF('Ensayo #6'!Q30=0,1,'Ensayo #6'!Q30))))</f>
        <v>11^</v>
      </c>
      <c r="J14" s="68" t="s">
        <v>79</v>
      </c>
    </row>
    <row r="15">
      <c r="A15" s="78" t="str">
        <f>(REPT(('Ensayo #6'!D31)&amp;"^",(IF('Ensayo #6'!E31=0,1,'Ensayo #6'!E31))))</f>
        <v>12^</v>
      </c>
      <c r="B15" s="68" t="s">
        <v>70</v>
      </c>
      <c r="C15" s="78" t="str">
        <f>(REPT(('Ensayo #6'!D31)&amp;"^",(IF('Ensayo #6'!H31=0,1,'Ensayo #6'!H31))))</f>
        <v>12^12^12^12^12^12^12^12^12^12^12^12^12^12^12^12^12^</v>
      </c>
      <c r="D15" s="68" t="s">
        <v>82</v>
      </c>
      <c r="E15" s="107" t="str">
        <f>(REPT(('Ensayo #6'!D31)&amp;"^",(IF('Ensayo #6'!K31=0,1,'Ensayo #6'!K31))))</f>
        <v>12^</v>
      </c>
      <c r="F15" s="68" t="s">
        <v>79</v>
      </c>
      <c r="G15" s="107" t="str">
        <f>(REPT(('Ensayo #6'!D31)&amp;"^",(IF('Ensayo #6'!N31=0,1,'Ensayo #6'!N31))))</f>
        <v>12^12^12^12^12^</v>
      </c>
      <c r="H15" s="68" t="s">
        <v>84</v>
      </c>
      <c r="I15" s="78" t="str">
        <f>(REPT(('Ensayo #6'!D31)&amp;"^",(IF('Ensayo #6'!Q31=0,1,'Ensayo #6'!Q31))))</f>
        <v>12^12^</v>
      </c>
      <c r="J15" s="68" t="s">
        <v>72</v>
      </c>
    </row>
    <row r="16">
      <c r="A16" s="78" t="str">
        <f>(REPT(('Ensayo #6'!D32)&amp;"^",(IF('Ensayo #6'!E32=0,1,'Ensayo #6'!E32))))</f>
        <v>13^</v>
      </c>
      <c r="B16" s="68" t="s">
        <v>70</v>
      </c>
      <c r="C16" s="78" t="str">
        <f>(REPT(('Ensayo #6'!D32)&amp;"^",(IF('Ensayo #6'!H32=0,1,'Ensayo #6'!H32))))</f>
        <v>13^13^</v>
      </c>
      <c r="D16" s="68" t="s">
        <v>72</v>
      </c>
      <c r="E16" s="107" t="str">
        <f>(REPT(('Ensayo #6'!D32)&amp;"^",(IF('Ensayo #6'!K32=0,1,'Ensayo #6'!K32))))</f>
        <v>13^</v>
      </c>
      <c r="F16" s="68" t="s">
        <v>79</v>
      </c>
      <c r="G16" s="107" t="str">
        <f>(REPT(('Ensayo #6'!D32)&amp;"^",(IF('Ensayo #6'!N32=0,1,'Ensayo #6'!N32))))</f>
        <v>13^13^13^</v>
      </c>
      <c r="H16" s="68" t="s">
        <v>71</v>
      </c>
      <c r="I16" s="78" t="str">
        <f>(REPT(('Ensayo #6'!D32)&amp;"^",(IF('Ensayo #6'!Q32=0,1,'Ensayo #6'!Q32))))</f>
        <v>13^13^</v>
      </c>
      <c r="J16" s="68" t="s">
        <v>72</v>
      </c>
    </row>
    <row r="17">
      <c r="A17" s="78" t="str">
        <f>(REPT(('Ensayo #6'!D32)&amp;"^",(IF('Ensayo #6'!F32=0,1,'Ensayo #6'!F32))))</f>
        <v>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13^</v>
      </c>
      <c r="B17" s="80" t="str">
        <f>REPT((IF('Ensayo #6'!F32=0,1,0))&amp;"^",(IF('Ensayo #6'!F32=0,1,'Ensayo #6'!F32)))</f>
        <v>0^0^0^0^0^0^0^0^0^0^0^0^0^0^0^0^0^0^0^0^0^0^0^0^0^0^0^0^0^0^0^0^0^0^0^0^0^0^0^0^0^0^0^0^0^0^0^0^0^0^0^0^0^0^0^0^0^0^0^0^0^0^0^0^0^0^0^0^0^0^0^0^0^0^0^0^0^0^0^0^0^0^0^0^0^0^0^0^0^0^0^0^0^0^0^0^0^0^0^0^0^0^0^0^0^0^0^0^0^0^0^0^0^0^</v>
      </c>
      <c r="C17" s="78" t="str">
        <f>(REPT(('Ensayo #6'!D32)&amp;"^",(IF('Ensayo #6'!I32=0,1,'Ensayo #6'!I32))))</f>
        <v>13^13^13^13^13^</v>
      </c>
      <c r="D17" s="80" t="str">
        <f>REPT((IF('Ensayo #6'!I32=0,1,0))&amp;"^",(IF('Ensayo #6'!I32=0,1,'Ensayo #6'!I32)))</f>
        <v>0^0^0^0^0^</v>
      </c>
      <c r="E17" s="78" t="str">
        <f>(REPT(('Ensayo #6'!D32)&amp;"^",(IF('Ensayo #6'!L32=0,1,'Ensayo #6'!L32))))</f>
        <v>13^</v>
      </c>
      <c r="F17" s="78" t="str">
        <f>REPT((IF('Ensayo #6'!L32=0,1,0))&amp;"^",(IF('Ensayo #6'!L32=0,1,'Ensayo #6'!L32)))</f>
        <v>0^</v>
      </c>
      <c r="G17" s="78" t="str">
        <f>(REPT(('Ensayo #6'!D32)&amp;"^",(IF('Ensayo #6'!O32=0,1,'Ensayo #6'!O32))))</f>
        <v>13^13^13^13^</v>
      </c>
      <c r="H17" s="78" t="str">
        <f>REPT((IF('Ensayo #6'!O32=0,1,0))&amp;"^",(IF('Ensayo #6'!O32=0,1,'Ensayo #6'!O32)))</f>
        <v>0^0^0^0^</v>
      </c>
      <c r="I17" s="78" t="str">
        <f>(REPT(('Ensayo #6'!D32)&amp;"^",(IF('Ensayo #6'!R32=0,1,'Ensayo #6'!R32))))</f>
        <v>13^13^</v>
      </c>
      <c r="J17" s="76" t="str">
        <f>REPT((IF('Ensayo #6'!R32=0,1,0))&amp;"^",(IF('Ensayo #6'!R32=0,1,'Ensayo #6'!R32)))</f>
        <v>0^0^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77" t="s">
        <v>247</v>
      </c>
      <c r="E1" s="19"/>
      <c r="F1" s="77" t="s">
        <v>256</v>
      </c>
      <c r="G1" s="19"/>
      <c r="H1" s="77" t="s">
        <v>257</v>
      </c>
      <c r="I1" s="19"/>
      <c r="J1" s="77" t="s">
        <v>258</v>
      </c>
      <c r="K1" s="54"/>
      <c r="L1" s="55"/>
      <c r="M1" s="54"/>
      <c r="N1" s="55"/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10" t="s">
        <v>52</v>
      </c>
      <c r="K2" s="55"/>
      <c r="L2" s="55"/>
      <c r="M2" s="55"/>
      <c r="N2" s="55"/>
      <c r="O2" s="55"/>
      <c r="P2" s="55"/>
      <c r="Q2" s="55"/>
      <c r="R2" s="55"/>
    </row>
    <row r="3">
      <c r="A3" s="67">
        <f>IFERROR(__xludf.DUMMYFUNCTION("TRANSPOSE(SPLIT(CONCATENATE('Ensayo #6 - Auxiliar para anali'!A3:A18),""^""))"),0.0)</f>
        <v>0</v>
      </c>
      <c r="B3" s="67">
        <f>IFERROR(__xludf.DUMMYFUNCTION("TRANSPOSE(SPLIT(CONCATENATE('Ensayo #6 - Auxiliar para anali'!B3:B18),""^""))"),0.0)</f>
        <v>0</v>
      </c>
      <c r="C3" s="67">
        <f>IFERROR(__xludf.DUMMYFUNCTION("TRANSPOSE(SPLIT(CONCATENATE('Ensayo #6 - Auxiliar para anali'!C3:C18),""^""))"),0.0)</f>
        <v>0</v>
      </c>
      <c r="D3" s="67">
        <f>IFERROR(__xludf.DUMMYFUNCTION("TRANSPOSE(SPLIT(CONCATENATE('Ensayo #6 - Auxiliar para anali'!D3:D18),""^""))"),0.0)</f>
        <v>0</v>
      </c>
      <c r="E3" s="67">
        <f>IFERROR(__xludf.DUMMYFUNCTION("TRANSPOSE(SPLIT(CONCATENATE('Ensayo #6 - Auxiliar para anali'!E3:E18),""^""))"),0.0)</f>
        <v>0</v>
      </c>
      <c r="F3" s="67">
        <f>IFERROR(__xludf.DUMMYFUNCTION("TRANSPOSE(SPLIT(CONCATENATE('Ensayo #6 - Auxiliar para anali'!F3:F18),""^""))"),0.0)</f>
        <v>0</v>
      </c>
      <c r="G3" s="67">
        <f>IFERROR(__xludf.DUMMYFUNCTION("TRANSPOSE(SPLIT(CONCATENATE('Ensayo #6 - Auxiliar para anali'!G3:G18),""^""))"),0.0)</f>
        <v>0</v>
      </c>
      <c r="H3" s="67">
        <f>IFERROR(__xludf.DUMMYFUNCTION("TRANSPOSE(SPLIT(CONCATENATE('Ensayo #6 - Auxiliar para anali'!H3:H18),""^""))"),0.0)</f>
        <v>0</v>
      </c>
      <c r="I3" s="67">
        <f>IFERROR(__xludf.DUMMYFUNCTION("TRANSPOSE(SPLIT(CONCATENATE('Ensayo #6 - Auxiliar para anali'!I3:I18),""^""))"),0.0)</f>
        <v>0</v>
      </c>
      <c r="J3" s="67">
        <f>IFERROR(__xludf.DUMMYFUNCTION("TRANSPOSE(SPLIT(CONCATENATE('Ensayo #6 - Auxiliar para anali'!J3:J18),""^""))"),0.0)</f>
        <v>0</v>
      </c>
      <c r="K3" s="70"/>
      <c r="L3" s="70"/>
      <c r="M3" s="70"/>
      <c r="N3" s="70"/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1">
        <f>IFERROR(__xludf.DUMMYFUNCTION("""COMPUTED_VALUE"""),1.0)</f>
        <v>1</v>
      </c>
      <c r="K4" s="54"/>
      <c r="L4" s="54"/>
      <c r="M4" s="54"/>
      <c r="N4" s="54"/>
      <c r="O4" s="54"/>
      <c r="P4" s="54"/>
      <c r="Q4" s="54"/>
      <c r="R4" s="54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1">
        <f>IFERROR(__xludf.DUMMYFUNCTION("""COMPUTED_VALUE"""),1.0)</f>
        <v>1</v>
      </c>
      <c r="K5" s="54"/>
      <c r="L5" s="54"/>
      <c r="M5" s="54"/>
      <c r="N5" s="54"/>
      <c r="O5" s="54"/>
      <c r="P5" s="54"/>
      <c r="Q5" s="54"/>
      <c r="R5" s="54"/>
    </row>
    <row r="6">
      <c r="A6" s="19">
        <f>IFERROR(__xludf.DUMMYFUNCTION("""COMPUTED_VALUE"""),2.0)</f>
        <v>2</v>
      </c>
      <c r="B6" s="19">
        <f>IFERROR(__xludf.DUMMYFUNCTION("""COMPUTED_VALUE"""),0.0)</f>
        <v>0</v>
      </c>
      <c r="C6" s="19">
        <f>IFERROR(__xludf.DUMMYFUNCTION("""COMPUTED_VALUE"""),2.0)</f>
        <v>2</v>
      </c>
      <c r="D6" s="19">
        <f>IFERROR(__xludf.DUMMYFUNCTION("""COMPUTED_VALUE"""),0.0)</f>
        <v>0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IFERROR(__xludf.DUMMYFUNCTION("""COMPUTED_VALUE"""),2.0)</f>
        <v>2</v>
      </c>
      <c r="H6" s="19">
        <f>IFERROR(__xludf.DUMMYFUNCTION("""COMPUTED_VALUE"""),0.0)</f>
        <v>0</v>
      </c>
      <c r="I6" s="19">
        <f>IFERROR(__xludf.DUMMYFUNCTION("""COMPUTED_VALUE"""),2.0)</f>
        <v>2</v>
      </c>
      <c r="J6" s="71">
        <f>IFERROR(__xludf.DUMMYFUNCTION("""COMPUTED_VALUE"""),0.0)</f>
        <v>0</v>
      </c>
      <c r="K6" s="54"/>
      <c r="L6" s="54"/>
      <c r="M6" s="54"/>
      <c r="N6" s="54"/>
      <c r="O6" s="54"/>
      <c r="P6" s="54"/>
      <c r="Q6" s="54"/>
      <c r="R6" s="54"/>
    </row>
    <row r="7">
      <c r="A7" s="19">
        <f>IFERROR(__xludf.DUMMYFUNCTION("""COMPUTED_VALUE"""),3.0)</f>
        <v>3</v>
      </c>
      <c r="B7" s="19">
        <f>IFERROR(__xludf.DUMMYFUNCTION("""COMPUTED_VALUE"""),0.0)</f>
        <v>0</v>
      </c>
      <c r="C7" s="19">
        <f>IFERROR(__xludf.DUMMYFUNCTION("""COMPUTED_VALUE"""),3.0)</f>
        <v>3</v>
      </c>
      <c r="D7" s="19">
        <f>IFERROR(__xludf.DUMMYFUNCTION("""COMPUTED_VALUE"""),0.0)</f>
        <v>0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IFERROR(__xludf.DUMMYFUNCTION("""COMPUTED_VALUE"""),3.0)</f>
        <v>3</v>
      </c>
      <c r="H7" s="19">
        <f>IFERROR(__xludf.DUMMYFUNCTION("""COMPUTED_VALUE"""),0.0)</f>
        <v>0</v>
      </c>
      <c r="I7" s="19">
        <f>IFERROR(__xludf.DUMMYFUNCTION("""COMPUTED_VALUE"""),3.0)</f>
        <v>3</v>
      </c>
      <c r="J7" s="71">
        <f>IFERROR(__xludf.DUMMYFUNCTION("""COMPUTED_VALUE"""),0.0)</f>
        <v>0</v>
      </c>
      <c r="K7" s="54"/>
      <c r="L7" s="54"/>
      <c r="M7" s="54"/>
      <c r="N7" s="54"/>
      <c r="O7" s="54"/>
      <c r="P7" s="54"/>
      <c r="Q7" s="54"/>
      <c r="R7" s="54"/>
    </row>
    <row r="8">
      <c r="A8" s="19">
        <f>IFERROR(__xludf.DUMMYFUNCTION("""COMPUTED_VALUE"""),4.0)</f>
        <v>4</v>
      </c>
      <c r="B8" s="19">
        <f>IFERROR(__xludf.DUMMYFUNCTION("""COMPUTED_VALUE"""),1.0)</f>
        <v>1</v>
      </c>
      <c r="C8" s="19">
        <f>IFERROR(__xludf.DUMMYFUNCTION("""COMPUTED_VALUE"""),4.0)</f>
        <v>4</v>
      </c>
      <c r="D8" s="19">
        <f>IFERROR(__xludf.DUMMYFUNCTION("""COMPUTED_VALUE"""),1.0)</f>
        <v>1</v>
      </c>
      <c r="E8" s="19">
        <f>IFERROR(__xludf.DUMMYFUNCTION("""COMPUTED_VALUE"""),2.0)</f>
        <v>2</v>
      </c>
      <c r="F8" s="19">
        <f>IFERROR(__xludf.DUMMYFUNCTION("""COMPUTED_VALUE"""),0.0)</f>
        <v>0</v>
      </c>
      <c r="G8" s="19">
        <f>IFERROR(__xludf.DUMMYFUNCTION("""COMPUTED_VALUE"""),4.0)</f>
        <v>4</v>
      </c>
      <c r="H8" s="19">
        <f>IFERROR(__xludf.DUMMYFUNCTION("""COMPUTED_VALUE"""),1.0)</f>
        <v>1</v>
      </c>
      <c r="I8" s="19">
        <f>IFERROR(__xludf.DUMMYFUNCTION("""COMPUTED_VALUE"""),4.0)</f>
        <v>4</v>
      </c>
      <c r="J8" s="71">
        <f>IFERROR(__xludf.DUMMYFUNCTION("""COMPUTED_VALUE"""),1.0)</f>
        <v>1</v>
      </c>
      <c r="K8" s="54"/>
      <c r="L8" s="54"/>
      <c r="M8" s="54"/>
      <c r="N8" s="54"/>
      <c r="O8" s="54"/>
      <c r="P8" s="54"/>
      <c r="Q8" s="54"/>
      <c r="R8" s="54"/>
    </row>
    <row r="9">
      <c r="A9" s="19">
        <f>IFERROR(__xludf.DUMMYFUNCTION("""COMPUTED_VALUE"""),5.0)</f>
        <v>5</v>
      </c>
      <c r="B9" s="19">
        <f>IFERROR(__xludf.DUMMYFUNCTION("""COMPUTED_VALUE"""),0.0)</f>
        <v>0</v>
      </c>
      <c r="C9" s="19">
        <f>IFERROR(__xludf.DUMMYFUNCTION("""COMPUTED_VALUE"""),4.0)</f>
        <v>4</v>
      </c>
      <c r="D9" s="19">
        <f>IFERROR(__xludf.DUMMYFUNCTION("""COMPUTED_VALUE"""),1.0)</f>
        <v>1</v>
      </c>
      <c r="E9" s="19">
        <f>IFERROR(__xludf.DUMMYFUNCTION("""COMPUTED_VALUE"""),3.0)</f>
        <v>3</v>
      </c>
      <c r="F9" s="19">
        <f>IFERROR(__xludf.DUMMYFUNCTION("""COMPUTED_VALUE"""),0.0)</f>
        <v>0</v>
      </c>
      <c r="G9" s="19">
        <f>IFERROR(__xludf.DUMMYFUNCTION("""COMPUTED_VALUE"""),4.0)</f>
        <v>4</v>
      </c>
      <c r="H9" s="19">
        <f>IFERROR(__xludf.DUMMYFUNCTION("""COMPUTED_VALUE"""),1.0)</f>
        <v>1</v>
      </c>
      <c r="I9" s="19">
        <f>IFERROR(__xludf.DUMMYFUNCTION("""COMPUTED_VALUE"""),4.0)</f>
        <v>4</v>
      </c>
      <c r="J9" s="71">
        <f>IFERROR(__xludf.DUMMYFUNCTION("""COMPUTED_VALUE"""),1.0)</f>
        <v>1</v>
      </c>
      <c r="K9" s="54"/>
      <c r="L9" s="54"/>
      <c r="M9" s="54"/>
      <c r="N9" s="54"/>
      <c r="O9" s="54"/>
      <c r="P9" s="54"/>
      <c r="Q9" s="54"/>
      <c r="R9" s="54"/>
    </row>
    <row r="10">
      <c r="A10" s="19">
        <f>IFERROR(__xludf.DUMMYFUNCTION("""COMPUTED_VALUE"""),6.0)</f>
        <v>6</v>
      </c>
      <c r="B10" s="19">
        <f>IFERROR(__xludf.DUMMYFUNCTION("""COMPUTED_VALUE"""),0.0)</f>
        <v>0</v>
      </c>
      <c r="C10" s="19">
        <f>IFERROR(__xludf.DUMMYFUNCTION("""COMPUTED_VALUE"""),4.0)</f>
        <v>4</v>
      </c>
      <c r="D10" s="19">
        <f>IFERROR(__xludf.DUMMYFUNCTION("""COMPUTED_VALUE"""),1.0)</f>
        <v>1</v>
      </c>
      <c r="E10" s="19">
        <f>IFERROR(__xludf.DUMMYFUNCTION("""COMPUTED_VALUE"""),4.0)</f>
        <v>4</v>
      </c>
      <c r="F10" s="19">
        <f>IFERROR(__xludf.DUMMYFUNCTION("""COMPUTED_VALUE"""),1.0)</f>
        <v>1</v>
      </c>
      <c r="G10" s="19">
        <f>IFERROR(__xludf.DUMMYFUNCTION("""COMPUTED_VALUE"""),4.0)</f>
        <v>4</v>
      </c>
      <c r="H10" s="19">
        <f>IFERROR(__xludf.DUMMYFUNCTION("""COMPUTED_VALUE"""),1.0)</f>
        <v>1</v>
      </c>
      <c r="I10" s="19">
        <f>IFERROR(__xludf.DUMMYFUNCTION("""COMPUTED_VALUE"""),4.0)</f>
        <v>4</v>
      </c>
      <c r="J10" s="71">
        <f>IFERROR(__xludf.DUMMYFUNCTION("""COMPUTED_VALUE"""),1.0)</f>
        <v>1</v>
      </c>
      <c r="K10" s="54"/>
      <c r="L10" s="54"/>
      <c r="M10" s="54"/>
      <c r="N10" s="54"/>
      <c r="O10" s="54"/>
      <c r="P10" s="54"/>
      <c r="Q10" s="54"/>
      <c r="R10" s="54"/>
    </row>
    <row r="11">
      <c r="A11" s="19">
        <f>IFERROR(__xludf.DUMMYFUNCTION("""COMPUTED_VALUE"""),7.0)</f>
        <v>7</v>
      </c>
      <c r="B11" s="19">
        <f>IFERROR(__xludf.DUMMYFUNCTION("""COMPUTED_VALUE"""),1.0)</f>
        <v>1</v>
      </c>
      <c r="C11" s="19">
        <f>IFERROR(__xludf.DUMMYFUNCTION("""COMPUTED_VALUE"""),4.0)</f>
        <v>4</v>
      </c>
      <c r="D11" s="19">
        <f>IFERROR(__xludf.DUMMYFUNCTION("""COMPUTED_VALUE"""),1.0)</f>
        <v>1</v>
      </c>
      <c r="E11" s="19">
        <f>IFERROR(__xludf.DUMMYFUNCTION("""COMPUTED_VALUE"""),4.0)</f>
        <v>4</v>
      </c>
      <c r="F11" s="19">
        <f>IFERROR(__xludf.DUMMYFUNCTION("""COMPUTED_VALUE"""),1.0)</f>
        <v>1</v>
      </c>
      <c r="G11" s="19">
        <f>IFERROR(__xludf.DUMMYFUNCTION("""COMPUTED_VALUE"""),4.0)</f>
        <v>4</v>
      </c>
      <c r="H11" s="19">
        <f>IFERROR(__xludf.DUMMYFUNCTION("""COMPUTED_VALUE"""),1.0)</f>
        <v>1</v>
      </c>
      <c r="I11" s="19">
        <f>IFERROR(__xludf.DUMMYFUNCTION("""COMPUTED_VALUE"""),4.0)</f>
        <v>4</v>
      </c>
      <c r="J11" s="71">
        <f>IFERROR(__xludf.DUMMYFUNCTION("""COMPUTED_VALUE"""),1.0)</f>
        <v>1</v>
      </c>
      <c r="K11" s="54"/>
      <c r="L11" s="54"/>
      <c r="M11" s="54"/>
      <c r="N11" s="54"/>
      <c r="O11" s="54"/>
      <c r="P11" s="54"/>
      <c r="Q11" s="54"/>
      <c r="R11" s="54"/>
    </row>
    <row r="12">
      <c r="A12" s="19">
        <f>IFERROR(__xludf.DUMMYFUNCTION("""COMPUTED_VALUE"""),8.0)</f>
        <v>8</v>
      </c>
      <c r="B12" s="19">
        <f>IFERROR(__xludf.DUMMYFUNCTION("""COMPUTED_VALUE"""),0.0)</f>
        <v>0</v>
      </c>
      <c r="C12" s="19">
        <f>IFERROR(__xludf.DUMMYFUNCTION("""COMPUTED_VALUE"""),5.0)</f>
        <v>5</v>
      </c>
      <c r="D12" s="19">
        <f>IFERROR(__xludf.DUMMYFUNCTION("""COMPUTED_VALUE"""),1.0)</f>
        <v>1</v>
      </c>
      <c r="E12" s="19">
        <f>IFERROR(__xludf.DUMMYFUNCTION("""COMPUTED_VALUE"""),4.0)</f>
        <v>4</v>
      </c>
      <c r="F12" s="19">
        <f>IFERROR(__xludf.DUMMYFUNCTION("""COMPUTED_VALUE"""),1.0)</f>
        <v>1</v>
      </c>
      <c r="G12" s="19">
        <f>IFERROR(__xludf.DUMMYFUNCTION("""COMPUTED_VALUE"""),4.0)</f>
        <v>4</v>
      </c>
      <c r="H12" s="19">
        <f>IFERROR(__xludf.DUMMYFUNCTION("""COMPUTED_VALUE"""),1.0)</f>
        <v>1</v>
      </c>
      <c r="I12" s="19">
        <f>IFERROR(__xludf.DUMMYFUNCTION("""COMPUTED_VALUE"""),4.0)</f>
        <v>4</v>
      </c>
      <c r="J12" s="71">
        <f>IFERROR(__xludf.DUMMYFUNCTION("""COMPUTED_VALUE"""),1.0)</f>
        <v>1</v>
      </c>
      <c r="K12" s="54"/>
      <c r="L12" s="54"/>
      <c r="M12" s="54"/>
      <c r="N12" s="54"/>
      <c r="O12" s="54"/>
      <c r="P12" s="54"/>
      <c r="Q12" s="54"/>
      <c r="R12" s="54"/>
    </row>
    <row r="13">
      <c r="A13" s="19">
        <f>IFERROR(__xludf.DUMMYFUNCTION("""COMPUTED_VALUE"""),9.0)</f>
        <v>9</v>
      </c>
      <c r="B13" s="19">
        <f>IFERROR(__xludf.DUMMYFUNCTION("""COMPUTED_VALUE"""),0.0)</f>
        <v>0</v>
      </c>
      <c r="C13" s="19">
        <f>IFERROR(__xludf.DUMMYFUNCTION("""COMPUTED_VALUE"""),5.0)</f>
        <v>5</v>
      </c>
      <c r="D13" s="19">
        <f>IFERROR(__xludf.DUMMYFUNCTION("""COMPUTED_VALUE"""),1.0)</f>
        <v>1</v>
      </c>
      <c r="E13" s="19">
        <f>IFERROR(__xludf.DUMMYFUNCTION("""COMPUTED_VALUE"""),4.0)</f>
        <v>4</v>
      </c>
      <c r="F13" s="19">
        <f>IFERROR(__xludf.DUMMYFUNCTION("""COMPUTED_VALUE"""),1.0)</f>
        <v>1</v>
      </c>
      <c r="G13" s="19">
        <f>IFERROR(__xludf.DUMMYFUNCTION("""COMPUTED_VALUE"""),4.0)</f>
        <v>4</v>
      </c>
      <c r="H13" s="19">
        <f>IFERROR(__xludf.DUMMYFUNCTION("""COMPUTED_VALUE"""),1.0)</f>
        <v>1</v>
      </c>
      <c r="I13" s="19">
        <f>IFERROR(__xludf.DUMMYFUNCTION("""COMPUTED_VALUE"""),4.0)</f>
        <v>4</v>
      </c>
      <c r="J13" s="71">
        <f>IFERROR(__xludf.DUMMYFUNCTION("""COMPUTED_VALUE"""),1.0)</f>
        <v>1</v>
      </c>
      <c r="K13" s="54"/>
      <c r="L13" s="54"/>
      <c r="M13" s="54"/>
      <c r="N13" s="54"/>
      <c r="O13" s="54"/>
      <c r="P13" s="54"/>
      <c r="Q13" s="54"/>
      <c r="R13" s="54"/>
    </row>
    <row r="14">
      <c r="A14" s="19">
        <f>IFERROR(__xludf.DUMMYFUNCTION("""COMPUTED_VALUE"""),10.0)</f>
        <v>10</v>
      </c>
      <c r="B14" s="19">
        <f>IFERROR(__xludf.DUMMYFUNCTION("""COMPUTED_VALUE"""),0.0)</f>
        <v>0</v>
      </c>
      <c r="C14" s="19">
        <f>IFERROR(__xludf.DUMMYFUNCTION("""COMPUTED_VALUE"""),5.0)</f>
        <v>5</v>
      </c>
      <c r="D14" s="19">
        <f>IFERROR(__xludf.DUMMYFUNCTION("""COMPUTED_VALUE"""),1.0)</f>
        <v>1</v>
      </c>
      <c r="E14" s="19">
        <f>IFERROR(__xludf.DUMMYFUNCTION("""COMPUTED_VALUE"""),4.0)</f>
        <v>4</v>
      </c>
      <c r="F14" s="19">
        <f>IFERROR(__xludf.DUMMYFUNCTION("""COMPUTED_VALUE"""),1.0)</f>
        <v>1</v>
      </c>
      <c r="G14" s="19">
        <f>IFERROR(__xludf.DUMMYFUNCTION("""COMPUTED_VALUE"""),4.0)</f>
        <v>4</v>
      </c>
      <c r="H14" s="19">
        <f>IFERROR(__xludf.DUMMYFUNCTION("""COMPUTED_VALUE"""),1.0)</f>
        <v>1</v>
      </c>
      <c r="I14" s="19">
        <f>IFERROR(__xludf.DUMMYFUNCTION("""COMPUTED_VALUE"""),4.0)</f>
        <v>4</v>
      </c>
      <c r="J14" s="71">
        <f>IFERROR(__xludf.DUMMYFUNCTION("""COMPUTED_VALUE"""),1.0)</f>
        <v>1</v>
      </c>
      <c r="K14" s="54"/>
      <c r="L14" s="54"/>
      <c r="M14" s="54"/>
      <c r="N14" s="54"/>
      <c r="O14" s="54"/>
      <c r="P14" s="54"/>
      <c r="Q14" s="54"/>
      <c r="R14" s="54"/>
    </row>
    <row r="15">
      <c r="A15" s="19">
        <f>IFERROR(__xludf.DUMMYFUNCTION("""COMPUTED_VALUE"""),11.0)</f>
        <v>11</v>
      </c>
      <c r="B15" s="19">
        <f>IFERROR(__xludf.DUMMYFUNCTION("""COMPUTED_VALUE"""),0.0)</f>
        <v>0</v>
      </c>
      <c r="C15" s="19">
        <f>IFERROR(__xludf.DUMMYFUNCTION("""COMPUTED_VALUE"""),5.0)</f>
        <v>5</v>
      </c>
      <c r="D15" s="19">
        <f>IFERROR(__xludf.DUMMYFUNCTION("""COMPUTED_VALUE"""),1.0)</f>
        <v>1</v>
      </c>
      <c r="E15" s="19">
        <f>IFERROR(__xludf.DUMMYFUNCTION("""COMPUTED_VALUE"""),4.0)</f>
        <v>4</v>
      </c>
      <c r="F15" s="19">
        <f>IFERROR(__xludf.DUMMYFUNCTION("""COMPUTED_VALUE"""),1.0)</f>
        <v>1</v>
      </c>
      <c r="G15" s="19">
        <f>IFERROR(__xludf.DUMMYFUNCTION("""COMPUTED_VALUE"""),4.0)</f>
        <v>4</v>
      </c>
      <c r="H15" s="19">
        <f>IFERROR(__xludf.DUMMYFUNCTION("""COMPUTED_VALUE"""),1.0)</f>
        <v>1</v>
      </c>
      <c r="I15" s="19">
        <f>IFERROR(__xludf.DUMMYFUNCTION("""COMPUTED_VALUE"""),4.0)</f>
        <v>4</v>
      </c>
      <c r="J15" s="71">
        <f>IFERROR(__xludf.DUMMYFUNCTION("""COMPUTED_VALUE"""),1.0)</f>
        <v>1</v>
      </c>
      <c r="K15" s="54"/>
      <c r="L15" s="54"/>
      <c r="M15" s="54"/>
      <c r="N15" s="54"/>
      <c r="O15" s="54"/>
      <c r="P15" s="54"/>
      <c r="Q15" s="54"/>
      <c r="R15" s="54"/>
    </row>
    <row r="16">
      <c r="A16" s="19">
        <f>IFERROR(__xludf.DUMMYFUNCTION("""COMPUTED_VALUE"""),12.0)</f>
        <v>12</v>
      </c>
      <c r="B16" s="19">
        <f>IFERROR(__xludf.DUMMYFUNCTION("""COMPUTED_VALUE"""),0.0)</f>
        <v>0</v>
      </c>
      <c r="C16" s="19">
        <f>IFERROR(__xludf.DUMMYFUNCTION("""COMPUTED_VALUE"""),6.0)</f>
        <v>6</v>
      </c>
      <c r="D16" s="19">
        <f>IFERROR(__xludf.DUMMYFUNCTION("""COMPUTED_VALUE"""),1.0)</f>
        <v>1</v>
      </c>
      <c r="E16" s="19">
        <f>IFERROR(__xludf.DUMMYFUNCTION("""COMPUTED_VALUE"""),4.0)</f>
        <v>4</v>
      </c>
      <c r="F16" s="19">
        <f>IFERROR(__xludf.DUMMYFUNCTION("""COMPUTED_VALUE"""),1.0)</f>
        <v>1</v>
      </c>
      <c r="G16" s="19">
        <f>IFERROR(__xludf.DUMMYFUNCTION("""COMPUTED_VALUE"""),4.0)</f>
        <v>4</v>
      </c>
      <c r="H16" s="19">
        <f>IFERROR(__xludf.DUMMYFUNCTION("""COMPUTED_VALUE"""),1.0)</f>
        <v>1</v>
      </c>
      <c r="I16" s="19">
        <f>IFERROR(__xludf.DUMMYFUNCTION("""COMPUTED_VALUE"""),4.0)</f>
        <v>4</v>
      </c>
      <c r="J16" s="71">
        <f>IFERROR(__xludf.DUMMYFUNCTION("""COMPUTED_VALUE"""),1.0)</f>
        <v>1</v>
      </c>
      <c r="K16" s="54"/>
      <c r="L16" s="54"/>
      <c r="M16" s="54"/>
      <c r="N16" s="54"/>
      <c r="O16" s="54"/>
      <c r="P16" s="54"/>
      <c r="Q16" s="54"/>
      <c r="R16" s="54"/>
    </row>
    <row r="17">
      <c r="A17" s="19">
        <f>IFERROR(__xludf.DUMMYFUNCTION("""COMPUTED_VALUE"""),13.0)</f>
        <v>13</v>
      </c>
      <c r="B17" s="19">
        <f>IFERROR(__xludf.DUMMYFUNCTION("""COMPUTED_VALUE"""),0.0)</f>
        <v>0</v>
      </c>
      <c r="C17" s="19">
        <f>IFERROR(__xludf.DUMMYFUNCTION("""COMPUTED_VALUE"""),6.0)</f>
        <v>6</v>
      </c>
      <c r="D17" s="19">
        <f>IFERROR(__xludf.DUMMYFUNCTION("""COMPUTED_VALUE"""),1.0)</f>
        <v>1</v>
      </c>
      <c r="E17" s="19">
        <f>IFERROR(__xludf.DUMMYFUNCTION("""COMPUTED_VALUE"""),4.0)</f>
        <v>4</v>
      </c>
      <c r="F17" s="19">
        <f>IFERROR(__xludf.DUMMYFUNCTION("""COMPUTED_VALUE"""),1.0)</f>
        <v>1</v>
      </c>
      <c r="G17" s="19">
        <f>IFERROR(__xludf.DUMMYFUNCTION("""COMPUTED_VALUE"""),4.0)</f>
        <v>4</v>
      </c>
      <c r="H17" s="19">
        <f>IFERROR(__xludf.DUMMYFUNCTION("""COMPUTED_VALUE"""),1.0)</f>
        <v>1</v>
      </c>
      <c r="I17" s="19">
        <f>IFERROR(__xludf.DUMMYFUNCTION("""COMPUTED_VALUE"""),4.0)</f>
        <v>4</v>
      </c>
      <c r="J17" s="71">
        <f>IFERROR(__xludf.DUMMYFUNCTION("""COMPUTED_VALUE"""),1.0)</f>
        <v>1</v>
      </c>
      <c r="K17" s="54"/>
      <c r="L17" s="54"/>
      <c r="M17" s="54"/>
      <c r="N17" s="54"/>
      <c r="O17" s="54"/>
      <c r="P17" s="54"/>
      <c r="Q17" s="54"/>
      <c r="R17" s="54"/>
    </row>
    <row r="18">
      <c r="A18" s="19">
        <f>IFERROR(__xludf.DUMMYFUNCTION("""COMPUTED_VALUE"""),13.0)</f>
        <v>13</v>
      </c>
      <c r="B18" s="19">
        <f>IFERROR(__xludf.DUMMYFUNCTION("""COMPUTED_VALUE"""),0.0)</f>
        <v>0</v>
      </c>
      <c r="C18" s="19">
        <f>IFERROR(__xludf.DUMMYFUNCTION("""COMPUTED_VALUE"""),7.0)</f>
        <v>7</v>
      </c>
      <c r="D18" s="19">
        <f>IFERROR(__xludf.DUMMYFUNCTION("""COMPUTED_VALUE"""),1.0)</f>
        <v>1</v>
      </c>
      <c r="E18" s="19">
        <f>IFERROR(__xludf.DUMMYFUNCTION("""COMPUTED_VALUE"""),4.0)</f>
        <v>4</v>
      </c>
      <c r="F18" s="19">
        <f>IFERROR(__xludf.DUMMYFUNCTION("""COMPUTED_VALUE"""),1.0)</f>
        <v>1</v>
      </c>
      <c r="G18" s="19">
        <f>IFERROR(__xludf.DUMMYFUNCTION("""COMPUTED_VALUE"""),4.0)</f>
        <v>4</v>
      </c>
      <c r="H18" s="19">
        <f>IFERROR(__xludf.DUMMYFUNCTION("""COMPUTED_VALUE"""),1.0)</f>
        <v>1</v>
      </c>
      <c r="I18" s="19">
        <f>IFERROR(__xludf.DUMMYFUNCTION("""COMPUTED_VALUE"""),4.0)</f>
        <v>4</v>
      </c>
      <c r="J18" s="71">
        <f>IFERROR(__xludf.DUMMYFUNCTION("""COMPUTED_VALUE"""),1.0)</f>
        <v>1</v>
      </c>
      <c r="K18" s="54"/>
      <c r="L18" s="54"/>
      <c r="M18" s="54"/>
      <c r="N18" s="54"/>
      <c r="O18" s="54"/>
      <c r="P18" s="54"/>
      <c r="Q18" s="54"/>
      <c r="R18" s="54"/>
    </row>
    <row r="19">
      <c r="A19" s="19">
        <f>IFERROR(__xludf.DUMMYFUNCTION("""COMPUTED_VALUE"""),13.0)</f>
        <v>13</v>
      </c>
      <c r="B19" s="19">
        <f>IFERROR(__xludf.DUMMYFUNCTION("""COMPUTED_VALUE"""),0.0)</f>
        <v>0</v>
      </c>
      <c r="C19" s="19">
        <f>IFERROR(__xludf.DUMMYFUNCTION("""COMPUTED_VALUE"""),7.0)</f>
        <v>7</v>
      </c>
      <c r="D19" s="19">
        <f>IFERROR(__xludf.DUMMYFUNCTION("""COMPUTED_VALUE"""),1.0)</f>
        <v>1</v>
      </c>
      <c r="E19" s="19">
        <f>IFERROR(__xludf.DUMMYFUNCTION("""COMPUTED_VALUE"""),4.0)</f>
        <v>4</v>
      </c>
      <c r="F19" s="19">
        <f>IFERROR(__xludf.DUMMYFUNCTION("""COMPUTED_VALUE"""),1.0)</f>
        <v>1</v>
      </c>
      <c r="G19" s="19">
        <f>IFERROR(__xludf.DUMMYFUNCTION("""COMPUTED_VALUE"""),4.0)</f>
        <v>4</v>
      </c>
      <c r="H19" s="19">
        <f>IFERROR(__xludf.DUMMYFUNCTION("""COMPUTED_VALUE"""),1.0)</f>
        <v>1</v>
      </c>
      <c r="I19" s="19">
        <f>IFERROR(__xludf.DUMMYFUNCTION("""COMPUTED_VALUE"""),4.0)</f>
        <v>4</v>
      </c>
      <c r="J19" s="71">
        <f>IFERROR(__xludf.DUMMYFUNCTION("""COMPUTED_VALUE"""),1.0)</f>
        <v>1</v>
      </c>
      <c r="K19" s="54"/>
      <c r="L19" s="54"/>
      <c r="M19" s="54"/>
      <c r="N19" s="54"/>
      <c r="O19" s="54"/>
      <c r="P19" s="54"/>
      <c r="Q19" s="54"/>
      <c r="R19" s="54"/>
    </row>
    <row r="20">
      <c r="A20" s="19">
        <f>IFERROR(__xludf.DUMMYFUNCTION("""COMPUTED_VALUE"""),13.0)</f>
        <v>13</v>
      </c>
      <c r="B20" s="19">
        <f>IFERROR(__xludf.DUMMYFUNCTION("""COMPUTED_VALUE"""),0.0)</f>
        <v>0</v>
      </c>
      <c r="C20" s="19">
        <f>IFERROR(__xludf.DUMMYFUNCTION("""COMPUTED_VALUE"""),7.0)</f>
        <v>7</v>
      </c>
      <c r="D20" s="19">
        <f>IFERROR(__xludf.DUMMYFUNCTION("""COMPUTED_VALUE"""),1.0)</f>
        <v>1</v>
      </c>
      <c r="E20" s="19">
        <f>IFERROR(__xludf.DUMMYFUNCTION("""COMPUTED_VALUE"""),4.0)</f>
        <v>4</v>
      </c>
      <c r="F20" s="19">
        <f>IFERROR(__xludf.DUMMYFUNCTION("""COMPUTED_VALUE"""),1.0)</f>
        <v>1</v>
      </c>
      <c r="G20" s="19">
        <f>IFERROR(__xludf.DUMMYFUNCTION("""COMPUTED_VALUE"""),4.0)</f>
        <v>4</v>
      </c>
      <c r="H20" s="19">
        <f>IFERROR(__xludf.DUMMYFUNCTION("""COMPUTED_VALUE"""),1.0)</f>
        <v>1</v>
      </c>
      <c r="I20" s="19">
        <f>IFERROR(__xludf.DUMMYFUNCTION("""COMPUTED_VALUE"""),4.0)</f>
        <v>4</v>
      </c>
      <c r="J20" s="71">
        <f>IFERROR(__xludf.DUMMYFUNCTION("""COMPUTED_VALUE"""),1.0)</f>
        <v>1</v>
      </c>
      <c r="K20" s="54"/>
      <c r="L20" s="54"/>
      <c r="M20" s="54"/>
      <c r="N20" s="54"/>
      <c r="O20" s="54"/>
      <c r="P20" s="54"/>
      <c r="Q20" s="54"/>
      <c r="R20" s="54"/>
    </row>
    <row r="21">
      <c r="A21" s="19">
        <f>IFERROR(__xludf.DUMMYFUNCTION("""COMPUTED_VALUE"""),13.0)</f>
        <v>13</v>
      </c>
      <c r="B21" s="19">
        <f>IFERROR(__xludf.DUMMYFUNCTION("""COMPUTED_VALUE"""),0.0)</f>
        <v>0</v>
      </c>
      <c r="C21" s="19">
        <f>IFERROR(__xludf.DUMMYFUNCTION("""COMPUTED_VALUE"""),7.0)</f>
        <v>7</v>
      </c>
      <c r="D21" s="19">
        <f>IFERROR(__xludf.DUMMYFUNCTION("""COMPUTED_VALUE"""),1.0)</f>
        <v>1</v>
      </c>
      <c r="E21" s="19">
        <f>IFERROR(__xludf.DUMMYFUNCTION("""COMPUTED_VALUE"""),4.0)</f>
        <v>4</v>
      </c>
      <c r="F21" s="19">
        <f>IFERROR(__xludf.DUMMYFUNCTION("""COMPUTED_VALUE"""),1.0)</f>
        <v>1</v>
      </c>
      <c r="G21" s="19">
        <f>IFERROR(__xludf.DUMMYFUNCTION("""COMPUTED_VALUE"""),4.0)</f>
        <v>4</v>
      </c>
      <c r="H21" s="19">
        <f>IFERROR(__xludf.DUMMYFUNCTION("""COMPUTED_VALUE"""),1.0)</f>
        <v>1</v>
      </c>
      <c r="I21" s="19">
        <f>IFERROR(__xludf.DUMMYFUNCTION("""COMPUTED_VALUE"""),4.0)</f>
        <v>4</v>
      </c>
      <c r="J21" s="71">
        <f>IFERROR(__xludf.DUMMYFUNCTION("""COMPUTED_VALUE"""),1.0)</f>
        <v>1</v>
      </c>
      <c r="K21" s="54"/>
      <c r="L21" s="54"/>
      <c r="M21" s="54"/>
      <c r="N21" s="54"/>
      <c r="O21" s="54"/>
      <c r="P21" s="54"/>
      <c r="Q21" s="54"/>
      <c r="R21" s="54"/>
    </row>
    <row r="22">
      <c r="A22" s="19">
        <f>IFERROR(__xludf.DUMMYFUNCTION("""COMPUTED_VALUE"""),13.0)</f>
        <v>13</v>
      </c>
      <c r="B22" s="19">
        <f>IFERROR(__xludf.DUMMYFUNCTION("""COMPUTED_VALUE"""),0.0)</f>
        <v>0</v>
      </c>
      <c r="C22" s="19">
        <f>IFERROR(__xludf.DUMMYFUNCTION("""COMPUTED_VALUE"""),7.0)</f>
        <v>7</v>
      </c>
      <c r="D22" s="19">
        <f>IFERROR(__xludf.DUMMYFUNCTION("""COMPUTED_VALUE"""),1.0)</f>
        <v>1</v>
      </c>
      <c r="E22" s="19">
        <f>IFERROR(__xludf.DUMMYFUNCTION("""COMPUTED_VALUE"""),5.0)</f>
        <v>5</v>
      </c>
      <c r="F22" s="19">
        <f>IFERROR(__xludf.DUMMYFUNCTION("""COMPUTED_VALUE"""),1.0)</f>
        <v>1</v>
      </c>
      <c r="G22" s="19">
        <f>IFERROR(__xludf.DUMMYFUNCTION("""COMPUTED_VALUE"""),4.0)</f>
        <v>4</v>
      </c>
      <c r="H22" s="19">
        <f>IFERROR(__xludf.DUMMYFUNCTION("""COMPUTED_VALUE"""),1.0)</f>
        <v>1</v>
      </c>
      <c r="I22" s="19">
        <f>IFERROR(__xludf.DUMMYFUNCTION("""COMPUTED_VALUE"""),4.0)</f>
        <v>4</v>
      </c>
      <c r="J22" s="71">
        <f>IFERROR(__xludf.DUMMYFUNCTION("""COMPUTED_VALUE"""),1.0)</f>
        <v>1</v>
      </c>
      <c r="K22" s="54"/>
      <c r="L22" s="54"/>
      <c r="M22" s="54"/>
      <c r="N22" s="54"/>
      <c r="O22" s="54"/>
      <c r="P22" s="54"/>
      <c r="Q22" s="54"/>
      <c r="R22" s="54"/>
    </row>
    <row r="23">
      <c r="A23" s="19">
        <f>IFERROR(__xludf.DUMMYFUNCTION("""COMPUTED_VALUE"""),13.0)</f>
        <v>13</v>
      </c>
      <c r="B23" s="19">
        <f>IFERROR(__xludf.DUMMYFUNCTION("""COMPUTED_VALUE"""),0.0)</f>
        <v>0</v>
      </c>
      <c r="C23" s="19">
        <f>IFERROR(__xludf.DUMMYFUNCTION("""COMPUTED_VALUE"""),7.0)</f>
        <v>7</v>
      </c>
      <c r="D23" s="19">
        <f>IFERROR(__xludf.DUMMYFUNCTION("""COMPUTED_VALUE"""),1.0)</f>
        <v>1</v>
      </c>
      <c r="E23" s="19">
        <f>IFERROR(__xludf.DUMMYFUNCTION("""COMPUTED_VALUE"""),5.0)</f>
        <v>5</v>
      </c>
      <c r="F23" s="19">
        <f>IFERROR(__xludf.DUMMYFUNCTION("""COMPUTED_VALUE"""),1.0)</f>
        <v>1</v>
      </c>
      <c r="G23" s="19">
        <f>IFERROR(__xludf.DUMMYFUNCTION("""COMPUTED_VALUE"""),4.0)</f>
        <v>4</v>
      </c>
      <c r="H23" s="19">
        <f>IFERROR(__xludf.DUMMYFUNCTION("""COMPUTED_VALUE"""),1.0)</f>
        <v>1</v>
      </c>
      <c r="I23" s="19">
        <f>IFERROR(__xludf.DUMMYFUNCTION("""COMPUTED_VALUE"""),4.0)</f>
        <v>4</v>
      </c>
      <c r="J23" s="71">
        <f>IFERROR(__xludf.DUMMYFUNCTION("""COMPUTED_VALUE"""),1.0)</f>
        <v>1</v>
      </c>
      <c r="K23" s="54"/>
      <c r="L23" s="54"/>
      <c r="M23" s="54"/>
      <c r="N23" s="54"/>
      <c r="O23" s="54"/>
      <c r="P23" s="54"/>
      <c r="Q23" s="54"/>
      <c r="R23" s="54"/>
    </row>
    <row r="24">
      <c r="A24" s="19">
        <f>IFERROR(__xludf.DUMMYFUNCTION("""COMPUTED_VALUE"""),13.0)</f>
        <v>13</v>
      </c>
      <c r="B24" s="19">
        <f>IFERROR(__xludf.DUMMYFUNCTION("""COMPUTED_VALUE"""),0.0)</f>
        <v>0</v>
      </c>
      <c r="C24" s="19">
        <f>IFERROR(__xludf.DUMMYFUNCTION("""COMPUTED_VALUE"""),7.0)</f>
        <v>7</v>
      </c>
      <c r="D24" s="19">
        <f>IFERROR(__xludf.DUMMYFUNCTION("""COMPUTED_VALUE"""),1.0)</f>
        <v>1</v>
      </c>
      <c r="E24" s="19">
        <f>IFERROR(__xludf.DUMMYFUNCTION("""COMPUTED_VALUE"""),5.0)</f>
        <v>5</v>
      </c>
      <c r="F24" s="19">
        <f>IFERROR(__xludf.DUMMYFUNCTION("""COMPUTED_VALUE"""),1.0)</f>
        <v>1</v>
      </c>
      <c r="G24" s="19">
        <f>IFERROR(__xludf.DUMMYFUNCTION("""COMPUTED_VALUE"""),4.0)</f>
        <v>4</v>
      </c>
      <c r="H24" s="19">
        <f>IFERROR(__xludf.DUMMYFUNCTION("""COMPUTED_VALUE"""),1.0)</f>
        <v>1</v>
      </c>
      <c r="I24" s="19">
        <f>IFERROR(__xludf.DUMMYFUNCTION("""COMPUTED_VALUE"""),4.0)</f>
        <v>4</v>
      </c>
      <c r="J24" s="71">
        <f>IFERROR(__xludf.DUMMYFUNCTION("""COMPUTED_VALUE"""),1.0)</f>
        <v>1</v>
      </c>
      <c r="K24" s="54"/>
      <c r="L24" s="54"/>
      <c r="M24" s="54"/>
      <c r="N24" s="54"/>
      <c r="O24" s="54"/>
      <c r="P24" s="54"/>
      <c r="Q24" s="54"/>
      <c r="R24" s="54"/>
    </row>
    <row r="25">
      <c r="A25" s="19">
        <f>IFERROR(__xludf.DUMMYFUNCTION("""COMPUTED_VALUE"""),13.0)</f>
        <v>13</v>
      </c>
      <c r="B25" s="19">
        <f>IFERROR(__xludf.DUMMYFUNCTION("""COMPUTED_VALUE"""),0.0)</f>
        <v>0</v>
      </c>
      <c r="C25" s="19">
        <f>IFERROR(__xludf.DUMMYFUNCTION("""COMPUTED_VALUE"""),7.0)</f>
        <v>7</v>
      </c>
      <c r="D25" s="19">
        <f>IFERROR(__xludf.DUMMYFUNCTION("""COMPUTED_VALUE"""),1.0)</f>
        <v>1</v>
      </c>
      <c r="E25" s="19">
        <f>IFERROR(__xludf.DUMMYFUNCTION("""COMPUTED_VALUE"""),5.0)</f>
        <v>5</v>
      </c>
      <c r="F25" s="19">
        <f>IFERROR(__xludf.DUMMYFUNCTION("""COMPUTED_VALUE"""),1.0)</f>
        <v>1</v>
      </c>
      <c r="G25" s="19">
        <f>IFERROR(__xludf.DUMMYFUNCTION("""COMPUTED_VALUE"""),5.0)</f>
        <v>5</v>
      </c>
      <c r="H25" s="19">
        <f>IFERROR(__xludf.DUMMYFUNCTION("""COMPUTED_VALUE"""),1.0)</f>
        <v>1</v>
      </c>
      <c r="I25" s="19">
        <f>IFERROR(__xludf.DUMMYFUNCTION("""COMPUTED_VALUE"""),4.0)</f>
        <v>4</v>
      </c>
      <c r="J25" s="71">
        <f>IFERROR(__xludf.DUMMYFUNCTION("""COMPUTED_VALUE"""),1.0)</f>
        <v>1</v>
      </c>
      <c r="K25" s="54"/>
      <c r="L25" s="54"/>
      <c r="M25" s="54"/>
      <c r="N25" s="54"/>
      <c r="O25" s="54"/>
      <c r="P25" s="54"/>
      <c r="Q25" s="54"/>
      <c r="R25" s="54"/>
    </row>
    <row r="26">
      <c r="A26" s="19">
        <f>IFERROR(__xludf.DUMMYFUNCTION("""COMPUTED_VALUE"""),13.0)</f>
        <v>13</v>
      </c>
      <c r="B26" s="19">
        <f>IFERROR(__xludf.DUMMYFUNCTION("""COMPUTED_VALUE"""),0.0)</f>
        <v>0</v>
      </c>
      <c r="C26" s="19">
        <f>IFERROR(__xludf.DUMMYFUNCTION("""COMPUTED_VALUE"""),7.0)</f>
        <v>7</v>
      </c>
      <c r="D26" s="19">
        <f>IFERROR(__xludf.DUMMYFUNCTION("""COMPUTED_VALUE"""),1.0)</f>
        <v>1</v>
      </c>
      <c r="E26" s="19">
        <f>IFERROR(__xludf.DUMMYFUNCTION("""COMPUTED_VALUE"""),5.0)</f>
        <v>5</v>
      </c>
      <c r="F26" s="19">
        <f>IFERROR(__xludf.DUMMYFUNCTION("""COMPUTED_VALUE"""),1.0)</f>
        <v>1</v>
      </c>
      <c r="G26" s="19">
        <f>IFERROR(__xludf.DUMMYFUNCTION("""COMPUTED_VALUE"""),5.0)</f>
        <v>5</v>
      </c>
      <c r="H26" s="19">
        <f>IFERROR(__xludf.DUMMYFUNCTION("""COMPUTED_VALUE"""),1.0)</f>
        <v>1</v>
      </c>
      <c r="I26" s="19">
        <f>IFERROR(__xludf.DUMMYFUNCTION("""COMPUTED_VALUE"""),5.0)</f>
        <v>5</v>
      </c>
      <c r="J26" s="71">
        <f>IFERROR(__xludf.DUMMYFUNCTION("""COMPUTED_VALUE"""),1.0)</f>
        <v>1</v>
      </c>
      <c r="K26" s="54"/>
      <c r="L26" s="54"/>
      <c r="M26" s="54"/>
      <c r="N26" s="54"/>
      <c r="O26" s="54"/>
      <c r="P26" s="54"/>
      <c r="Q26" s="54"/>
      <c r="R26" s="54"/>
    </row>
    <row r="27">
      <c r="A27" s="19">
        <f>IFERROR(__xludf.DUMMYFUNCTION("""COMPUTED_VALUE"""),13.0)</f>
        <v>13</v>
      </c>
      <c r="B27" s="19">
        <f>IFERROR(__xludf.DUMMYFUNCTION("""COMPUTED_VALUE"""),0.0)</f>
        <v>0</v>
      </c>
      <c r="C27" s="19">
        <f>IFERROR(__xludf.DUMMYFUNCTION("""COMPUTED_VALUE"""),7.0)</f>
        <v>7</v>
      </c>
      <c r="D27" s="19">
        <f>IFERROR(__xludf.DUMMYFUNCTION("""COMPUTED_VALUE"""),1.0)</f>
        <v>1</v>
      </c>
      <c r="E27" s="19">
        <f>IFERROR(__xludf.DUMMYFUNCTION("""COMPUTED_VALUE"""),5.0)</f>
        <v>5</v>
      </c>
      <c r="F27" s="19">
        <f>IFERROR(__xludf.DUMMYFUNCTION("""COMPUTED_VALUE"""),1.0)</f>
        <v>1</v>
      </c>
      <c r="G27" s="19">
        <f>IFERROR(__xludf.DUMMYFUNCTION("""COMPUTED_VALUE"""),5.0)</f>
        <v>5</v>
      </c>
      <c r="H27" s="19">
        <f>IFERROR(__xludf.DUMMYFUNCTION("""COMPUTED_VALUE"""),1.0)</f>
        <v>1</v>
      </c>
      <c r="I27" s="19">
        <f>IFERROR(__xludf.DUMMYFUNCTION("""COMPUTED_VALUE"""),5.0)</f>
        <v>5</v>
      </c>
      <c r="J27" s="71">
        <f>IFERROR(__xludf.DUMMYFUNCTION("""COMPUTED_VALUE"""),1.0)</f>
        <v>1</v>
      </c>
      <c r="K27" s="54"/>
      <c r="L27" s="54"/>
      <c r="M27" s="54"/>
      <c r="N27" s="54"/>
      <c r="O27" s="54"/>
      <c r="P27" s="54"/>
      <c r="Q27" s="54"/>
      <c r="R27" s="54"/>
    </row>
    <row r="28">
      <c r="A28" s="19">
        <f>IFERROR(__xludf.DUMMYFUNCTION("""COMPUTED_VALUE"""),13.0)</f>
        <v>13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IFERROR(__xludf.DUMMYFUNCTION("""COMPUTED_VALUE"""),5.0)</f>
        <v>5</v>
      </c>
      <c r="F28" s="19">
        <f>IFERROR(__xludf.DUMMYFUNCTION("""COMPUTED_VALUE"""),1.0)</f>
        <v>1</v>
      </c>
      <c r="G28" s="19">
        <f>IFERROR(__xludf.DUMMYFUNCTION("""COMPUTED_VALUE"""),5.0)</f>
        <v>5</v>
      </c>
      <c r="H28" s="19">
        <f>IFERROR(__xludf.DUMMYFUNCTION("""COMPUTED_VALUE"""),1.0)</f>
        <v>1</v>
      </c>
      <c r="I28" s="19">
        <f>IFERROR(__xludf.DUMMYFUNCTION("""COMPUTED_VALUE"""),5.0)</f>
        <v>5</v>
      </c>
      <c r="J28" s="71">
        <f>IFERROR(__xludf.DUMMYFUNCTION("""COMPUTED_VALUE"""),1.0)</f>
        <v>1</v>
      </c>
      <c r="K28" s="54"/>
      <c r="L28" s="54"/>
      <c r="M28" s="54"/>
      <c r="N28" s="54"/>
      <c r="O28" s="54"/>
      <c r="P28" s="54"/>
      <c r="Q28" s="54"/>
      <c r="R28" s="54"/>
    </row>
    <row r="29">
      <c r="A29" s="19">
        <f>IFERROR(__xludf.DUMMYFUNCTION("""COMPUTED_VALUE"""),13.0)</f>
        <v>13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IFERROR(__xludf.DUMMYFUNCTION("""COMPUTED_VALUE"""),5.0)</f>
        <v>5</v>
      </c>
      <c r="F29" s="19">
        <f>IFERROR(__xludf.DUMMYFUNCTION("""COMPUTED_VALUE"""),1.0)</f>
        <v>1</v>
      </c>
      <c r="G29" s="19">
        <f>IFERROR(__xludf.DUMMYFUNCTION("""COMPUTED_VALUE"""),5.0)</f>
        <v>5</v>
      </c>
      <c r="H29" s="19">
        <f>IFERROR(__xludf.DUMMYFUNCTION("""COMPUTED_VALUE"""),1.0)</f>
        <v>1</v>
      </c>
      <c r="I29" s="19">
        <f>IFERROR(__xludf.DUMMYFUNCTION("""COMPUTED_VALUE"""),5.0)</f>
        <v>5</v>
      </c>
      <c r="J29" s="71">
        <f>IFERROR(__xludf.DUMMYFUNCTION("""COMPUTED_VALUE"""),1.0)</f>
        <v>1</v>
      </c>
      <c r="K29" s="54"/>
      <c r="L29" s="54"/>
      <c r="M29" s="54"/>
      <c r="N29" s="54"/>
      <c r="O29" s="54"/>
      <c r="P29" s="54"/>
      <c r="Q29" s="54"/>
      <c r="R29" s="54"/>
    </row>
    <row r="30">
      <c r="A30" s="19">
        <f>IFERROR(__xludf.DUMMYFUNCTION("""COMPUTED_VALUE"""),13.0)</f>
        <v>13</v>
      </c>
      <c r="B30" s="19">
        <f>IFERROR(__xludf.DUMMYFUNCTION("""COMPUTED_VALUE"""),0.0)</f>
        <v>0</v>
      </c>
      <c r="C30" s="19">
        <f>IFERROR(__xludf.DUMMYFUNCTION("""COMPUTED_VALUE"""),8.0)</f>
        <v>8</v>
      </c>
      <c r="D30" s="19">
        <f>IFERROR(__xludf.DUMMYFUNCTION("""COMPUTED_VALUE"""),1.0)</f>
        <v>1</v>
      </c>
      <c r="E30" s="19">
        <f>IFERROR(__xludf.DUMMYFUNCTION("""COMPUTED_VALUE"""),5.0)</f>
        <v>5</v>
      </c>
      <c r="F30" s="19">
        <f>IFERROR(__xludf.DUMMYFUNCTION("""COMPUTED_VALUE"""),1.0)</f>
        <v>1</v>
      </c>
      <c r="G30" s="19">
        <f>IFERROR(__xludf.DUMMYFUNCTION("""COMPUTED_VALUE"""),5.0)</f>
        <v>5</v>
      </c>
      <c r="H30" s="19">
        <f>IFERROR(__xludf.DUMMYFUNCTION("""COMPUTED_VALUE"""),1.0)</f>
        <v>1</v>
      </c>
      <c r="I30" s="19">
        <f>IFERROR(__xludf.DUMMYFUNCTION("""COMPUTED_VALUE"""),5.0)</f>
        <v>5</v>
      </c>
      <c r="J30" s="71">
        <f>IFERROR(__xludf.DUMMYFUNCTION("""COMPUTED_VALUE"""),1.0)</f>
        <v>1</v>
      </c>
      <c r="K30" s="54"/>
      <c r="L30" s="54"/>
      <c r="M30" s="54"/>
      <c r="N30" s="54"/>
      <c r="O30" s="54"/>
      <c r="P30" s="54"/>
      <c r="Q30" s="54"/>
      <c r="R30" s="54"/>
    </row>
    <row r="31">
      <c r="A31" s="19">
        <f>IFERROR(__xludf.DUMMYFUNCTION("""COMPUTED_VALUE"""),13.0)</f>
        <v>13</v>
      </c>
      <c r="B31" s="19">
        <f>IFERROR(__xludf.DUMMYFUNCTION("""COMPUTED_VALUE"""),0.0)</f>
        <v>0</v>
      </c>
      <c r="C31" s="19">
        <f>IFERROR(__xludf.DUMMYFUNCTION("""COMPUTED_VALUE"""),8.0)</f>
        <v>8</v>
      </c>
      <c r="D31" s="19">
        <f>IFERROR(__xludf.DUMMYFUNCTION("""COMPUTED_VALUE"""),1.0)</f>
        <v>1</v>
      </c>
      <c r="E31" s="19">
        <f>IFERROR(__xludf.DUMMYFUNCTION("""COMPUTED_VALUE"""),5.0)</f>
        <v>5</v>
      </c>
      <c r="F31" s="19">
        <f>IFERROR(__xludf.DUMMYFUNCTION("""COMPUTED_VALUE"""),1.0)</f>
        <v>1</v>
      </c>
      <c r="G31" s="19">
        <f>IFERROR(__xludf.DUMMYFUNCTION("""COMPUTED_VALUE"""),5.0)</f>
        <v>5</v>
      </c>
      <c r="H31" s="19">
        <f>IFERROR(__xludf.DUMMYFUNCTION("""COMPUTED_VALUE"""),1.0)</f>
        <v>1</v>
      </c>
      <c r="I31" s="19">
        <f>IFERROR(__xludf.DUMMYFUNCTION("""COMPUTED_VALUE"""),5.0)</f>
        <v>5</v>
      </c>
      <c r="J31" s="71">
        <f>IFERROR(__xludf.DUMMYFUNCTION("""COMPUTED_VALUE"""),1.0)</f>
        <v>1</v>
      </c>
      <c r="K31" s="54"/>
      <c r="L31" s="54"/>
      <c r="M31" s="54"/>
      <c r="N31" s="54"/>
      <c r="O31" s="54"/>
      <c r="P31" s="54"/>
      <c r="Q31" s="54"/>
      <c r="R31" s="54"/>
    </row>
    <row r="32">
      <c r="A32" s="19">
        <f>IFERROR(__xludf.DUMMYFUNCTION("""COMPUTED_VALUE"""),13.0)</f>
        <v>13</v>
      </c>
      <c r="B32" s="19">
        <f>IFERROR(__xludf.DUMMYFUNCTION("""COMPUTED_VALUE"""),0.0)</f>
        <v>0</v>
      </c>
      <c r="C32" s="19">
        <f>IFERROR(__xludf.DUMMYFUNCTION("""COMPUTED_VALUE"""),8.0)</f>
        <v>8</v>
      </c>
      <c r="D32" s="19">
        <f>IFERROR(__xludf.DUMMYFUNCTION("""COMPUTED_VALUE"""),1.0)</f>
        <v>1</v>
      </c>
      <c r="E32" s="19">
        <f>IFERROR(__xludf.DUMMYFUNCTION("""COMPUTED_VALUE"""),5.0)</f>
        <v>5</v>
      </c>
      <c r="F32" s="19">
        <f>IFERROR(__xludf.DUMMYFUNCTION("""COMPUTED_VALUE"""),1.0)</f>
        <v>1</v>
      </c>
      <c r="G32" s="19">
        <f>IFERROR(__xludf.DUMMYFUNCTION("""COMPUTED_VALUE"""),5.0)</f>
        <v>5</v>
      </c>
      <c r="H32" s="19">
        <f>IFERROR(__xludf.DUMMYFUNCTION("""COMPUTED_VALUE"""),1.0)</f>
        <v>1</v>
      </c>
      <c r="I32" s="19">
        <f>IFERROR(__xludf.DUMMYFUNCTION("""COMPUTED_VALUE"""),5.0)</f>
        <v>5</v>
      </c>
      <c r="J32" s="71">
        <f>IFERROR(__xludf.DUMMYFUNCTION("""COMPUTED_VALUE"""),1.0)</f>
        <v>1</v>
      </c>
      <c r="K32" s="54"/>
      <c r="L32" s="54"/>
      <c r="M32" s="54"/>
      <c r="N32" s="54"/>
      <c r="O32" s="54"/>
      <c r="P32" s="54"/>
      <c r="Q32" s="54"/>
      <c r="R32" s="54"/>
    </row>
    <row r="33">
      <c r="A33" s="19">
        <f>IFERROR(__xludf.DUMMYFUNCTION("""COMPUTED_VALUE"""),13.0)</f>
        <v>13</v>
      </c>
      <c r="B33" s="19">
        <f>IFERROR(__xludf.DUMMYFUNCTION("""COMPUTED_VALUE"""),0.0)</f>
        <v>0</v>
      </c>
      <c r="C33" s="19">
        <f>IFERROR(__xludf.DUMMYFUNCTION("""COMPUTED_VALUE"""),8.0)</f>
        <v>8</v>
      </c>
      <c r="D33" s="19">
        <f>IFERROR(__xludf.DUMMYFUNCTION("""COMPUTED_VALUE"""),1.0)</f>
        <v>1</v>
      </c>
      <c r="E33" s="19">
        <f>IFERROR(__xludf.DUMMYFUNCTION("""COMPUTED_VALUE"""),5.0)</f>
        <v>5</v>
      </c>
      <c r="F33" s="19">
        <f>IFERROR(__xludf.DUMMYFUNCTION("""COMPUTED_VALUE"""),1.0)</f>
        <v>1</v>
      </c>
      <c r="G33" s="19">
        <f>IFERROR(__xludf.DUMMYFUNCTION("""COMPUTED_VALUE"""),5.0)</f>
        <v>5</v>
      </c>
      <c r="H33" s="19">
        <f>IFERROR(__xludf.DUMMYFUNCTION("""COMPUTED_VALUE"""),1.0)</f>
        <v>1</v>
      </c>
      <c r="I33" s="19">
        <f>IFERROR(__xludf.DUMMYFUNCTION("""COMPUTED_VALUE"""),5.0)</f>
        <v>5</v>
      </c>
      <c r="J33" s="71">
        <f>IFERROR(__xludf.DUMMYFUNCTION("""COMPUTED_VALUE"""),1.0)</f>
        <v>1</v>
      </c>
      <c r="K33" s="54"/>
      <c r="L33" s="54"/>
      <c r="M33" s="54"/>
      <c r="N33" s="54"/>
      <c r="O33" s="54"/>
      <c r="P33" s="54"/>
      <c r="Q33" s="54"/>
      <c r="R33" s="54"/>
    </row>
    <row r="34">
      <c r="A34" s="19">
        <f>IFERROR(__xludf.DUMMYFUNCTION("""COMPUTED_VALUE"""),13.0)</f>
        <v>13</v>
      </c>
      <c r="B34" s="19">
        <f>IFERROR(__xludf.DUMMYFUNCTION("""COMPUTED_VALUE"""),0.0)</f>
        <v>0</v>
      </c>
      <c r="C34" s="19">
        <f>IFERROR(__xludf.DUMMYFUNCTION("""COMPUTED_VALUE"""),8.0)</f>
        <v>8</v>
      </c>
      <c r="D34" s="19">
        <f>IFERROR(__xludf.DUMMYFUNCTION("""COMPUTED_VALUE"""),1.0)</f>
        <v>1</v>
      </c>
      <c r="E34" s="19">
        <f>IFERROR(__xludf.DUMMYFUNCTION("""COMPUTED_VALUE"""),5.0)</f>
        <v>5</v>
      </c>
      <c r="F34" s="19">
        <f>IFERROR(__xludf.DUMMYFUNCTION("""COMPUTED_VALUE"""),1.0)</f>
        <v>1</v>
      </c>
      <c r="G34" s="19">
        <f>IFERROR(__xludf.DUMMYFUNCTION("""COMPUTED_VALUE"""),5.0)</f>
        <v>5</v>
      </c>
      <c r="H34" s="19">
        <f>IFERROR(__xludf.DUMMYFUNCTION("""COMPUTED_VALUE"""),1.0)</f>
        <v>1</v>
      </c>
      <c r="I34" s="19">
        <f>IFERROR(__xludf.DUMMYFUNCTION("""COMPUTED_VALUE"""),5.0)</f>
        <v>5</v>
      </c>
      <c r="J34" s="71">
        <f>IFERROR(__xludf.DUMMYFUNCTION("""COMPUTED_VALUE"""),1.0)</f>
        <v>1</v>
      </c>
      <c r="K34" s="54"/>
      <c r="L34" s="54"/>
      <c r="M34" s="54"/>
      <c r="N34" s="54"/>
      <c r="O34" s="54"/>
      <c r="P34" s="54"/>
      <c r="Q34" s="54"/>
      <c r="R34" s="54"/>
    </row>
    <row r="35">
      <c r="A35" s="19">
        <f>IFERROR(__xludf.DUMMYFUNCTION("""COMPUTED_VALUE"""),13.0)</f>
        <v>13</v>
      </c>
      <c r="B35" s="19">
        <f>IFERROR(__xludf.DUMMYFUNCTION("""COMPUTED_VALUE"""),0.0)</f>
        <v>0</v>
      </c>
      <c r="C35" s="19">
        <f>IFERROR(__xludf.DUMMYFUNCTION("""COMPUTED_VALUE"""),8.0)</f>
        <v>8</v>
      </c>
      <c r="D35" s="19">
        <f>IFERROR(__xludf.DUMMYFUNCTION("""COMPUTED_VALUE"""),1.0)</f>
        <v>1</v>
      </c>
      <c r="E35" s="19">
        <f>IFERROR(__xludf.DUMMYFUNCTION("""COMPUTED_VALUE"""),5.0)</f>
        <v>5</v>
      </c>
      <c r="F35" s="19">
        <f>IFERROR(__xludf.DUMMYFUNCTION("""COMPUTED_VALUE"""),1.0)</f>
        <v>1</v>
      </c>
      <c r="G35" s="19">
        <f>IFERROR(__xludf.DUMMYFUNCTION("""COMPUTED_VALUE"""),5.0)</f>
        <v>5</v>
      </c>
      <c r="H35" s="19">
        <f>IFERROR(__xludf.DUMMYFUNCTION("""COMPUTED_VALUE"""),1.0)</f>
        <v>1</v>
      </c>
      <c r="I35" s="19">
        <f>IFERROR(__xludf.DUMMYFUNCTION("""COMPUTED_VALUE"""),5.0)</f>
        <v>5</v>
      </c>
      <c r="J35" s="71">
        <f>IFERROR(__xludf.DUMMYFUNCTION("""COMPUTED_VALUE"""),1.0)</f>
        <v>1</v>
      </c>
      <c r="K35" s="54"/>
      <c r="L35" s="54"/>
      <c r="M35" s="54"/>
      <c r="N35" s="54"/>
      <c r="O35" s="54"/>
      <c r="P35" s="54"/>
      <c r="Q35" s="54"/>
      <c r="R35" s="54"/>
    </row>
    <row r="36">
      <c r="A36" s="19">
        <f>IFERROR(__xludf.DUMMYFUNCTION("""COMPUTED_VALUE"""),13.0)</f>
        <v>13</v>
      </c>
      <c r="B36" s="19">
        <f>IFERROR(__xludf.DUMMYFUNCTION("""COMPUTED_VALUE"""),0.0)</f>
        <v>0</v>
      </c>
      <c r="C36" s="19">
        <f>IFERROR(__xludf.DUMMYFUNCTION("""COMPUTED_VALUE"""),8.0)</f>
        <v>8</v>
      </c>
      <c r="D36" s="19">
        <f>IFERROR(__xludf.DUMMYFUNCTION("""COMPUTED_VALUE"""),1.0)</f>
        <v>1</v>
      </c>
      <c r="E36" s="19">
        <f>IFERROR(__xludf.DUMMYFUNCTION("""COMPUTED_VALUE"""),5.0)</f>
        <v>5</v>
      </c>
      <c r="F36" s="19">
        <f>IFERROR(__xludf.DUMMYFUNCTION("""COMPUTED_VALUE"""),1.0)</f>
        <v>1</v>
      </c>
      <c r="G36" s="19">
        <f>IFERROR(__xludf.DUMMYFUNCTION("""COMPUTED_VALUE"""),5.0)</f>
        <v>5</v>
      </c>
      <c r="H36" s="19">
        <f>IFERROR(__xludf.DUMMYFUNCTION("""COMPUTED_VALUE"""),1.0)</f>
        <v>1</v>
      </c>
      <c r="I36" s="19">
        <f>IFERROR(__xludf.DUMMYFUNCTION("""COMPUTED_VALUE"""),5.0)</f>
        <v>5</v>
      </c>
      <c r="J36" s="71">
        <f>IFERROR(__xludf.DUMMYFUNCTION("""COMPUTED_VALUE"""),1.0)</f>
        <v>1</v>
      </c>
      <c r="K36" s="54"/>
      <c r="L36" s="54"/>
      <c r="M36" s="54"/>
      <c r="N36" s="54"/>
      <c r="O36" s="54"/>
      <c r="P36" s="54"/>
      <c r="Q36" s="54"/>
      <c r="R36" s="54"/>
    </row>
    <row r="37">
      <c r="A37" s="19">
        <f>IFERROR(__xludf.DUMMYFUNCTION("""COMPUTED_VALUE"""),13.0)</f>
        <v>13</v>
      </c>
      <c r="B37" s="19">
        <f>IFERROR(__xludf.DUMMYFUNCTION("""COMPUTED_VALUE"""),0.0)</f>
        <v>0</v>
      </c>
      <c r="C37" s="19">
        <f>IFERROR(__xludf.DUMMYFUNCTION("""COMPUTED_VALUE"""),8.0)</f>
        <v>8</v>
      </c>
      <c r="D37" s="19">
        <f>IFERROR(__xludf.DUMMYFUNCTION("""COMPUTED_VALUE"""),1.0)</f>
        <v>1</v>
      </c>
      <c r="E37" s="19">
        <f>IFERROR(__xludf.DUMMYFUNCTION("""COMPUTED_VALUE"""),5.0)</f>
        <v>5</v>
      </c>
      <c r="F37" s="19">
        <f>IFERROR(__xludf.DUMMYFUNCTION("""COMPUTED_VALUE"""),1.0)</f>
        <v>1</v>
      </c>
      <c r="G37" s="19">
        <f>IFERROR(__xludf.DUMMYFUNCTION("""COMPUTED_VALUE"""),5.0)</f>
        <v>5</v>
      </c>
      <c r="H37" s="19">
        <f>IFERROR(__xludf.DUMMYFUNCTION("""COMPUTED_VALUE"""),1.0)</f>
        <v>1</v>
      </c>
      <c r="I37" s="19">
        <f>IFERROR(__xludf.DUMMYFUNCTION("""COMPUTED_VALUE"""),5.0)</f>
        <v>5</v>
      </c>
      <c r="J37" s="71">
        <f>IFERROR(__xludf.DUMMYFUNCTION("""COMPUTED_VALUE"""),1.0)</f>
        <v>1</v>
      </c>
      <c r="K37" s="54"/>
      <c r="L37" s="54"/>
      <c r="M37" s="54"/>
      <c r="N37" s="54"/>
      <c r="O37" s="54"/>
      <c r="P37" s="54"/>
      <c r="Q37" s="54"/>
      <c r="R37" s="54"/>
    </row>
    <row r="38">
      <c r="A38" s="19">
        <f>IFERROR(__xludf.DUMMYFUNCTION("""COMPUTED_VALUE"""),13.0)</f>
        <v>13</v>
      </c>
      <c r="B38" s="19">
        <f>IFERROR(__xludf.DUMMYFUNCTION("""COMPUTED_VALUE"""),0.0)</f>
        <v>0</v>
      </c>
      <c r="C38" s="19">
        <f>IFERROR(__xludf.DUMMYFUNCTION("""COMPUTED_VALUE"""),8.0)</f>
        <v>8</v>
      </c>
      <c r="D38" s="19">
        <f>IFERROR(__xludf.DUMMYFUNCTION("""COMPUTED_VALUE"""),1.0)</f>
        <v>1</v>
      </c>
      <c r="E38" s="19">
        <f>IFERROR(__xludf.DUMMYFUNCTION("""COMPUTED_VALUE"""),5.0)</f>
        <v>5</v>
      </c>
      <c r="F38" s="19">
        <f>IFERROR(__xludf.DUMMYFUNCTION("""COMPUTED_VALUE"""),1.0)</f>
        <v>1</v>
      </c>
      <c r="G38" s="19">
        <f>IFERROR(__xludf.DUMMYFUNCTION("""COMPUTED_VALUE"""),5.0)</f>
        <v>5</v>
      </c>
      <c r="H38" s="19">
        <f>IFERROR(__xludf.DUMMYFUNCTION("""COMPUTED_VALUE"""),1.0)</f>
        <v>1</v>
      </c>
      <c r="I38" s="19">
        <f>IFERROR(__xludf.DUMMYFUNCTION("""COMPUTED_VALUE"""),5.0)</f>
        <v>5</v>
      </c>
      <c r="J38" s="71">
        <f>IFERROR(__xludf.DUMMYFUNCTION("""COMPUTED_VALUE"""),1.0)</f>
        <v>1</v>
      </c>
      <c r="K38" s="54"/>
      <c r="L38" s="54"/>
      <c r="M38" s="54"/>
      <c r="N38" s="54"/>
      <c r="O38" s="54"/>
      <c r="P38" s="54"/>
      <c r="Q38" s="54"/>
      <c r="R38" s="54"/>
    </row>
    <row r="39">
      <c r="A39" s="19">
        <f>IFERROR(__xludf.DUMMYFUNCTION("""COMPUTED_VALUE"""),13.0)</f>
        <v>13</v>
      </c>
      <c r="B39" s="19">
        <f>IFERROR(__xludf.DUMMYFUNCTION("""COMPUTED_VALUE"""),0.0)</f>
        <v>0</v>
      </c>
      <c r="C39" s="19">
        <f>IFERROR(__xludf.DUMMYFUNCTION("""COMPUTED_VALUE"""),8.0)</f>
        <v>8</v>
      </c>
      <c r="D39" s="19">
        <f>IFERROR(__xludf.DUMMYFUNCTION("""COMPUTED_VALUE"""),1.0)</f>
        <v>1</v>
      </c>
      <c r="E39" s="19">
        <f>IFERROR(__xludf.DUMMYFUNCTION("""COMPUTED_VALUE"""),5.0)</f>
        <v>5</v>
      </c>
      <c r="F39" s="19">
        <f>IFERROR(__xludf.DUMMYFUNCTION("""COMPUTED_VALUE"""),1.0)</f>
        <v>1</v>
      </c>
      <c r="G39" s="19">
        <f>IFERROR(__xludf.DUMMYFUNCTION("""COMPUTED_VALUE"""),5.0)</f>
        <v>5</v>
      </c>
      <c r="H39" s="19">
        <f>IFERROR(__xludf.DUMMYFUNCTION("""COMPUTED_VALUE"""),1.0)</f>
        <v>1</v>
      </c>
      <c r="I39" s="19">
        <f>IFERROR(__xludf.DUMMYFUNCTION("""COMPUTED_VALUE"""),5.0)</f>
        <v>5</v>
      </c>
      <c r="J39" s="71">
        <f>IFERROR(__xludf.DUMMYFUNCTION("""COMPUTED_VALUE"""),1.0)</f>
        <v>1</v>
      </c>
      <c r="K39" s="54"/>
      <c r="L39" s="54"/>
      <c r="M39" s="54"/>
      <c r="N39" s="54"/>
      <c r="O39" s="54"/>
      <c r="P39" s="54"/>
      <c r="Q39" s="54"/>
      <c r="R39" s="54"/>
    </row>
    <row r="40">
      <c r="A40" s="19">
        <f>IFERROR(__xludf.DUMMYFUNCTION("""COMPUTED_VALUE"""),13.0)</f>
        <v>13</v>
      </c>
      <c r="B40" s="19">
        <f>IFERROR(__xludf.DUMMYFUNCTION("""COMPUTED_VALUE"""),0.0)</f>
        <v>0</v>
      </c>
      <c r="C40" s="19">
        <f>IFERROR(__xludf.DUMMYFUNCTION("""COMPUTED_VALUE"""),8.0)</f>
        <v>8</v>
      </c>
      <c r="D40" s="19">
        <f>IFERROR(__xludf.DUMMYFUNCTION("""COMPUTED_VALUE"""),1.0)</f>
        <v>1</v>
      </c>
      <c r="E40" s="19">
        <f>IFERROR(__xludf.DUMMYFUNCTION("""COMPUTED_VALUE"""),5.0)</f>
        <v>5</v>
      </c>
      <c r="F40" s="19">
        <f>IFERROR(__xludf.DUMMYFUNCTION("""COMPUTED_VALUE"""),1.0)</f>
        <v>1</v>
      </c>
      <c r="G40" s="19">
        <f>IFERROR(__xludf.DUMMYFUNCTION("""COMPUTED_VALUE"""),5.0)</f>
        <v>5</v>
      </c>
      <c r="H40" s="19">
        <f>IFERROR(__xludf.DUMMYFUNCTION("""COMPUTED_VALUE"""),1.0)</f>
        <v>1</v>
      </c>
      <c r="I40" s="19">
        <f>IFERROR(__xludf.DUMMYFUNCTION("""COMPUTED_VALUE"""),5.0)</f>
        <v>5</v>
      </c>
      <c r="J40" s="71">
        <f>IFERROR(__xludf.DUMMYFUNCTION("""COMPUTED_VALUE"""),1.0)</f>
        <v>1</v>
      </c>
      <c r="K40" s="54"/>
      <c r="L40" s="54"/>
      <c r="M40" s="54"/>
      <c r="N40" s="54"/>
      <c r="O40" s="54"/>
      <c r="P40" s="54"/>
      <c r="Q40" s="54"/>
      <c r="R40" s="54"/>
    </row>
    <row r="41">
      <c r="A41" s="19">
        <f>IFERROR(__xludf.DUMMYFUNCTION("""COMPUTED_VALUE"""),13.0)</f>
        <v>13</v>
      </c>
      <c r="B41" s="19">
        <f>IFERROR(__xludf.DUMMYFUNCTION("""COMPUTED_VALUE"""),0.0)</f>
        <v>0</v>
      </c>
      <c r="C41" s="19">
        <f>IFERROR(__xludf.DUMMYFUNCTION("""COMPUTED_VALUE"""),8.0)</f>
        <v>8</v>
      </c>
      <c r="D41" s="19">
        <f>IFERROR(__xludf.DUMMYFUNCTION("""COMPUTED_VALUE"""),1.0)</f>
        <v>1</v>
      </c>
      <c r="E41" s="19">
        <f>IFERROR(__xludf.DUMMYFUNCTION("""COMPUTED_VALUE"""),5.0)</f>
        <v>5</v>
      </c>
      <c r="F41" s="19">
        <f>IFERROR(__xludf.DUMMYFUNCTION("""COMPUTED_VALUE"""),1.0)</f>
        <v>1</v>
      </c>
      <c r="G41" s="19">
        <f>IFERROR(__xludf.DUMMYFUNCTION("""COMPUTED_VALUE"""),5.0)</f>
        <v>5</v>
      </c>
      <c r="H41" s="19">
        <f>IFERROR(__xludf.DUMMYFUNCTION("""COMPUTED_VALUE"""),1.0)</f>
        <v>1</v>
      </c>
      <c r="I41" s="19">
        <f>IFERROR(__xludf.DUMMYFUNCTION("""COMPUTED_VALUE"""),5.0)</f>
        <v>5</v>
      </c>
      <c r="J41" s="71">
        <f>IFERROR(__xludf.DUMMYFUNCTION("""COMPUTED_VALUE"""),1.0)</f>
        <v>1</v>
      </c>
      <c r="K41" s="54"/>
      <c r="L41" s="54"/>
      <c r="M41" s="54"/>
      <c r="N41" s="54"/>
      <c r="O41" s="54"/>
      <c r="P41" s="54"/>
      <c r="Q41" s="54"/>
      <c r="R41" s="54"/>
    </row>
    <row r="42">
      <c r="A42" s="19">
        <f>IFERROR(__xludf.DUMMYFUNCTION("""COMPUTED_VALUE"""),13.0)</f>
        <v>13</v>
      </c>
      <c r="B42" s="19">
        <f>IFERROR(__xludf.DUMMYFUNCTION("""COMPUTED_VALUE"""),0.0)</f>
        <v>0</v>
      </c>
      <c r="C42" s="19">
        <f>IFERROR(__xludf.DUMMYFUNCTION("""COMPUTED_VALUE"""),9.0)</f>
        <v>9</v>
      </c>
      <c r="D42" s="19">
        <f>IFERROR(__xludf.DUMMYFUNCTION("""COMPUTED_VALUE"""),0.0)</f>
        <v>0</v>
      </c>
      <c r="E42" s="19">
        <f>IFERROR(__xludf.DUMMYFUNCTION("""COMPUTED_VALUE"""),5.0)</f>
        <v>5</v>
      </c>
      <c r="F42" s="19">
        <f>IFERROR(__xludf.DUMMYFUNCTION("""COMPUTED_VALUE"""),1.0)</f>
        <v>1</v>
      </c>
      <c r="G42" s="19">
        <f>IFERROR(__xludf.DUMMYFUNCTION("""COMPUTED_VALUE"""),5.0)</f>
        <v>5</v>
      </c>
      <c r="H42" s="19">
        <f>IFERROR(__xludf.DUMMYFUNCTION("""COMPUTED_VALUE"""),1.0)</f>
        <v>1</v>
      </c>
      <c r="I42" s="19">
        <f>IFERROR(__xludf.DUMMYFUNCTION("""COMPUTED_VALUE"""),5.0)</f>
        <v>5</v>
      </c>
      <c r="J42" s="71">
        <f>IFERROR(__xludf.DUMMYFUNCTION("""COMPUTED_VALUE"""),1.0)</f>
        <v>1</v>
      </c>
      <c r="K42" s="54"/>
      <c r="L42" s="54"/>
      <c r="M42" s="54"/>
      <c r="N42" s="54"/>
      <c r="O42" s="54"/>
      <c r="P42" s="54"/>
      <c r="Q42" s="54"/>
      <c r="R42" s="54"/>
    </row>
    <row r="43">
      <c r="A43" s="19">
        <f>IFERROR(__xludf.DUMMYFUNCTION("""COMPUTED_VALUE"""),13.0)</f>
        <v>13</v>
      </c>
      <c r="B43" s="19">
        <f>IFERROR(__xludf.DUMMYFUNCTION("""COMPUTED_VALUE"""),0.0)</f>
        <v>0</v>
      </c>
      <c r="C43" s="19">
        <f>IFERROR(__xludf.DUMMYFUNCTION("""COMPUTED_VALUE"""),10.0)</f>
        <v>10</v>
      </c>
      <c r="D43" s="19">
        <f>IFERROR(__xludf.DUMMYFUNCTION("""COMPUTED_VALUE"""),0.0)</f>
        <v>0</v>
      </c>
      <c r="E43" s="19">
        <f>IFERROR(__xludf.DUMMYFUNCTION("""COMPUTED_VALUE"""),5.0)</f>
        <v>5</v>
      </c>
      <c r="F43" s="19">
        <f>IFERROR(__xludf.DUMMYFUNCTION("""COMPUTED_VALUE"""),1.0)</f>
        <v>1</v>
      </c>
      <c r="G43" s="19">
        <f>IFERROR(__xludf.DUMMYFUNCTION("""COMPUTED_VALUE"""),5.0)</f>
        <v>5</v>
      </c>
      <c r="H43" s="19">
        <f>IFERROR(__xludf.DUMMYFUNCTION("""COMPUTED_VALUE"""),1.0)</f>
        <v>1</v>
      </c>
      <c r="I43" s="19">
        <f>IFERROR(__xludf.DUMMYFUNCTION("""COMPUTED_VALUE"""),5.0)</f>
        <v>5</v>
      </c>
      <c r="J43" s="71">
        <f>IFERROR(__xludf.DUMMYFUNCTION("""COMPUTED_VALUE"""),1.0)</f>
        <v>1</v>
      </c>
      <c r="K43" s="54"/>
      <c r="L43" s="54"/>
      <c r="M43" s="54"/>
      <c r="N43" s="54"/>
      <c r="O43" s="54"/>
      <c r="P43" s="54"/>
      <c r="Q43" s="54"/>
      <c r="R43" s="54"/>
    </row>
    <row r="44">
      <c r="A44" s="19">
        <f>IFERROR(__xludf.DUMMYFUNCTION("""COMPUTED_VALUE"""),13.0)</f>
        <v>13</v>
      </c>
      <c r="B44" s="19">
        <f>IFERROR(__xludf.DUMMYFUNCTION("""COMPUTED_VALUE"""),0.0)</f>
        <v>0</v>
      </c>
      <c r="C44" s="19">
        <f>IFERROR(__xludf.DUMMYFUNCTION("""COMPUTED_VALUE"""),11.0)</f>
        <v>11</v>
      </c>
      <c r="D44" s="19">
        <f>IFERROR(__xludf.DUMMYFUNCTION("""COMPUTED_VALUE"""),1.0)</f>
        <v>1</v>
      </c>
      <c r="E44" s="19">
        <f>IFERROR(__xludf.DUMMYFUNCTION("""COMPUTED_VALUE"""),5.0)</f>
        <v>5</v>
      </c>
      <c r="F44" s="19">
        <f>IFERROR(__xludf.DUMMYFUNCTION("""COMPUTED_VALUE"""),1.0)</f>
        <v>1</v>
      </c>
      <c r="G44" s="19">
        <f>IFERROR(__xludf.DUMMYFUNCTION("""COMPUTED_VALUE"""),5.0)</f>
        <v>5</v>
      </c>
      <c r="H44" s="19">
        <f>IFERROR(__xludf.DUMMYFUNCTION("""COMPUTED_VALUE"""),1.0)</f>
        <v>1</v>
      </c>
      <c r="I44" s="19">
        <f>IFERROR(__xludf.DUMMYFUNCTION("""COMPUTED_VALUE"""),5.0)</f>
        <v>5</v>
      </c>
      <c r="J44" s="71">
        <f>IFERROR(__xludf.DUMMYFUNCTION("""COMPUTED_VALUE"""),1.0)</f>
        <v>1</v>
      </c>
      <c r="K44" s="54"/>
      <c r="L44" s="54"/>
      <c r="M44" s="54"/>
      <c r="N44" s="54"/>
      <c r="O44" s="54"/>
      <c r="P44" s="54"/>
      <c r="Q44" s="54"/>
      <c r="R44" s="54"/>
    </row>
    <row r="45">
      <c r="A45" s="19">
        <f>IFERROR(__xludf.DUMMYFUNCTION("""COMPUTED_VALUE"""),13.0)</f>
        <v>13</v>
      </c>
      <c r="B45" s="19">
        <f>IFERROR(__xludf.DUMMYFUNCTION("""COMPUTED_VALUE"""),0.0)</f>
        <v>0</v>
      </c>
      <c r="C45" s="19">
        <f>IFERROR(__xludf.DUMMYFUNCTION("""COMPUTED_VALUE"""),11.0)</f>
        <v>11</v>
      </c>
      <c r="D45" s="19">
        <f>IFERROR(__xludf.DUMMYFUNCTION("""COMPUTED_VALUE"""),1.0)</f>
        <v>1</v>
      </c>
      <c r="E45" s="19">
        <f>IFERROR(__xludf.DUMMYFUNCTION("""COMPUTED_VALUE"""),5.0)</f>
        <v>5</v>
      </c>
      <c r="F45" s="19">
        <f>IFERROR(__xludf.DUMMYFUNCTION("""COMPUTED_VALUE"""),1.0)</f>
        <v>1</v>
      </c>
      <c r="G45" s="19">
        <f>IFERROR(__xludf.DUMMYFUNCTION("""COMPUTED_VALUE"""),5.0)</f>
        <v>5</v>
      </c>
      <c r="H45" s="19">
        <f>IFERROR(__xludf.DUMMYFUNCTION("""COMPUTED_VALUE"""),1.0)</f>
        <v>1</v>
      </c>
      <c r="I45" s="19">
        <f>IFERROR(__xludf.DUMMYFUNCTION("""COMPUTED_VALUE"""),5.0)</f>
        <v>5</v>
      </c>
      <c r="J45" s="71">
        <f>IFERROR(__xludf.DUMMYFUNCTION("""COMPUTED_VALUE"""),1.0)</f>
        <v>1</v>
      </c>
      <c r="K45" s="54"/>
      <c r="L45" s="54"/>
      <c r="M45" s="54"/>
      <c r="N45" s="54"/>
      <c r="O45" s="54"/>
      <c r="P45" s="54"/>
      <c r="Q45" s="54"/>
      <c r="R45" s="54"/>
    </row>
    <row r="46">
      <c r="A46" s="19">
        <f>IFERROR(__xludf.DUMMYFUNCTION("""COMPUTED_VALUE"""),13.0)</f>
        <v>13</v>
      </c>
      <c r="B46" s="19">
        <f>IFERROR(__xludf.DUMMYFUNCTION("""COMPUTED_VALUE"""),0.0)</f>
        <v>0</v>
      </c>
      <c r="C46" s="19">
        <f>IFERROR(__xludf.DUMMYFUNCTION("""COMPUTED_VALUE"""),11.0)</f>
        <v>11</v>
      </c>
      <c r="D46" s="19">
        <f>IFERROR(__xludf.DUMMYFUNCTION("""COMPUTED_VALUE"""),1.0)</f>
        <v>1</v>
      </c>
      <c r="E46" s="19">
        <f>IFERROR(__xludf.DUMMYFUNCTION("""COMPUTED_VALUE"""),5.0)</f>
        <v>5</v>
      </c>
      <c r="F46" s="19">
        <f>IFERROR(__xludf.DUMMYFUNCTION("""COMPUTED_VALUE"""),1.0)</f>
        <v>1</v>
      </c>
      <c r="G46" s="19">
        <f>IFERROR(__xludf.DUMMYFUNCTION("""COMPUTED_VALUE"""),5.0)</f>
        <v>5</v>
      </c>
      <c r="H46" s="19">
        <f>IFERROR(__xludf.DUMMYFUNCTION("""COMPUTED_VALUE"""),1.0)</f>
        <v>1</v>
      </c>
      <c r="I46" s="19">
        <f>IFERROR(__xludf.DUMMYFUNCTION("""COMPUTED_VALUE"""),5.0)</f>
        <v>5</v>
      </c>
      <c r="J46" s="71">
        <f>IFERROR(__xludf.DUMMYFUNCTION("""COMPUTED_VALUE"""),1.0)</f>
        <v>1</v>
      </c>
      <c r="K46" s="54"/>
      <c r="L46" s="54"/>
      <c r="M46" s="54"/>
      <c r="N46" s="54"/>
      <c r="O46" s="54"/>
      <c r="P46" s="54"/>
      <c r="Q46" s="54"/>
      <c r="R46" s="54"/>
    </row>
    <row r="47">
      <c r="A47" s="19">
        <f>IFERROR(__xludf.DUMMYFUNCTION("""COMPUTED_VALUE"""),13.0)</f>
        <v>13</v>
      </c>
      <c r="B47" s="19">
        <f>IFERROR(__xludf.DUMMYFUNCTION("""COMPUTED_VALUE"""),0.0)</f>
        <v>0</v>
      </c>
      <c r="C47" s="19">
        <f>IFERROR(__xludf.DUMMYFUNCTION("""COMPUTED_VALUE"""),11.0)</f>
        <v>11</v>
      </c>
      <c r="D47" s="19">
        <f>IFERROR(__xludf.DUMMYFUNCTION("""COMPUTED_VALUE"""),1.0)</f>
        <v>1</v>
      </c>
      <c r="E47" s="19">
        <f>IFERROR(__xludf.DUMMYFUNCTION("""COMPUTED_VALUE"""),5.0)</f>
        <v>5</v>
      </c>
      <c r="F47" s="19">
        <f>IFERROR(__xludf.DUMMYFUNCTION("""COMPUTED_VALUE"""),1.0)</f>
        <v>1</v>
      </c>
      <c r="G47" s="19">
        <f>IFERROR(__xludf.DUMMYFUNCTION("""COMPUTED_VALUE"""),5.0)</f>
        <v>5</v>
      </c>
      <c r="H47" s="19">
        <f>IFERROR(__xludf.DUMMYFUNCTION("""COMPUTED_VALUE"""),1.0)</f>
        <v>1</v>
      </c>
      <c r="I47" s="19">
        <f>IFERROR(__xludf.DUMMYFUNCTION("""COMPUTED_VALUE"""),5.0)</f>
        <v>5</v>
      </c>
      <c r="J47" s="71">
        <f>IFERROR(__xludf.DUMMYFUNCTION("""COMPUTED_VALUE"""),1.0)</f>
        <v>1</v>
      </c>
      <c r="K47" s="54"/>
      <c r="L47" s="54"/>
      <c r="M47" s="54"/>
      <c r="N47" s="54"/>
      <c r="O47" s="54"/>
      <c r="P47" s="54"/>
      <c r="Q47" s="54"/>
      <c r="R47" s="54"/>
    </row>
    <row r="48">
      <c r="A48" s="19">
        <f>IFERROR(__xludf.DUMMYFUNCTION("""COMPUTED_VALUE"""),13.0)</f>
        <v>13</v>
      </c>
      <c r="B48" s="19">
        <f>IFERROR(__xludf.DUMMYFUNCTION("""COMPUTED_VALUE"""),0.0)</f>
        <v>0</v>
      </c>
      <c r="C48" s="19">
        <f>IFERROR(__xludf.DUMMYFUNCTION("""COMPUTED_VALUE"""),11.0)</f>
        <v>11</v>
      </c>
      <c r="D48" s="19">
        <f>IFERROR(__xludf.DUMMYFUNCTION("""COMPUTED_VALUE"""),1.0)</f>
        <v>1</v>
      </c>
      <c r="E48" s="19">
        <f>IFERROR(__xludf.DUMMYFUNCTION("""COMPUTED_VALUE"""),5.0)</f>
        <v>5</v>
      </c>
      <c r="F48" s="19">
        <f>IFERROR(__xludf.DUMMYFUNCTION("""COMPUTED_VALUE"""),1.0)</f>
        <v>1</v>
      </c>
      <c r="G48" s="19">
        <f>IFERROR(__xludf.DUMMYFUNCTION("""COMPUTED_VALUE"""),5.0)</f>
        <v>5</v>
      </c>
      <c r="H48" s="19">
        <f>IFERROR(__xludf.DUMMYFUNCTION("""COMPUTED_VALUE"""),1.0)</f>
        <v>1</v>
      </c>
      <c r="I48" s="19">
        <f>IFERROR(__xludf.DUMMYFUNCTION("""COMPUTED_VALUE"""),5.0)</f>
        <v>5</v>
      </c>
      <c r="J48" s="71">
        <f>IFERROR(__xludf.DUMMYFUNCTION("""COMPUTED_VALUE"""),1.0)</f>
        <v>1</v>
      </c>
      <c r="K48" s="54"/>
      <c r="L48" s="54"/>
      <c r="M48" s="54"/>
      <c r="N48" s="54"/>
      <c r="O48" s="54"/>
      <c r="P48" s="54"/>
      <c r="Q48" s="54"/>
      <c r="R48" s="54"/>
    </row>
    <row r="49">
      <c r="A49" s="19">
        <f>IFERROR(__xludf.DUMMYFUNCTION("""COMPUTED_VALUE"""),13.0)</f>
        <v>13</v>
      </c>
      <c r="B49" s="19">
        <f>IFERROR(__xludf.DUMMYFUNCTION("""COMPUTED_VALUE"""),0.0)</f>
        <v>0</v>
      </c>
      <c r="C49" s="19">
        <f>IFERROR(__xludf.DUMMYFUNCTION("""COMPUTED_VALUE"""),11.0)</f>
        <v>11</v>
      </c>
      <c r="D49" s="19">
        <f>IFERROR(__xludf.DUMMYFUNCTION("""COMPUTED_VALUE"""),1.0)</f>
        <v>1</v>
      </c>
      <c r="E49" s="19">
        <f>IFERROR(__xludf.DUMMYFUNCTION("""COMPUTED_VALUE"""),5.0)</f>
        <v>5</v>
      </c>
      <c r="F49" s="19">
        <f>IFERROR(__xludf.DUMMYFUNCTION("""COMPUTED_VALUE"""),1.0)</f>
        <v>1</v>
      </c>
      <c r="G49" s="19">
        <f>IFERROR(__xludf.DUMMYFUNCTION("""COMPUTED_VALUE"""),5.0)</f>
        <v>5</v>
      </c>
      <c r="H49" s="19">
        <f>IFERROR(__xludf.DUMMYFUNCTION("""COMPUTED_VALUE"""),1.0)</f>
        <v>1</v>
      </c>
      <c r="I49" s="19">
        <f>IFERROR(__xludf.DUMMYFUNCTION("""COMPUTED_VALUE"""),5.0)</f>
        <v>5</v>
      </c>
      <c r="J49" s="71">
        <f>IFERROR(__xludf.DUMMYFUNCTION("""COMPUTED_VALUE"""),1.0)</f>
        <v>1</v>
      </c>
      <c r="K49" s="54"/>
      <c r="L49" s="54"/>
      <c r="M49" s="54"/>
      <c r="N49" s="54"/>
      <c r="O49" s="54"/>
      <c r="P49" s="54"/>
      <c r="Q49" s="54"/>
      <c r="R49" s="54"/>
    </row>
    <row r="50">
      <c r="A50" s="19">
        <f>IFERROR(__xludf.DUMMYFUNCTION("""COMPUTED_VALUE"""),13.0)</f>
        <v>13</v>
      </c>
      <c r="B50" s="19">
        <f>IFERROR(__xludf.DUMMYFUNCTION("""COMPUTED_VALUE"""),0.0)</f>
        <v>0</v>
      </c>
      <c r="C50" s="19">
        <f>IFERROR(__xludf.DUMMYFUNCTION("""COMPUTED_VALUE"""),11.0)</f>
        <v>11</v>
      </c>
      <c r="D50" s="19">
        <f>IFERROR(__xludf.DUMMYFUNCTION("""COMPUTED_VALUE"""),1.0)</f>
        <v>1</v>
      </c>
      <c r="E50" s="19">
        <f>IFERROR(__xludf.DUMMYFUNCTION("""COMPUTED_VALUE"""),5.0)</f>
        <v>5</v>
      </c>
      <c r="F50" s="19">
        <f>IFERROR(__xludf.DUMMYFUNCTION("""COMPUTED_VALUE"""),1.0)</f>
        <v>1</v>
      </c>
      <c r="G50" s="19">
        <f>IFERROR(__xludf.DUMMYFUNCTION("""COMPUTED_VALUE"""),5.0)</f>
        <v>5</v>
      </c>
      <c r="H50" s="19">
        <f>IFERROR(__xludf.DUMMYFUNCTION("""COMPUTED_VALUE"""),1.0)</f>
        <v>1</v>
      </c>
      <c r="I50" s="19">
        <f>IFERROR(__xludf.DUMMYFUNCTION("""COMPUTED_VALUE"""),5.0)</f>
        <v>5</v>
      </c>
      <c r="J50" s="71">
        <f>IFERROR(__xludf.DUMMYFUNCTION("""COMPUTED_VALUE"""),1.0)</f>
        <v>1</v>
      </c>
      <c r="K50" s="54"/>
      <c r="L50" s="54"/>
      <c r="M50" s="54"/>
      <c r="N50" s="54"/>
      <c r="O50" s="54"/>
      <c r="P50" s="54"/>
      <c r="Q50" s="54"/>
      <c r="R50" s="54"/>
    </row>
    <row r="51">
      <c r="A51" s="19">
        <f>IFERROR(__xludf.DUMMYFUNCTION("""COMPUTED_VALUE"""),13.0)</f>
        <v>13</v>
      </c>
      <c r="B51" s="19">
        <f>IFERROR(__xludf.DUMMYFUNCTION("""COMPUTED_VALUE"""),0.0)</f>
        <v>0</v>
      </c>
      <c r="C51" s="19">
        <f>IFERROR(__xludf.DUMMYFUNCTION("""COMPUTED_VALUE"""),11.0)</f>
        <v>11</v>
      </c>
      <c r="D51" s="19">
        <f>IFERROR(__xludf.DUMMYFUNCTION("""COMPUTED_VALUE"""),1.0)</f>
        <v>1</v>
      </c>
      <c r="E51" s="19">
        <f>IFERROR(__xludf.DUMMYFUNCTION("""COMPUTED_VALUE"""),5.0)</f>
        <v>5</v>
      </c>
      <c r="F51" s="19">
        <f>IFERROR(__xludf.DUMMYFUNCTION("""COMPUTED_VALUE"""),1.0)</f>
        <v>1</v>
      </c>
      <c r="G51" s="19">
        <f>IFERROR(__xludf.DUMMYFUNCTION("""COMPUTED_VALUE"""),5.0)</f>
        <v>5</v>
      </c>
      <c r="H51" s="19">
        <f>IFERROR(__xludf.DUMMYFUNCTION("""COMPUTED_VALUE"""),1.0)</f>
        <v>1</v>
      </c>
      <c r="I51" s="19">
        <f>IFERROR(__xludf.DUMMYFUNCTION("""COMPUTED_VALUE"""),5.0)</f>
        <v>5</v>
      </c>
      <c r="J51" s="71">
        <f>IFERROR(__xludf.DUMMYFUNCTION("""COMPUTED_VALUE"""),1.0)</f>
        <v>1</v>
      </c>
      <c r="K51" s="54"/>
      <c r="L51" s="54"/>
      <c r="M51" s="54"/>
      <c r="N51" s="54"/>
      <c r="O51" s="54"/>
      <c r="P51" s="54"/>
      <c r="Q51" s="54"/>
      <c r="R51" s="54"/>
    </row>
    <row r="52">
      <c r="A52" s="19">
        <f>IFERROR(__xludf.DUMMYFUNCTION("""COMPUTED_VALUE"""),13.0)</f>
        <v>13</v>
      </c>
      <c r="B52" s="19">
        <f>IFERROR(__xludf.DUMMYFUNCTION("""COMPUTED_VALUE"""),0.0)</f>
        <v>0</v>
      </c>
      <c r="C52" s="19">
        <f>IFERROR(__xludf.DUMMYFUNCTION("""COMPUTED_VALUE"""),11.0)</f>
        <v>11</v>
      </c>
      <c r="D52" s="19">
        <f>IFERROR(__xludf.DUMMYFUNCTION("""COMPUTED_VALUE"""),1.0)</f>
        <v>1</v>
      </c>
      <c r="E52" s="19">
        <f>IFERROR(__xludf.DUMMYFUNCTION("""COMPUTED_VALUE"""),5.0)</f>
        <v>5</v>
      </c>
      <c r="F52" s="19">
        <f>IFERROR(__xludf.DUMMYFUNCTION("""COMPUTED_VALUE"""),1.0)</f>
        <v>1</v>
      </c>
      <c r="G52" s="19">
        <f>IFERROR(__xludf.DUMMYFUNCTION("""COMPUTED_VALUE"""),5.0)</f>
        <v>5</v>
      </c>
      <c r="H52" s="19">
        <f>IFERROR(__xludf.DUMMYFUNCTION("""COMPUTED_VALUE"""),1.0)</f>
        <v>1</v>
      </c>
      <c r="I52" s="19">
        <f>IFERROR(__xludf.DUMMYFUNCTION("""COMPUTED_VALUE"""),5.0)</f>
        <v>5</v>
      </c>
      <c r="J52" s="71">
        <f>IFERROR(__xludf.DUMMYFUNCTION("""COMPUTED_VALUE"""),1.0)</f>
        <v>1</v>
      </c>
      <c r="K52" s="54"/>
      <c r="L52" s="54"/>
      <c r="M52" s="54"/>
      <c r="N52" s="54"/>
      <c r="O52" s="54"/>
      <c r="P52" s="54"/>
      <c r="Q52" s="54"/>
      <c r="R52" s="54"/>
    </row>
    <row r="53">
      <c r="A53" s="19">
        <f>IFERROR(__xludf.DUMMYFUNCTION("""COMPUTED_VALUE"""),13.0)</f>
        <v>13</v>
      </c>
      <c r="B53" s="19">
        <f>IFERROR(__xludf.DUMMYFUNCTION("""COMPUTED_VALUE"""),0.0)</f>
        <v>0</v>
      </c>
      <c r="C53" s="19">
        <f>IFERROR(__xludf.DUMMYFUNCTION("""COMPUTED_VALUE"""),11.0)</f>
        <v>11</v>
      </c>
      <c r="D53" s="19">
        <f>IFERROR(__xludf.DUMMYFUNCTION("""COMPUTED_VALUE"""),1.0)</f>
        <v>1</v>
      </c>
      <c r="E53" s="19">
        <f>IFERROR(__xludf.DUMMYFUNCTION("""COMPUTED_VALUE"""),5.0)</f>
        <v>5</v>
      </c>
      <c r="F53" s="19">
        <f>IFERROR(__xludf.DUMMYFUNCTION("""COMPUTED_VALUE"""),1.0)</f>
        <v>1</v>
      </c>
      <c r="G53" s="19">
        <f>IFERROR(__xludf.DUMMYFUNCTION("""COMPUTED_VALUE"""),5.0)</f>
        <v>5</v>
      </c>
      <c r="H53" s="19">
        <f>IFERROR(__xludf.DUMMYFUNCTION("""COMPUTED_VALUE"""),1.0)</f>
        <v>1</v>
      </c>
      <c r="I53" s="19">
        <f>IFERROR(__xludf.DUMMYFUNCTION("""COMPUTED_VALUE"""),5.0)</f>
        <v>5</v>
      </c>
      <c r="J53" s="71">
        <f>IFERROR(__xludf.DUMMYFUNCTION("""COMPUTED_VALUE"""),1.0)</f>
        <v>1</v>
      </c>
      <c r="K53" s="54"/>
      <c r="L53" s="54"/>
      <c r="M53" s="54"/>
      <c r="N53" s="54"/>
      <c r="O53" s="54"/>
      <c r="P53" s="54"/>
      <c r="Q53" s="54"/>
      <c r="R53" s="54"/>
    </row>
    <row r="54">
      <c r="A54" s="19">
        <f>IFERROR(__xludf.DUMMYFUNCTION("""COMPUTED_VALUE"""),13.0)</f>
        <v>13</v>
      </c>
      <c r="B54" s="19">
        <f>IFERROR(__xludf.DUMMYFUNCTION("""COMPUTED_VALUE"""),0.0)</f>
        <v>0</v>
      </c>
      <c r="C54" s="19">
        <f>IFERROR(__xludf.DUMMYFUNCTION("""COMPUTED_VALUE"""),12.0)</f>
        <v>12</v>
      </c>
      <c r="D54" s="19">
        <f>IFERROR(__xludf.DUMMYFUNCTION("""COMPUTED_VALUE"""),1.0)</f>
        <v>1</v>
      </c>
      <c r="E54" s="19">
        <f>IFERROR(__xludf.DUMMYFUNCTION("""COMPUTED_VALUE"""),5.0)</f>
        <v>5</v>
      </c>
      <c r="F54" s="19">
        <f>IFERROR(__xludf.DUMMYFUNCTION("""COMPUTED_VALUE"""),1.0)</f>
        <v>1</v>
      </c>
      <c r="G54" s="19">
        <f>IFERROR(__xludf.DUMMYFUNCTION("""COMPUTED_VALUE"""),5.0)</f>
        <v>5</v>
      </c>
      <c r="H54" s="19">
        <f>IFERROR(__xludf.DUMMYFUNCTION("""COMPUTED_VALUE"""),1.0)</f>
        <v>1</v>
      </c>
      <c r="I54" s="19">
        <f>IFERROR(__xludf.DUMMYFUNCTION("""COMPUTED_VALUE"""),5.0)</f>
        <v>5</v>
      </c>
      <c r="J54" s="71">
        <f>IFERROR(__xludf.DUMMYFUNCTION("""COMPUTED_VALUE"""),1.0)</f>
        <v>1</v>
      </c>
      <c r="K54" s="54"/>
      <c r="L54" s="54"/>
      <c r="M54" s="54"/>
      <c r="N54" s="54"/>
      <c r="O54" s="54"/>
      <c r="P54" s="54"/>
      <c r="Q54" s="54"/>
      <c r="R54" s="54"/>
    </row>
    <row r="55">
      <c r="A55" s="19">
        <f>IFERROR(__xludf.DUMMYFUNCTION("""COMPUTED_VALUE"""),13.0)</f>
        <v>13</v>
      </c>
      <c r="B55" s="19">
        <f>IFERROR(__xludf.DUMMYFUNCTION("""COMPUTED_VALUE"""),0.0)</f>
        <v>0</v>
      </c>
      <c r="C55" s="19">
        <f>IFERROR(__xludf.DUMMYFUNCTION("""COMPUTED_VALUE"""),12.0)</f>
        <v>12</v>
      </c>
      <c r="D55" s="19">
        <f>IFERROR(__xludf.DUMMYFUNCTION("""COMPUTED_VALUE"""),1.0)</f>
        <v>1</v>
      </c>
      <c r="E55" s="19">
        <f>IFERROR(__xludf.DUMMYFUNCTION("""COMPUTED_VALUE"""),5.0)</f>
        <v>5</v>
      </c>
      <c r="F55" s="19">
        <f>IFERROR(__xludf.DUMMYFUNCTION("""COMPUTED_VALUE"""),1.0)</f>
        <v>1</v>
      </c>
      <c r="G55" s="19">
        <f>IFERROR(__xludf.DUMMYFUNCTION("""COMPUTED_VALUE"""),5.0)</f>
        <v>5</v>
      </c>
      <c r="H55" s="19">
        <f>IFERROR(__xludf.DUMMYFUNCTION("""COMPUTED_VALUE"""),1.0)</f>
        <v>1</v>
      </c>
      <c r="I55" s="19">
        <f>IFERROR(__xludf.DUMMYFUNCTION("""COMPUTED_VALUE"""),5.0)</f>
        <v>5</v>
      </c>
      <c r="J55" s="71">
        <f>IFERROR(__xludf.DUMMYFUNCTION("""COMPUTED_VALUE"""),1.0)</f>
        <v>1</v>
      </c>
      <c r="K55" s="54"/>
      <c r="L55" s="54"/>
      <c r="M55" s="54"/>
      <c r="N55" s="54"/>
      <c r="O55" s="54"/>
      <c r="P55" s="54"/>
      <c r="Q55" s="54"/>
      <c r="R55" s="54"/>
    </row>
    <row r="56">
      <c r="A56" s="19">
        <f>IFERROR(__xludf.DUMMYFUNCTION("""COMPUTED_VALUE"""),13.0)</f>
        <v>13</v>
      </c>
      <c r="B56" s="19">
        <f>IFERROR(__xludf.DUMMYFUNCTION("""COMPUTED_VALUE"""),0.0)</f>
        <v>0</v>
      </c>
      <c r="C56" s="19">
        <f>IFERROR(__xludf.DUMMYFUNCTION("""COMPUTED_VALUE"""),12.0)</f>
        <v>12</v>
      </c>
      <c r="D56" s="19">
        <f>IFERROR(__xludf.DUMMYFUNCTION("""COMPUTED_VALUE"""),1.0)</f>
        <v>1</v>
      </c>
      <c r="E56" s="19">
        <f>IFERROR(__xludf.DUMMYFUNCTION("""COMPUTED_VALUE"""),5.0)</f>
        <v>5</v>
      </c>
      <c r="F56" s="19">
        <f>IFERROR(__xludf.DUMMYFUNCTION("""COMPUTED_VALUE"""),1.0)</f>
        <v>1</v>
      </c>
      <c r="G56" s="19">
        <f>IFERROR(__xludf.DUMMYFUNCTION("""COMPUTED_VALUE"""),5.0)</f>
        <v>5</v>
      </c>
      <c r="H56" s="19">
        <f>IFERROR(__xludf.DUMMYFUNCTION("""COMPUTED_VALUE"""),1.0)</f>
        <v>1</v>
      </c>
      <c r="I56" s="19">
        <f>IFERROR(__xludf.DUMMYFUNCTION("""COMPUTED_VALUE"""),5.0)</f>
        <v>5</v>
      </c>
      <c r="J56" s="71">
        <f>IFERROR(__xludf.DUMMYFUNCTION("""COMPUTED_VALUE"""),1.0)</f>
        <v>1</v>
      </c>
      <c r="K56" s="54"/>
      <c r="L56" s="54"/>
      <c r="M56" s="54"/>
      <c r="N56" s="54"/>
      <c r="O56" s="54"/>
      <c r="P56" s="54"/>
      <c r="Q56" s="54"/>
      <c r="R56" s="54"/>
    </row>
    <row r="57">
      <c r="A57" s="19">
        <f>IFERROR(__xludf.DUMMYFUNCTION("""COMPUTED_VALUE"""),13.0)</f>
        <v>13</v>
      </c>
      <c r="B57" s="19">
        <f>IFERROR(__xludf.DUMMYFUNCTION("""COMPUTED_VALUE"""),0.0)</f>
        <v>0</v>
      </c>
      <c r="C57" s="19">
        <f>IFERROR(__xludf.DUMMYFUNCTION("""COMPUTED_VALUE"""),12.0)</f>
        <v>12</v>
      </c>
      <c r="D57" s="19">
        <f>IFERROR(__xludf.DUMMYFUNCTION("""COMPUTED_VALUE"""),1.0)</f>
        <v>1</v>
      </c>
      <c r="E57" s="19">
        <f>IFERROR(__xludf.DUMMYFUNCTION("""COMPUTED_VALUE"""),5.0)</f>
        <v>5</v>
      </c>
      <c r="F57" s="19">
        <f>IFERROR(__xludf.DUMMYFUNCTION("""COMPUTED_VALUE"""),1.0)</f>
        <v>1</v>
      </c>
      <c r="G57" s="19">
        <f>IFERROR(__xludf.DUMMYFUNCTION("""COMPUTED_VALUE"""),5.0)</f>
        <v>5</v>
      </c>
      <c r="H57" s="19">
        <f>IFERROR(__xludf.DUMMYFUNCTION("""COMPUTED_VALUE"""),1.0)</f>
        <v>1</v>
      </c>
      <c r="I57" s="19">
        <f>IFERROR(__xludf.DUMMYFUNCTION("""COMPUTED_VALUE"""),5.0)</f>
        <v>5</v>
      </c>
      <c r="J57" s="71">
        <f>IFERROR(__xludf.DUMMYFUNCTION("""COMPUTED_VALUE"""),1.0)</f>
        <v>1</v>
      </c>
      <c r="K57" s="54"/>
      <c r="L57" s="54"/>
      <c r="M57" s="54"/>
      <c r="N57" s="54"/>
      <c r="O57" s="54"/>
      <c r="P57" s="54"/>
      <c r="Q57" s="54"/>
      <c r="R57" s="54"/>
    </row>
    <row r="58">
      <c r="A58" s="19">
        <f>IFERROR(__xludf.DUMMYFUNCTION("""COMPUTED_VALUE"""),13.0)</f>
        <v>13</v>
      </c>
      <c r="B58" s="19">
        <f>IFERROR(__xludf.DUMMYFUNCTION("""COMPUTED_VALUE"""),0.0)</f>
        <v>0</v>
      </c>
      <c r="C58" s="19">
        <f>IFERROR(__xludf.DUMMYFUNCTION("""COMPUTED_VALUE"""),12.0)</f>
        <v>12</v>
      </c>
      <c r="D58" s="19">
        <f>IFERROR(__xludf.DUMMYFUNCTION("""COMPUTED_VALUE"""),1.0)</f>
        <v>1</v>
      </c>
      <c r="E58" s="19">
        <f>IFERROR(__xludf.DUMMYFUNCTION("""COMPUTED_VALUE"""),5.0)</f>
        <v>5</v>
      </c>
      <c r="F58" s="19">
        <f>IFERROR(__xludf.DUMMYFUNCTION("""COMPUTED_VALUE"""),1.0)</f>
        <v>1</v>
      </c>
      <c r="G58" s="19">
        <f>IFERROR(__xludf.DUMMYFUNCTION("""COMPUTED_VALUE"""),5.0)</f>
        <v>5</v>
      </c>
      <c r="H58" s="19">
        <f>IFERROR(__xludf.DUMMYFUNCTION("""COMPUTED_VALUE"""),1.0)</f>
        <v>1</v>
      </c>
      <c r="I58" s="19">
        <f>IFERROR(__xludf.DUMMYFUNCTION("""COMPUTED_VALUE"""),5.0)</f>
        <v>5</v>
      </c>
      <c r="J58" s="71">
        <f>IFERROR(__xludf.DUMMYFUNCTION("""COMPUTED_VALUE"""),1.0)</f>
        <v>1</v>
      </c>
      <c r="K58" s="54"/>
      <c r="L58" s="54"/>
      <c r="M58" s="54"/>
      <c r="N58" s="54"/>
      <c r="O58" s="54"/>
      <c r="P58" s="54"/>
      <c r="Q58" s="54"/>
      <c r="R58" s="54"/>
    </row>
    <row r="59">
      <c r="A59" s="19">
        <f>IFERROR(__xludf.DUMMYFUNCTION("""COMPUTED_VALUE"""),13.0)</f>
        <v>13</v>
      </c>
      <c r="B59" s="19">
        <f>IFERROR(__xludf.DUMMYFUNCTION("""COMPUTED_VALUE"""),0.0)</f>
        <v>0</v>
      </c>
      <c r="C59" s="19">
        <f>IFERROR(__xludf.DUMMYFUNCTION("""COMPUTED_VALUE"""),12.0)</f>
        <v>12</v>
      </c>
      <c r="D59" s="19">
        <f>IFERROR(__xludf.DUMMYFUNCTION("""COMPUTED_VALUE"""),1.0)</f>
        <v>1</v>
      </c>
      <c r="E59" s="19">
        <f>IFERROR(__xludf.DUMMYFUNCTION("""COMPUTED_VALUE"""),5.0)</f>
        <v>5</v>
      </c>
      <c r="F59" s="19">
        <f>IFERROR(__xludf.DUMMYFUNCTION("""COMPUTED_VALUE"""),1.0)</f>
        <v>1</v>
      </c>
      <c r="G59" s="19">
        <f>IFERROR(__xludf.DUMMYFUNCTION("""COMPUTED_VALUE"""),5.0)</f>
        <v>5</v>
      </c>
      <c r="H59" s="19">
        <f>IFERROR(__xludf.DUMMYFUNCTION("""COMPUTED_VALUE"""),1.0)</f>
        <v>1</v>
      </c>
      <c r="I59" s="19">
        <f>IFERROR(__xludf.DUMMYFUNCTION("""COMPUTED_VALUE"""),5.0)</f>
        <v>5</v>
      </c>
      <c r="J59" s="71">
        <f>IFERROR(__xludf.DUMMYFUNCTION("""COMPUTED_VALUE"""),1.0)</f>
        <v>1</v>
      </c>
      <c r="K59" s="54"/>
      <c r="L59" s="54"/>
      <c r="M59" s="54"/>
      <c r="N59" s="54"/>
      <c r="O59" s="54"/>
      <c r="P59" s="54"/>
      <c r="Q59" s="54"/>
      <c r="R59" s="54"/>
    </row>
    <row r="60">
      <c r="A60" s="19">
        <f>IFERROR(__xludf.DUMMYFUNCTION("""COMPUTED_VALUE"""),13.0)</f>
        <v>13</v>
      </c>
      <c r="B60" s="19">
        <f>IFERROR(__xludf.DUMMYFUNCTION("""COMPUTED_VALUE"""),0.0)</f>
        <v>0</v>
      </c>
      <c r="C60" s="19">
        <f>IFERROR(__xludf.DUMMYFUNCTION("""COMPUTED_VALUE"""),12.0)</f>
        <v>12</v>
      </c>
      <c r="D60" s="19">
        <f>IFERROR(__xludf.DUMMYFUNCTION("""COMPUTED_VALUE"""),1.0)</f>
        <v>1</v>
      </c>
      <c r="E60" s="19">
        <f>IFERROR(__xludf.DUMMYFUNCTION("""COMPUTED_VALUE"""),5.0)</f>
        <v>5</v>
      </c>
      <c r="F60" s="19">
        <f>IFERROR(__xludf.DUMMYFUNCTION("""COMPUTED_VALUE"""),1.0)</f>
        <v>1</v>
      </c>
      <c r="G60" s="19">
        <f>IFERROR(__xludf.DUMMYFUNCTION("""COMPUTED_VALUE"""),5.0)</f>
        <v>5</v>
      </c>
      <c r="H60" s="19">
        <f>IFERROR(__xludf.DUMMYFUNCTION("""COMPUTED_VALUE"""),1.0)</f>
        <v>1</v>
      </c>
      <c r="I60" s="19">
        <f>IFERROR(__xludf.DUMMYFUNCTION("""COMPUTED_VALUE"""),5.0)</f>
        <v>5</v>
      </c>
      <c r="J60" s="71">
        <f>IFERROR(__xludf.DUMMYFUNCTION("""COMPUTED_VALUE"""),1.0)</f>
        <v>1</v>
      </c>
      <c r="K60" s="54"/>
      <c r="L60" s="54"/>
      <c r="M60" s="54"/>
      <c r="N60" s="54"/>
      <c r="O60" s="54"/>
      <c r="P60" s="54"/>
      <c r="Q60" s="54"/>
      <c r="R60" s="54"/>
    </row>
    <row r="61">
      <c r="A61" s="19">
        <f>IFERROR(__xludf.DUMMYFUNCTION("""COMPUTED_VALUE"""),13.0)</f>
        <v>13</v>
      </c>
      <c r="B61" s="19">
        <f>IFERROR(__xludf.DUMMYFUNCTION("""COMPUTED_VALUE"""),0.0)</f>
        <v>0</v>
      </c>
      <c r="C61" s="19">
        <f>IFERROR(__xludf.DUMMYFUNCTION("""COMPUTED_VALUE"""),12.0)</f>
        <v>12</v>
      </c>
      <c r="D61" s="19">
        <f>IFERROR(__xludf.DUMMYFUNCTION("""COMPUTED_VALUE"""),1.0)</f>
        <v>1</v>
      </c>
      <c r="E61" s="19">
        <f>IFERROR(__xludf.DUMMYFUNCTION("""COMPUTED_VALUE"""),5.0)</f>
        <v>5</v>
      </c>
      <c r="F61" s="19">
        <f>IFERROR(__xludf.DUMMYFUNCTION("""COMPUTED_VALUE"""),1.0)</f>
        <v>1</v>
      </c>
      <c r="G61" s="19">
        <f>IFERROR(__xludf.DUMMYFUNCTION("""COMPUTED_VALUE"""),5.0)</f>
        <v>5</v>
      </c>
      <c r="H61" s="19">
        <f>IFERROR(__xludf.DUMMYFUNCTION("""COMPUTED_VALUE"""),1.0)</f>
        <v>1</v>
      </c>
      <c r="I61" s="19">
        <f>IFERROR(__xludf.DUMMYFUNCTION("""COMPUTED_VALUE"""),5.0)</f>
        <v>5</v>
      </c>
      <c r="J61" s="71">
        <f>IFERROR(__xludf.DUMMYFUNCTION("""COMPUTED_VALUE"""),1.0)</f>
        <v>1</v>
      </c>
      <c r="K61" s="54"/>
      <c r="L61" s="54"/>
      <c r="M61" s="54"/>
      <c r="N61" s="54"/>
      <c r="O61" s="54"/>
      <c r="P61" s="54"/>
      <c r="Q61" s="54"/>
      <c r="R61" s="54"/>
    </row>
    <row r="62">
      <c r="A62" s="19">
        <f>IFERROR(__xludf.DUMMYFUNCTION("""COMPUTED_VALUE"""),13.0)</f>
        <v>13</v>
      </c>
      <c r="B62" s="19">
        <f>IFERROR(__xludf.DUMMYFUNCTION("""COMPUTED_VALUE"""),0.0)</f>
        <v>0</v>
      </c>
      <c r="C62" s="19">
        <f>IFERROR(__xludf.DUMMYFUNCTION("""COMPUTED_VALUE"""),12.0)</f>
        <v>12</v>
      </c>
      <c r="D62" s="19">
        <f>IFERROR(__xludf.DUMMYFUNCTION("""COMPUTED_VALUE"""),1.0)</f>
        <v>1</v>
      </c>
      <c r="E62" s="19">
        <f>IFERROR(__xludf.DUMMYFUNCTION("""COMPUTED_VALUE"""),5.0)</f>
        <v>5</v>
      </c>
      <c r="F62" s="19">
        <f>IFERROR(__xludf.DUMMYFUNCTION("""COMPUTED_VALUE"""),1.0)</f>
        <v>1</v>
      </c>
      <c r="G62" s="19">
        <f>IFERROR(__xludf.DUMMYFUNCTION("""COMPUTED_VALUE"""),5.0)</f>
        <v>5</v>
      </c>
      <c r="H62" s="19">
        <f>IFERROR(__xludf.DUMMYFUNCTION("""COMPUTED_VALUE"""),1.0)</f>
        <v>1</v>
      </c>
      <c r="I62" s="19">
        <f>IFERROR(__xludf.DUMMYFUNCTION("""COMPUTED_VALUE"""),5.0)</f>
        <v>5</v>
      </c>
      <c r="J62" s="71">
        <f>IFERROR(__xludf.DUMMYFUNCTION("""COMPUTED_VALUE"""),1.0)</f>
        <v>1</v>
      </c>
      <c r="K62" s="54"/>
      <c r="L62" s="54"/>
      <c r="M62" s="54"/>
      <c r="N62" s="54"/>
      <c r="O62" s="54"/>
      <c r="P62" s="54"/>
      <c r="Q62" s="54"/>
      <c r="R62" s="54"/>
    </row>
    <row r="63">
      <c r="A63" s="19">
        <f>IFERROR(__xludf.DUMMYFUNCTION("""COMPUTED_VALUE"""),13.0)</f>
        <v>13</v>
      </c>
      <c r="B63" s="19">
        <f>IFERROR(__xludf.DUMMYFUNCTION("""COMPUTED_VALUE"""),0.0)</f>
        <v>0</v>
      </c>
      <c r="C63" s="19">
        <f>IFERROR(__xludf.DUMMYFUNCTION("""COMPUTED_VALUE"""),12.0)</f>
        <v>12</v>
      </c>
      <c r="D63" s="19">
        <f>IFERROR(__xludf.DUMMYFUNCTION("""COMPUTED_VALUE"""),1.0)</f>
        <v>1</v>
      </c>
      <c r="E63" s="19">
        <f>IFERROR(__xludf.DUMMYFUNCTION("""COMPUTED_VALUE"""),5.0)</f>
        <v>5</v>
      </c>
      <c r="F63" s="19">
        <f>IFERROR(__xludf.DUMMYFUNCTION("""COMPUTED_VALUE"""),1.0)</f>
        <v>1</v>
      </c>
      <c r="G63" s="19">
        <f>IFERROR(__xludf.DUMMYFUNCTION("""COMPUTED_VALUE"""),5.0)</f>
        <v>5</v>
      </c>
      <c r="H63" s="19">
        <f>IFERROR(__xludf.DUMMYFUNCTION("""COMPUTED_VALUE"""),1.0)</f>
        <v>1</v>
      </c>
      <c r="I63" s="19">
        <f>IFERROR(__xludf.DUMMYFUNCTION("""COMPUTED_VALUE"""),5.0)</f>
        <v>5</v>
      </c>
      <c r="J63" s="71">
        <f>IFERROR(__xludf.DUMMYFUNCTION("""COMPUTED_VALUE"""),1.0)</f>
        <v>1</v>
      </c>
      <c r="K63" s="54"/>
      <c r="L63" s="54"/>
      <c r="M63" s="54"/>
      <c r="N63" s="54"/>
      <c r="O63" s="54"/>
      <c r="P63" s="54"/>
      <c r="Q63" s="54"/>
      <c r="R63" s="54"/>
    </row>
    <row r="64">
      <c r="A64" s="19">
        <f>IFERROR(__xludf.DUMMYFUNCTION("""COMPUTED_VALUE"""),13.0)</f>
        <v>13</v>
      </c>
      <c r="B64" s="19">
        <f>IFERROR(__xludf.DUMMYFUNCTION("""COMPUTED_VALUE"""),0.0)</f>
        <v>0</v>
      </c>
      <c r="C64" s="19">
        <f>IFERROR(__xludf.DUMMYFUNCTION("""COMPUTED_VALUE"""),12.0)</f>
        <v>12</v>
      </c>
      <c r="D64" s="19">
        <f>IFERROR(__xludf.DUMMYFUNCTION("""COMPUTED_VALUE"""),1.0)</f>
        <v>1</v>
      </c>
      <c r="E64" s="19">
        <f>IFERROR(__xludf.DUMMYFUNCTION("""COMPUTED_VALUE"""),5.0)</f>
        <v>5</v>
      </c>
      <c r="F64" s="19">
        <f>IFERROR(__xludf.DUMMYFUNCTION("""COMPUTED_VALUE"""),1.0)</f>
        <v>1</v>
      </c>
      <c r="G64" s="19">
        <f>IFERROR(__xludf.DUMMYFUNCTION("""COMPUTED_VALUE"""),5.0)</f>
        <v>5</v>
      </c>
      <c r="H64" s="19">
        <f>IFERROR(__xludf.DUMMYFUNCTION("""COMPUTED_VALUE"""),1.0)</f>
        <v>1</v>
      </c>
      <c r="I64" s="19">
        <f>IFERROR(__xludf.DUMMYFUNCTION("""COMPUTED_VALUE"""),5.0)</f>
        <v>5</v>
      </c>
      <c r="J64" s="71">
        <f>IFERROR(__xludf.DUMMYFUNCTION("""COMPUTED_VALUE"""),1.0)</f>
        <v>1</v>
      </c>
      <c r="K64" s="54"/>
      <c r="L64" s="54"/>
      <c r="M64" s="54"/>
      <c r="N64" s="54"/>
      <c r="O64" s="54"/>
      <c r="P64" s="54"/>
      <c r="Q64" s="54"/>
      <c r="R64" s="54"/>
    </row>
    <row r="65">
      <c r="A65" s="19">
        <f>IFERROR(__xludf.DUMMYFUNCTION("""COMPUTED_VALUE"""),13.0)</f>
        <v>13</v>
      </c>
      <c r="B65" s="19">
        <f>IFERROR(__xludf.DUMMYFUNCTION("""COMPUTED_VALUE"""),0.0)</f>
        <v>0</v>
      </c>
      <c r="C65" s="19">
        <f>IFERROR(__xludf.DUMMYFUNCTION("""COMPUTED_VALUE"""),12.0)</f>
        <v>12</v>
      </c>
      <c r="D65" s="19">
        <f>IFERROR(__xludf.DUMMYFUNCTION("""COMPUTED_VALUE"""),1.0)</f>
        <v>1</v>
      </c>
      <c r="E65" s="19">
        <f>IFERROR(__xludf.DUMMYFUNCTION("""COMPUTED_VALUE"""),5.0)</f>
        <v>5</v>
      </c>
      <c r="F65" s="19">
        <f>IFERROR(__xludf.DUMMYFUNCTION("""COMPUTED_VALUE"""),1.0)</f>
        <v>1</v>
      </c>
      <c r="G65" s="19">
        <f>IFERROR(__xludf.DUMMYFUNCTION("""COMPUTED_VALUE"""),5.0)</f>
        <v>5</v>
      </c>
      <c r="H65" s="19">
        <f>IFERROR(__xludf.DUMMYFUNCTION("""COMPUTED_VALUE"""),1.0)</f>
        <v>1</v>
      </c>
      <c r="I65" s="19">
        <f>IFERROR(__xludf.DUMMYFUNCTION("""COMPUTED_VALUE"""),5.0)</f>
        <v>5</v>
      </c>
      <c r="J65" s="71">
        <f>IFERROR(__xludf.DUMMYFUNCTION("""COMPUTED_VALUE"""),1.0)</f>
        <v>1</v>
      </c>
      <c r="K65" s="54"/>
      <c r="L65" s="54"/>
      <c r="M65" s="54"/>
      <c r="N65" s="54"/>
      <c r="O65" s="54"/>
      <c r="P65" s="54"/>
      <c r="Q65" s="54"/>
      <c r="R65" s="54"/>
    </row>
    <row r="66">
      <c r="A66" s="19">
        <f>IFERROR(__xludf.DUMMYFUNCTION("""COMPUTED_VALUE"""),13.0)</f>
        <v>13</v>
      </c>
      <c r="B66" s="19">
        <f>IFERROR(__xludf.DUMMYFUNCTION("""COMPUTED_VALUE"""),0.0)</f>
        <v>0</v>
      </c>
      <c r="C66" s="19">
        <f>IFERROR(__xludf.DUMMYFUNCTION("""COMPUTED_VALUE"""),12.0)</f>
        <v>12</v>
      </c>
      <c r="D66" s="19">
        <f>IFERROR(__xludf.DUMMYFUNCTION("""COMPUTED_VALUE"""),1.0)</f>
        <v>1</v>
      </c>
      <c r="E66" s="19">
        <f>IFERROR(__xludf.DUMMYFUNCTION("""COMPUTED_VALUE"""),5.0)</f>
        <v>5</v>
      </c>
      <c r="F66" s="19">
        <f>IFERROR(__xludf.DUMMYFUNCTION("""COMPUTED_VALUE"""),1.0)</f>
        <v>1</v>
      </c>
      <c r="G66" s="19">
        <f>IFERROR(__xludf.DUMMYFUNCTION("""COMPUTED_VALUE"""),5.0)</f>
        <v>5</v>
      </c>
      <c r="H66" s="19">
        <f>IFERROR(__xludf.DUMMYFUNCTION("""COMPUTED_VALUE"""),1.0)</f>
        <v>1</v>
      </c>
      <c r="I66" s="19">
        <f>IFERROR(__xludf.DUMMYFUNCTION("""COMPUTED_VALUE"""),5.0)</f>
        <v>5</v>
      </c>
      <c r="J66" s="71">
        <f>IFERROR(__xludf.DUMMYFUNCTION("""COMPUTED_VALUE"""),1.0)</f>
        <v>1</v>
      </c>
      <c r="K66" s="54"/>
      <c r="L66" s="54"/>
      <c r="M66" s="54"/>
      <c r="N66" s="54"/>
      <c r="O66" s="54"/>
      <c r="P66" s="54"/>
      <c r="Q66" s="54"/>
      <c r="R66" s="54"/>
    </row>
    <row r="67">
      <c r="A67" s="19">
        <f>IFERROR(__xludf.DUMMYFUNCTION("""COMPUTED_VALUE"""),13.0)</f>
        <v>13</v>
      </c>
      <c r="B67" s="19">
        <f>IFERROR(__xludf.DUMMYFUNCTION("""COMPUTED_VALUE"""),0.0)</f>
        <v>0</v>
      </c>
      <c r="C67" s="19">
        <f>IFERROR(__xludf.DUMMYFUNCTION("""COMPUTED_VALUE"""),12.0)</f>
        <v>12</v>
      </c>
      <c r="D67" s="19">
        <f>IFERROR(__xludf.DUMMYFUNCTION("""COMPUTED_VALUE"""),1.0)</f>
        <v>1</v>
      </c>
      <c r="E67" s="19">
        <f>IFERROR(__xludf.DUMMYFUNCTION("""COMPUTED_VALUE"""),5.0)</f>
        <v>5</v>
      </c>
      <c r="F67" s="19">
        <f>IFERROR(__xludf.DUMMYFUNCTION("""COMPUTED_VALUE"""),1.0)</f>
        <v>1</v>
      </c>
      <c r="G67" s="19">
        <f>IFERROR(__xludf.DUMMYFUNCTION("""COMPUTED_VALUE"""),5.0)</f>
        <v>5</v>
      </c>
      <c r="H67" s="19">
        <f>IFERROR(__xludf.DUMMYFUNCTION("""COMPUTED_VALUE"""),1.0)</f>
        <v>1</v>
      </c>
      <c r="I67" s="19">
        <f>IFERROR(__xludf.DUMMYFUNCTION("""COMPUTED_VALUE"""),5.0)</f>
        <v>5</v>
      </c>
      <c r="J67" s="71">
        <f>IFERROR(__xludf.DUMMYFUNCTION("""COMPUTED_VALUE"""),1.0)</f>
        <v>1</v>
      </c>
      <c r="K67" s="54"/>
      <c r="L67" s="54"/>
      <c r="M67" s="54"/>
      <c r="N67" s="54"/>
      <c r="O67" s="54"/>
      <c r="P67" s="54"/>
      <c r="Q67" s="54"/>
      <c r="R67" s="54"/>
    </row>
    <row r="68">
      <c r="A68" s="19">
        <f>IFERROR(__xludf.DUMMYFUNCTION("""COMPUTED_VALUE"""),13.0)</f>
        <v>13</v>
      </c>
      <c r="B68" s="19">
        <f>IFERROR(__xludf.DUMMYFUNCTION("""COMPUTED_VALUE"""),0.0)</f>
        <v>0</v>
      </c>
      <c r="C68" s="19">
        <f>IFERROR(__xludf.DUMMYFUNCTION("""COMPUTED_VALUE"""),12.0)</f>
        <v>12</v>
      </c>
      <c r="D68" s="19">
        <f>IFERROR(__xludf.DUMMYFUNCTION("""COMPUTED_VALUE"""),1.0)</f>
        <v>1</v>
      </c>
      <c r="E68" s="19">
        <f>IFERROR(__xludf.DUMMYFUNCTION("""COMPUTED_VALUE"""),5.0)</f>
        <v>5</v>
      </c>
      <c r="F68" s="19">
        <f>IFERROR(__xludf.DUMMYFUNCTION("""COMPUTED_VALUE"""),1.0)</f>
        <v>1</v>
      </c>
      <c r="G68" s="19">
        <f>IFERROR(__xludf.DUMMYFUNCTION("""COMPUTED_VALUE"""),5.0)</f>
        <v>5</v>
      </c>
      <c r="H68" s="19">
        <f>IFERROR(__xludf.DUMMYFUNCTION("""COMPUTED_VALUE"""),1.0)</f>
        <v>1</v>
      </c>
      <c r="I68" s="19">
        <f>IFERROR(__xludf.DUMMYFUNCTION("""COMPUTED_VALUE"""),5.0)</f>
        <v>5</v>
      </c>
      <c r="J68" s="71">
        <f>IFERROR(__xludf.DUMMYFUNCTION("""COMPUTED_VALUE"""),1.0)</f>
        <v>1</v>
      </c>
      <c r="K68" s="54"/>
      <c r="L68" s="54"/>
      <c r="M68" s="54"/>
      <c r="N68" s="54"/>
      <c r="O68" s="54"/>
      <c r="P68" s="54"/>
      <c r="Q68" s="54"/>
      <c r="R68" s="54"/>
    </row>
    <row r="69">
      <c r="A69" s="19">
        <f>IFERROR(__xludf.DUMMYFUNCTION("""COMPUTED_VALUE"""),13.0)</f>
        <v>13</v>
      </c>
      <c r="B69" s="19">
        <f>IFERROR(__xludf.DUMMYFUNCTION("""COMPUTED_VALUE"""),0.0)</f>
        <v>0</v>
      </c>
      <c r="C69" s="19">
        <f>IFERROR(__xludf.DUMMYFUNCTION("""COMPUTED_VALUE"""),12.0)</f>
        <v>12</v>
      </c>
      <c r="D69" s="19">
        <f>IFERROR(__xludf.DUMMYFUNCTION("""COMPUTED_VALUE"""),1.0)</f>
        <v>1</v>
      </c>
      <c r="E69" s="19">
        <f>IFERROR(__xludf.DUMMYFUNCTION("""COMPUTED_VALUE"""),5.0)</f>
        <v>5</v>
      </c>
      <c r="F69" s="19">
        <f>IFERROR(__xludf.DUMMYFUNCTION("""COMPUTED_VALUE"""),1.0)</f>
        <v>1</v>
      </c>
      <c r="G69" s="19">
        <f>IFERROR(__xludf.DUMMYFUNCTION("""COMPUTED_VALUE"""),5.0)</f>
        <v>5</v>
      </c>
      <c r="H69" s="19">
        <f>IFERROR(__xludf.DUMMYFUNCTION("""COMPUTED_VALUE"""),1.0)</f>
        <v>1</v>
      </c>
      <c r="I69" s="19">
        <f>IFERROR(__xludf.DUMMYFUNCTION("""COMPUTED_VALUE"""),5.0)</f>
        <v>5</v>
      </c>
      <c r="J69" s="71">
        <f>IFERROR(__xludf.DUMMYFUNCTION("""COMPUTED_VALUE"""),1.0)</f>
        <v>1</v>
      </c>
      <c r="K69" s="54"/>
      <c r="L69" s="54"/>
      <c r="M69" s="54"/>
      <c r="N69" s="54"/>
      <c r="O69" s="54"/>
      <c r="P69" s="54"/>
      <c r="Q69" s="54"/>
      <c r="R69" s="54"/>
    </row>
    <row r="70">
      <c r="A70" s="19">
        <f>IFERROR(__xludf.DUMMYFUNCTION("""COMPUTED_VALUE"""),13.0)</f>
        <v>13</v>
      </c>
      <c r="B70" s="19">
        <f>IFERROR(__xludf.DUMMYFUNCTION("""COMPUTED_VALUE"""),0.0)</f>
        <v>0</v>
      </c>
      <c r="C70" s="19">
        <f>IFERROR(__xludf.DUMMYFUNCTION("""COMPUTED_VALUE"""),12.0)</f>
        <v>12</v>
      </c>
      <c r="D70" s="19">
        <f>IFERROR(__xludf.DUMMYFUNCTION("""COMPUTED_VALUE"""),1.0)</f>
        <v>1</v>
      </c>
      <c r="E70" s="19">
        <f>IFERROR(__xludf.DUMMYFUNCTION("""COMPUTED_VALUE"""),5.0)</f>
        <v>5</v>
      </c>
      <c r="F70" s="19">
        <f>IFERROR(__xludf.DUMMYFUNCTION("""COMPUTED_VALUE"""),1.0)</f>
        <v>1</v>
      </c>
      <c r="G70" s="19">
        <f>IFERROR(__xludf.DUMMYFUNCTION("""COMPUTED_VALUE"""),5.0)</f>
        <v>5</v>
      </c>
      <c r="H70" s="19">
        <f>IFERROR(__xludf.DUMMYFUNCTION("""COMPUTED_VALUE"""),1.0)</f>
        <v>1</v>
      </c>
      <c r="I70" s="19">
        <f>IFERROR(__xludf.DUMMYFUNCTION("""COMPUTED_VALUE"""),5.0)</f>
        <v>5</v>
      </c>
      <c r="J70" s="71">
        <f>IFERROR(__xludf.DUMMYFUNCTION("""COMPUTED_VALUE"""),1.0)</f>
        <v>1</v>
      </c>
      <c r="K70" s="54"/>
      <c r="L70" s="54"/>
      <c r="M70" s="54"/>
      <c r="N70" s="54"/>
      <c r="O70" s="54"/>
      <c r="P70" s="54"/>
      <c r="Q70" s="54"/>
      <c r="R70" s="54"/>
    </row>
    <row r="71">
      <c r="A71" s="19">
        <f>IFERROR(__xludf.DUMMYFUNCTION("""COMPUTED_VALUE"""),13.0)</f>
        <v>13</v>
      </c>
      <c r="B71" s="19">
        <f>IFERROR(__xludf.DUMMYFUNCTION("""COMPUTED_VALUE"""),0.0)</f>
        <v>0</v>
      </c>
      <c r="C71" s="19">
        <f>IFERROR(__xludf.DUMMYFUNCTION("""COMPUTED_VALUE"""),13.0)</f>
        <v>13</v>
      </c>
      <c r="D71" s="19">
        <f>IFERROR(__xludf.DUMMYFUNCTION("""COMPUTED_VALUE"""),1.0)</f>
        <v>1</v>
      </c>
      <c r="E71" s="19">
        <f>IFERROR(__xludf.DUMMYFUNCTION("""COMPUTED_VALUE"""),5.0)</f>
        <v>5</v>
      </c>
      <c r="F71" s="19">
        <f>IFERROR(__xludf.DUMMYFUNCTION("""COMPUTED_VALUE"""),1.0)</f>
        <v>1</v>
      </c>
      <c r="G71" s="19">
        <f>IFERROR(__xludf.DUMMYFUNCTION("""COMPUTED_VALUE"""),5.0)</f>
        <v>5</v>
      </c>
      <c r="H71" s="19">
        <f>IFERROR(__xludf.DUMMYFUNCTION("""COMPUTED_VALUE"""),1.0)</f>
        <v>1</v>
      </c>
      <c r="I71" s="19">
        <f>IFERROR(__xludf.DUMMYFUNCTION("""COMPUTED_VALUE"""),5.0)</f>
        <v>5</v>
      </c>
      <c r="J71" s="71">
        <f>IFERROR(__xludf.DUMMYFUNCTION("""COMPUTED_VALUE"""),1.0)</f>
        <v>1</v>
      </c>
      <c r="K71" s="54"/>
      <c r="L71" s="54"/>
      <c r="M71" s="54"/>
      <c r="N71" s="54"/>
      <c r="O71" s="54"/>
      <c r="P71" s="54"/>
      <c r="Q71" s="54"/>
      <c r="R71" s="54"/>
    </row>
    <row r="72">
      <c r="A72" s="19">
        <f>IFERROR(__xludf.DUMMYFUNCTION("""COMPUTED_VALUE"""),13.0)</f>
        <v>13</v>
      </c>
      <c r="B72" s="19">
        <f>IFERROR(__xludf.DUMMYFUNCTION("""COMPUTED_VALUE"""),0.0)</f>
        <v>0</v>
      </c>
      <c r="C72" s="19">
        <f>IFERROR(__xludf.DUMMYFUNCTION("""COMPUTED_VALUE"""),13.0)</f>
        <v>13</v>
      </c>
      <c r="D72" s="19">
        <f>IFERROR(__xludf.DUMMYFUNCTION("""COMPUTED_VALUE"""),1.0)</f>
        <v>1</v>
      </c>
      <c r="E72" s="19">
        <f>IFERROR(__xludf.DUMMYFUNCTION("""COMPUTED_VALUE"""),5.0)</f>
        <v>5</v>
      </c>
      <c r="F72" s="19">
        <f>IFERROR(__xludf.DUMMYFUNCTION("""COMPUTED_VALUE"""),1.0)</f>
        <v>1</v>
      </c>
      <c r="G72" s="19">
        <f>IFERROR(__xludf.DUMMYFUNCTION("""COMPUTED_VALUE"""),5.0)</f>
        <v>5</v>
      </c>
      <c r="H72" s="19">
        <f>IFERROR(__xludf.DUMMYFUNCTION("""COMPUTED_VALUE"""),1.0)</f>
        <v>1</v>
      </c>
      <c r="I72" s="19">
        <f>IFERROR(__xludf.DUMMYFUNCTION("""COMPUTED_VALUE"""),5.0)</f>
        <v>5</v>
      </c>
      <c r="J72" s="71">
        <f>IFERROR(__xludf.DUMMYFUNCTION("""COMPUTED_VALUE"""),1.0)</f>
        <v>1</v>
      </c>
      <c r="K72" s="54"/>
      <c r="L72" s="54"/>
      <c r="M72" s="54"/>
      <c r="N72" s="54"/>
      <c r="O72" s="54"/>
      <c r="P72" s="54"/>
      <c r="Q72" s="54"/>
      <c r="R72" s="54"/>
    </row>
    <row r="73">
      <c r="A73" s="19">
        <f>IFERROR(__xludf.DUMMYFUNCTION("""COMPUTED_VALUE"""),13.0)</f>
        <v>13</v>
      </c>
      <c r="B73" s="19">
        <f>IFERROR(__xludf.DUMMYFUNCTION("""COMPUTED_VALUE"""),0.0)</f>
        <v>0</v>
      </c>
      <c r="C73" s="19">
        <f>IFERROR(__xludf.DUMMYFUNCTION("""COMPUTED_VALUE"""),13.0)</f>
        <v>13</v>
      </c>
      <c r="D73" s="19">
        <f>IFERROR(__xludf.DUMMYFUNCTION("""COMPUTED_VALUE"""),0.0)</f>
        <v>0</v>
      </c>
      <c r="E73" s="19">
        <f>IFERROR(__xludf.DUMMYFUNCTION("""COMPUTED_VALUE"""),5.0)</f>
        <v>5</v>
      </c>
      <c r="F73" s="19">
        <f>IFERROR(__xludf.DUMMYFUNCTION("""COMPUTED_VALUE"""),1.0)</f>
        <v>1</v>
      </c>
      <c r="G73" s="19">
        <f>IFERROR(__xludf.DUMMYFUNCTION("""COMPUTED_VALUE"""),5.0)</f>
        <v>5</v>
      </c>
      <c r="H73" s="19">
        <f>IFERROR(__xludf.DUMMYFUNCTION("""COMPUTED_VALUE"""),1.0)</f>
        <v>1</v>
      </c>
      <c r="I73" s="19">
        <f>IFERROR(__xludf.DUMMYFUNCTION("""COMPUTED_VALUE"""),5.0)</f>
        <v>5</v>
      </c>
      <c r="J73" s="71">
        <f>IFERROR(__xludf.DUMMYFUNCTION("""COMPUTED_VALUE"""),1.0)</f>
        <v>1</v>
      </c>
      <c r="K73" s="54"/>
      <c r="L73" s="54"/>
      <c r="M73" s="54"/>
      <c r="N73" s="54"/>
      <c r="O73" s="54"/>
      <c r="P73" s="54"/>
      <c r="Q73" s="54"/>
      <c r="R73" s="54"/>
    </row>
    <row r="74">
      <c r="A74" s="19">
        <f>IFERROR(__xludf.DUMMYFUNCTION("""COMPUTED_VALUE"""),13.0)</f>
        <v>13</v>
      </c>
      <c r="B74" s="19">
        <f>IFERROR(__xludf.DUMMYFUNCTION("""COMPUTED_VALUE"""),0.0)</f>
        <v>0</v>
      </c>
      <c r="C74" s="19">
        <f>IFERROR(__xludf.DUMMYFUNCTION("""COMPUTED_VALUE"""),13.0)</f>
        <v>13</v>
      </c>
      <c r="D74" s="19">
        <f>IFERROR(__xludf.DUMMYFUNCTION("""COMPUTED_VALUE"""),0.0)</f>
        <v>0</v>
      </c>
      <c r="E74" s="19">
        <f>IFERROR(__xludf.DUMMYFUNCTION("""COMPUTED_VALUE"""),5.0)</f>
        <v>5</v>
      </c>
      <c r="F74" s="19">
        <f>IFERROR(__xludf.DUMMYFUNCTION("""COMPUTED_VALUE"""),1.0)</f>
        <v>1</v>
      </c>
      <c r="G74" s="19">
        <f>IFERROR(__xludf.DUMMYFUNCTION("""COMPUTED_VALUE"""),5.0)</f>
        <v>5</v>
      </c>
      <c r="H74" s="19">
        <f>IFERROR(__xludf.DUMMYFUNCTION("""COMPUTED_VALUE"""),1.0)</f>
        <v>1</v>
      </c>
      <c r="I74" s="19">
        <f>IFERROR(__xludf.DUMMYFUNCTION("""COMPUTED_VALUE"""),5.0)</f>
        <v>5</v>
      </c>
      <c r="J74" s="71">
        <f>IFERROR(__xludf.DUMMYFUNCTION("""COMPUTED_VALUE"""),1.0)</f>
        <v>1</v>
      </c>
      <c r="K74" s="54"/>
      <c r="L74" s="54"/>
      <c r="M74" s="54"/>
      <c r="N74" s="54"/>
      <c r="O74" s="54"/>
      <c r="P74" s="54"/>
      <c r="Q74" s="54"/>
      <c r="R74" s="54"/>
    </row>
    <row r="75">
      <c r="A75" s="19">
        <f>IFERROR(__xludf.DUMMYFUNCTION("""COMPUTED_VALUE"""),13.0)</f>
        <v>13</v>
      </c>
      <c r="B75" s="19">
        <f>IFERROR(__xludf.DUMMYFUNCTION("""COMPUTED_VALUE"""),0.0)</f>
        <v>0</v>
      </c>
      <c r="C75" s="19">
        <f>IFERROR(__xludf.DUMMYFUNCTION("""COMPUTED_VALUE"""),13.0)</f>
        <v>13</v>
      </c>
      <c r="D75" s="19">
        <f>IFERROR(__xludf.DUMMYFUNCTION("""COMPUTED_VALUE"""),0.0)</f>
        <v>0</v>
      </c>
      <c r="E75" s="19">
        <f>IFERROR(__xludf.DUMMYFUNCTION("""COMPUTED_VALUE"""),5.0)</f>
        <v>5</v>
      </c>
      <c r="F75" s="19">
        <f>IFERROR(__xludf.DUMMYFUNCTION("""COMPUTED_VALUE"""),1.0)</f>
        <v>1</v>
      </c>
      <c r="G75" s="19">
        <f>IFERROR(__xludf.DUMMYFUNCTION("""COMPUTED_VALUE"""),5.0)</f>
        <v>5</v>
      </c>
      <c r="H75" s="19">
        <f>IFERROR(__xludf.DUMMYFUNCTION("""COMPUTED_VALUE"""),1.0)</f>
        <v>1</v>
      </c>
      <c r="I75" s="19">
        <f>IFERROR(__xludf.DUMMYFUNCTION("""COMPUTED_VALUE"""),5.0)</f>
        <v>5</v>
      </c>
      <c r="J75" s="71">
        <f>IFERROR(__xludf.DUMMYFUNCTION("""COMPUTED_VALUE"""),1.0)</f>
        <v>1</v>
      </c>
      <c r="K75" s="54"/>
      <c r="L75" s="54"/>
      <c r="M75" s="54"/>
      <c r="N75" s="54"/>
      <c r="O75" s="54"/>
      <c r="P75" s="54"/>
      <c r="Q75" s="54"/>
      <c r="R75" s="54"/>
    </row>
    <row r="76">
      <c r="A76" s="19">
        <f>IFERROR(__xludf.DUMMYFUNCTION("""COMPUTED_VALUE"""),13.0)</f>
        <v>13</v>
      </c>
      <c r="B76" s="19">
        <f>IFERROR(__xludf.DUMMYFUNCTION("""COMPUTED_VALUE"""),0.0)</f>
        <v>0</v>
      </c>
      <c r="C76" s="19">
        <f>IFERROR(__xludf.DUMMYFUNCTION("""COMPUTED_VALUE"""),13.0)</f>
        <v>13</v>
      </c>
      <c r="D76" s="19">
        <f>IFERROR(__xludf.DUMMYFUNCTION("""COMPUTED_VALUE"""),0.0)</f>
        <v>0</v>
      </c>
      <c r="E76" s="19">
        <f>IFERROR(__xludf.DUMMYFUNCTION("""COMPUTED_VALUE"""),5.0)</f>
        <v>5</v>
      </c>
      <c r="F76" s="19">
        <f>IFERROR(__xludf.DUMMYFUNCTION("""COMPUTED_VALUE"""),1.0)</f>
        <v>1</v>
      </c>
      <c r="G76" s="19">
        <f>IFERROR(__xludf.DUMMYFUNCTION("""COMPUTED_VALUE"""),5.0)</f>
        <v>5</v>
      </c>
      <c r="H76" s="19">
        <f>IFERROR(__xludf.DUMMYFUNCTION("""COMPUTED_VALUE"""),1.0)</f>
        <v>1</v>
      </c>
      <c r="I76" s="19">
        <f>IFERROR(__xludf.DUMMYFUNCTION("""COMPUTED_VALUE"""),5.0)</f>
        <v>5</v>
      </c>
      <c r="J76" s="71">
        <f>IFERROR(__xludf.DUMMYFUNCTION("""COMPUTED_VALUE"""),1.0)</f>
        <v>1</v>
      </c>
      <c r="K76" s="54"/>
      <c r="L76" s="54"/>
      <c r="M76" s="54"/>
      <c r="N76" s="54"/>
      <c r="O76" s="54"/>
      <c r="P76" s="54"/>
      <c r="Q76" s="54"/>
      <c r="R76" s="54"/>
    </row>
    <row r="77">
      <c r="A77" s="19">
        <f>IFERROR(__xludf.DUMMYFUNCTION("""COMPUTED_VALUE"""),13.0)</f>
        <v>13</v>
      </c>
      <c r="B77" s="19">
        <f>IFERROR(__xludf.DUMMYFUNCTION("""COMPUTED_VALUE"""),0.0)</f>
        <v>0</v>
      </c>
      <c r="C77" s="19">
        <f>IFERROR(__xludf.DUMMYFUNCTION("""COMPUTED_VALUE"""),13.0)</f>
        <v>13</v>
      </c>
      <c r="D77" s="19">
        <f>IFERROR(__xludf.DUMMYFUNCTION("""COMPUTED_VALUE"""),0.0)</f>
        <v>0</v>
      </c>
      <c r="E77" s="19">
        <f>IFERROR(__xludf.DUMMYFUNCTION("""COMPUTED_VALUE"""),5.0)</f>
        <v>5</v>
      </c>
      <c r="F77" s="19">
        <f>IFERROR(__xludf.DUMMYFUNCTION("""COMPUTED_VALUE"""),1.0)</f>
        <v>1</v>
      </c>
      <c r="G77" s="19">
        <f>IFERROR(__xludf.DUMMYFUNCTION("""COMPUTED_VALUE"""),5.0)</f>
        <v>5</v>
      </c>
      <c r="H77" s="19">
        <f>IFERROR(__xludf.DUMMYFUNCTION("""COMPUTED_VALUE"""),1.0)</f>
        <v>1</v>
      </c>
      <c r="I77" s="19">
        <f>IFERROR(__xludf.DUMMYFUNCTION("""COMPUTED_VALUE"""),5.0)</f>
        <v>5</v>
      </c>
      <c r="J77" s="71">
        <f>IFERROR(__xludf.DUMMYFUNCTION("""COMPUTED_VALUE"""),1.0)</f>
        <v>1</v>
      </c>
      <c r="K77" s="54"/>
      <c r="L77" s="54"/>
      <c r="M77" s="54"/>
      <c r="N77" s="54"/>
      <c r="O77" s="54"/>
      <c r="P77" s="54"/>
      <c r="Q77" s="54"/>
      <c r="R77" s="54"/>
    </row>
    <row r="78">
      <c r="A78" s="19">
        <f>IFERROR(__xludf.DUMMYFUNCTION("""COMPUTED_VALUE"""),13.0)</f>
        <v>13</v>
      </c>
      <c r="B78" s="19">
        <f>IFERROR(__xludf.DUMMYFUNCTION("""COMPUTED_VALUE"""),0.0)</f>
        <v>0</v>
      </c>
      <c r="C78" s="19"/>
      <c r="D78" s="19"/>
      <c r="E78" s="19">
        <f>IFERROR(__xludf.DUMMYFUNCTION("""COMPUTED_VALUE"""),5.0)</f>
        <v>5</v>
      </c>
      <c r="F78" s="19">
        <f>IFERROR(__xludf.DUMMYFUNCTION("""COMPUTED_VALUE"""),1.0)</f>
        <v>1</v>
      </c>
      <c r="G78" s="19">
        <f>IFERROR(__xludf.DUMMYFUNCTION("""COMPUTED_VALUE"""),5.0)</f>
        <v>5</v>
      </c>
      <c r="H78" s="19">
        <f>IFERROR(__xludf.DUMMYFUNCTION("""COMPUTED_VALUE"""),1.0)</f>
        <v>1</v>
      </c>
      <c r="I78" s="19">
        <f>IFERROR(__xludf.DUMMYFUNCTION("""COMPUTED_VALUE"""),5.0)</f>
        <v>5</v>
      </c>
      <c r="J78" s="71">
        <f>IFERROR(__xludf.DUMMYFUNCTION("""COMPUTED_VALUE"""),1.0)</f>
        <v>1</v>
      </c>
      <c r="K78" s="54"/>
      <c r="L78" s="54"/>
      <c r="M78" s="54"/>
      <c r="N78" s="54"/>
      <c r="O78" s="54"/>
      <c r="P78" s="54"/>
      <c r="Q78" s="54"/>
      <c r="R78" s="54"/>
    </row>
    <row r="79">
      <c r="A79" s="19">
        <f>IFERROR(__xludf.DUMMYFUNCTION("""COMPUTED_VALUE"""),13.0)</f>
        <v>13</v>
      </c>
      <c r="B79" s="19">
        <f>IFERROR(__xludf.DUMMYFUNCTION("""COMPUTED_VALUE"""),0.0)</f>
        <v>0</v>
      </c>
      <c r="C79" s="19"/>
      <c r="D79" s="19"/>
      <c r="E79" s="19">
        <f>IFERROR(__xludf.DUMMYFUNCTION("""COMPUTED_VALUE"""),5.0)</f>
        <v>5</v>
      </c>
      <c r="F79" s="19">
        <f>IFERROR(__xludf.DUMMYFUNCTION("""COMPUTED_VALUE"""),1.0)</f>
        <v>1</v>
      </c>
      <c r="G79" s="19">
        <f>IFERROR(__xludf.DUMMYFUNCTION("""COMPUTED_VALUE"""),5.0)</f>
        <v>5</v>
      </c>
      <c r="H79" s="19">
        <f>IFERROR(__xludf.DUMMYFUNCTION("""COMPUTED_VALUE"""),1.0)</f>
        <v>1</v>
      </c>
      <c r="I79" s="19">
        <f>IFERROR(__xludf.DUMMYFUNCTION("""COMPUTED_VALUE"""),5.0)</f>
        <v>5</v>
      </c>
      <c r="J79" s="71">
        <f>IFERROR(__xludf.DUMMYFUNCTION("""COMPUTED_VALUE"""),1.0)</f>
        <v>1</v>
      </c>
      <c r="K79" s="54"/>
      <c r="L79" s="54"/>
      <c r="M79" s="54"/>
      <c r="N79" s="54"/>
      <c r="O79" s="54"/>
      <c r="P79" s="54"/>
      <c r="Q79" s="54"/>
      <c r="R79" s="54"/>
    </row>
    <row r="80">
      <c r="A80" s="19">
        <f>IFERROR(__xludf.DUMMYFUNCTION("""COMPUTED_VALUE"""),13.0)</f>
        <v>13</v>
      </c>
      <c r="B80" s="19">
        <f>IFERROR(__xludf.DUMMYFUNCTION("""COMPUTED_VALUE"""),0.0)</f>
        <v>0</v>
      </c>
      <c r="C80" s="19"/>
      <c r="D80" s="19"/>
      <c r="E80" s="19">
        <f>IFERROR(__xludf.DUMMYFUNCTION("""COMPUTED_VALUE"""),5.0)</f>
        <v>5</v>
      </c>
      <c r="F80" s="19">
        <f>IFERROR(__xludf.DUMMYFUNCTION("""COMPUTED_VALUE"""),1.0)</f>
        <v>1</v>
      </c>
      <c r="G80" s="19">
        <f>IFERROR(__xludf.DUMMYFUNCTION("""COMPUTED_VALUE"""),5.0)</f>
        <v>5</v>
      </c>
      <c r="H80" s="19">
        <f>IFERROR(__xludf.DUMMYFUNCTION("""COMPUTED_VALUE"""),1.0)</f>
        <v>1</v>
      </c>
      <c r="I80" s="19">
        <f>IFERROR(__xludf.DUMMYFUNCTION("""COMPUTED_VALUE"""),5.0)</f>
        <v>5</v>
      </c>
      <c r="J80" s="71">
        <f>IFERROR(__xludf.DUMMYFUNCTION("""COMPUTED_VALUE"""),1.0)</f>
        <v>1</v>
      </c>
      <c r="K80" s="54"/>
      <c r="L80" s="54"/>
      <c r="M80" s="54"/>
      <c r="N80" s="54"/>
      <c r="O80" s="54"/>
      <c r="P80" s="54"/>
      <c r="Q80" s="54"/>
      <c r="R80" s="54"/>
    </row>
    <row r="81">
      <c r="A81" s="19">
        <f>IFERROR(__xludf.DUMMYFUNCTION("""COMPUTED_VALUE"""),13.0)</f>
        <v>13</v>
      </c>
      <c r="B81" s="19">
        <f>IFERROR(__xludf.DUMMYFUNCTION("""COMPUTED_VALUE"""),0.0)</f>
        <v>0</v>
      </c>
      <c r="C81" s="19"/>
      <c r="D81" s="19"/>
      <c r="E81" s="19">
        <f>IFERROR(__xludf.DUMMYFUNCTION("""COMPUTED_VALUE"""),5.0)</f>
        <v>5</v>
      </c>
      <c r="F81" s="19">
        <f>IFERROR(__xludf.DUMMYFUNCTION("""COMPUTED_VALUE"""),1.0)</f>
        <v>1</v>
      </c>
      <c r="G81" s="19">
        <f>IFERROR(__xludf.DUMMYFUNCTION("""COMPUTED_VALUE"""),5.0)</f>
        <v>5</v>
      </c>
      <c r="H81" s="19">
        <f>IFERROR(__xludf.DUMMYFUNCTION("""COMPUTED_VALUE"""),1.0)</f>
        <v>1</v>
      </c>
      <c r="I81" s="19">
        <f>IFERROR(__xludf.DUMMYFUNCTION("""COMPUTED_VALUE"""),5.0)</f>
        <v>5</v>
      </c>
      <c r="J81" s="71">
        <f>IFERROR(__xludf.DUMMYFUNCTION("""COMPUTED_VALUE"""),1.0)</f>
        <v>1</v>
      </c>
      <c r="K81" s="54"/>
      <c r="L81" s="54"/>
      <c r="M81" s="54"/>
      <c r="N81" s="54"/>
      <c r="O81" s="54"/>
      <c r="P81" s="54"/>
      <c r="Q81" s="54"/>
      <c r="R81" s="54"/>
    </row>
    <row r="82">
      <c r="A82" s="19">
        <f>IFERROR(__xludf.DUMMYFUNCTION("""COMPUTED_VALUE"""),13.0)</f>
        <v>13</v>
      </c>
      <c r="B82" s="19">
        <f>IFERROR(__xludf.DUMMYFUNCTION("""COMPUTED_VALUE"""),0.0)</f>
        <v>0</v>
      </c>
      <c r="C82" s="19"/>
      <c r="D82" s="19"/>
      <c r="E82" s="19">
        <f>IFERROR(__xludf.DUMMYFUNCTION("""COMPUTED_VALUE"""),5.0)</f>
        <v>5</v>
      </c>
      <c r="F82" s="19">
        <f>IFERROR(__xludf.DUMMYFUNCTION("""COMPUTED_VALUE"""),1.0)</f>
        <v>1</v>
      </c>
      <c r="G82" s="19">
        <f>IFERROR(__xludf.DUMMYFUNCTION("""COMPUTED_VALUE"""),5.0)</f>
        <v>5</v>
      </c>
      <c r="H82" s="19">
        <f>IFERROR(__xludf.DUMMYFUNCTION("""COMPUTED_VALUE"""),1.0)</f>
        <v>1</v>
      </c>
      <c r="I82" s="19">
        <f>IFERROR(__xludf.DUMMYFUNCTION("""COMPUTED_VALUE"""),5.0)</f>
        <v>5</v>
      </c>
      <c r="J82" s="71">
        <f>IFERROR(__xludf.DUMMYFUNCTION("""COMPUTED_VALUE"""),1.0)</f>
        <v>1</v>
      </c>
      <c r="K82" s="54"/>
      <c r="L82" s="54"/>
      <c r="M82" s="54"/>
      <c r="N82" s="54"/>
      <c r="O82" s="54"/>
      <c r="P82" s="54"/>
      <c r="Q82" s="54"/>
      <c r="R82" s="54"/>
    </row>
    <row r="83">
      <c r="A83" s="19">
        <f>IFERROR(__xludf.DUMMYFUNCTION("""COMPUTED_VALUE"""),13.0)</f>
        <v>13</v>
      </c>
      <c r="B83" s="19">
        <f>IFERROR(__xludf.DUMMYFUNCTION("""COMPUTED_VALUE"""),0.0)</f>
        <v>0</v>
      </c>
      <c r="C83" s="19"/>
      <c r="D83" s="19"/>
      <c r="E83" s="19">
        <f>IFERROR(__xludf.DUMMYFUNCTION("""COMPUTED_VALUE"""),5.0)</f>
        <v>5</v>
      </c>
      <c r="F83" s="19">
        <f>IFERROR(__xludf.DUMMYFUNCTION("""COMPUTED_VALUE"""),1.0)</f>
        <v>1</v>
      </c>
      <c r="G83" s="19">
        <f>IFERROR(__xludf.DUMMYFUNCTION("""COMPUTED_VALUE"""),5.0)</f>
        <v>5</v>
      </c>
      <c r="H83" s="19">
        <f>IFERROR(__xludf.DUMMYFUNCTION("""COMPUTED_VALUE"""),1.0)</f>
        <v>1</v>
      </c>
      <c r="I83" s="19">
        <f>IFERROR(__xludf.DUMMYFUNCTION("""COMPUTED_VALUE"""),5.0)</f>
        <v>5</v>
      </c>
      <c r="J83" s="71">
        <f>IFERROR(__xludf.DUMMYFUNCTION("""COMPUTED_VALUE"""),1.0)</f>
        <v>1</v>
      </c>
      <c r="K83" s="54"/>
      <c r="L83" s="54"/>
      <c r="M83" s="54"/>
      <c r="N83" s="54"/>
      <c r="O83" s="54"/>
      <c r="P83" s="54"/>
      <c r="Q83" s="54"/>
      <c r="R83" s="54"/>
    </row>
    <row r="84">
      <c r="A84" s="19">
        <f>IFERROR(__xludf.DUMMYFUNCTION("""COMPUTED_VALUE"""),13.0)</f>
        <v>13</v>
      </c>
      <c r="B84" s="19">
        <f>IFERROR(__xludf.DUMMYFUNCTION("""COMPUTED_VALUE"""),0.0)</f>
        <v>0</v>
      </c>
      <c r="C84" s="19"/>
      <c r="D84" s="19"/>
      <c r="E84" s="19">
        <f>IFERROR(__xludf.DUMMYFUNCTION("""COMPUTED_VALUE"""),5.0)</f>
        <v>5</v>
      </c>
      <c r="F84" s="19">
        <f>IFERROR(__xludf.DUMMYFUNCTION("""COMPUTED_VALUE"""),1.0)</f>
        <v>1</v>
      </c>
      <c r="G84" s="19">
        <f>IFERROR(__xludf.DUMMYFUNCTION("""COMPUTED_VALUE"""),5.0)</f>
        <v>5</v>
      </c>
      <c r="H84" s="19">
        <f>IFERROR(__xludf.DUMMYFUNCTION("""COMPUTED_VALUE"""),1.0)</f>
        <v>1</v>
      </c>
      <c r="I84" s="19">
        <f>IFERROR(__xludf.DUMMYFUNCTION("""COMPUTED_VALUE"""),5.0)</f>
        <v>5</v>
      </c>
      <c r="J84" s="71">
        <f>IFERROR(__xludf.DUMMYFUNCTION("""COMPUTED_VALUE"""),1.0)</f>
        <v>1</v>
      </c>
      <c r="K84" s="54"/>
      <c r="L84" s="54"/>
      <c r="M84" s="54"/>
      <c r="N84" s="54"/>
      <c r="O84" s="54"/>
      <c r="P84" s="54"/>
      <c r="Q84" s="54"/>
      <c r="R84" s="54"/>
    </row>
    <row r="85">
      <c r="A85" s="19">
        <f>IFERROR(__xludf.DUMMYFUNCTION("""COMPUTED_VALUE"""),13.0)</f>
        <v>13</v>
      </c>
      <c r="B85" s="19">
        <f>IFERROR(__xludf.DUMMYFUNCTION("""COMPUTED_VALUE"""),0.0)</f>
        <v>0</v>
      </c>
      <c r="C85" s="19"/>
      <c r="D85" s="19"/>
      <c r="E85" s="19">
        <f>IFERROR(__xludf.DUMMYFUNCTION("""COMPUTED_VALUE"""),5.0)</f>
        <v>5</v>
      </c>
      <c r="F85" s="19">
        <f>IFERROR(__xludf.DUMMYFUNCTION("""COMPUTED_VALUE"""),1.0)</f>
        <v>1</v>
      </c>
      <c r="G85" s="19">
        <f>IFERROR(__xludf.DUMMYFUNCTION("""COMPUTED_VALUE"""),5.0)</f>
        <v>5</v>
      </c>
      <c r="H85" s="19">
        <f>IFERROR(__xludf.DUMMYFUNCTION("""COMPUTED_VALUE"""),1.0)</f>
        <v>1</v>
      </c>
      <c r="I85" s="19">
        <f>IFERROR(__xludf.DUMMYFUNCTION("""COMPUTED_VALUE"""),5.0)</f>
        <v>5</v>
      </c>
      <c r="J85" s="71">
        <f>IFERROR(__xludf.DUMMYFUNCTION("""COMPUTED_VALUE"""),1.0)</f>
        <v>1</v>
      </c>
      <c r="K85" s="54"/>
      <c r="L85" s="54"/>
      <c r="M85" s="54"/>
      <c r="N85" s="54"/>
      <c r="O85" s="54"/>
      <c r="P85" s="54"/>
      <c r="Q85" s="54"/>
      <c r="R85" s="54"/>
    </row>
    <row r="86">
      <c r="A86" s="19">
        <f>IFERROR(__xludf.DUMMYFUNCTION("""COMPUTED_VALUE"""),13.0)</f>
        <v>13</v>
      </c>
      <c r="B86" s="19">
        <f>IFERROR(__xludf.DUMMYFUNCTION("""COMPUTED_VALUE"""),0.0)</f>
        <v>0</v>
      </c>
      <c r="C86" s="19"/>
      <c r="D86" s="19"/>
      <c r="E86" s="19">
        <f>IFERROR(__xludf.DUMMYFUNCTION("""COMPUTED_VALUE"""),5.0)</f>
        <v>5</v>
      </c>
      <c r="F86" s="19">
        <f>IFERROR(__xludf.DUMMYFUNCTION("""COMPUTED_VALUE"""),1.0)</f>
        <v>1</v>
      </c>
      <c r="G86" s="19">
        <f>IFERROR(__xludf.DUMMYFUNCTION("""COMPUTED_VALUE"""),5.0)</f>
        <v>5</v>
      </c>
      <c r="H86" s="19">
        <f>IFERROR(__xludf.DUMMYFUNCTION("""COMPUTED_VALUE"""),1.0)</f>
        <v>1</v>
      </c>
      <c r="I86" s="19">
        <f>IFERROR(__xludf.DUMMYFUNCTION("""COMPUTED_VALUE"""),5.0)</f>
        <v>5</v>
      </c>
      <c r="J86" s="71">
        <f>IFERROR(__xludf.DUMMYFUNCTION("""COMPUTED_VALUE"""),1.0)</f>
        <v>1</v>
      </c>
      <c r="K86" s="54"/>
      <c r="L86" s="54"/>
      <c r="M86" s="54"/>
      <c r="N86" s="54"/>
      <c r="O86" s="54"/>
      <c r="P86" s="54"/>
      <c r="Q86" s="54"/>
      <c r="R86" s="54"/>
    </row>
    <row r="87">
      <c r="A87" s="19">
        <f>IFERROR(__xludf.DUMMYFUNCTION("""COMPUTED_VALUE"""),13.0)</f>
        <v>13</v>
      </c>
      <c r="B87" s="19">
        <f>IFERROR(__xludf.DUMMYFUNCTION("""COMPUTED_VALUE"""),0.0)</f>
        <v>0</v>
      </c>
      <c r="C87" s="19"/>
      <c r="D87" s="19"/>
      <c r="E87" s="19">
        <f>IFERROR(__xludf.DUMMYFUNCTION("""COMPUTED_VALUE"""),5.0)</f>
        <v>5</v>
      </c>
      <c r="F87" s="19">
        <f>IFERROR(__xludf.DUMMYFUNCTION("""COMPUTED_VALUE"""),1.0)</f>
        <v>1</v>
      </c>
      <c r="G87" s="19">
        <f>IFERROR(__xludf.DUMMYFUNCTION("""COMPUTED_VALUE"""),5.0)</f>
        <v>5</v>
      </c>
      <c r="H87" s="19">
        <f>IFERROR(__xludf.DUMMYFUNCTION("""COMPUTED_VALUE"""),1.0)</f>
        <v>1</v>
      </c>
      <c r="I87" s="19">
        <f>IFERROR(__xludf.DUMMYFUNCTION("""COMPUTED_VALUE"""),5.0)</f>
        <v>5</v>
      </c>
      <c r="J87" s="71">
        <f>IFERROR(__xludf.DUMMYFUNCTION("""COMPUTED_VALUE"""),1.0)</f>
        <v>1</v>
      </c>
      <c r="K87" s="54"/>
      <c r="L87" s="54"/>
      <c r="M87" s="54"/>
      <c r="N87" s="54"/>
      <c r="O87" s="54"/>
      <c r="P87" s="54"/>
      <c r="Q87" s="54"/>
      <c r="R87" s="54"/>
    </row>
    <row r="88">
      <c r="A88" s="19">
        <f>IFERROR(__xludf.DUMMYFUNCTION("""COMPUTED_VALUE"""),13.0)</f>
        <v>13</v>
      </c>
      <c r="B88" s="19">
        <f>IFERROR(__xludf.DUMMYFUNCTION("""COMPUTED_VALUE"""),0.0)</f>
        <v>0</v>
      </c>
      <c r="C88" s="19"/>
      <c r="D88" s="19"/>
      <c r="E88" s="19">
        <f>IFERROR(__xludf.DUMMYFUNCTION("""COMPUTED_VALUE"""),5.0)</f>
        <v>5</v>
      </c>
      <c r="F88" s="19">
        <f>IFERROR(__xludf.DUMMYFUNCTION("""COMPUTED_VALUE"""),1.0)</f>
        <v>1</v>
      </c>
      <c r="G88" s="19">
        <f>IFERROR(__xludf.DUMMYFUNCTION("""COMPUTED_VALUE"""),5.0)</f>
        <v>5</v>
      </c>
      <c r="H88" s="19">
        <f>IFERROR(__xludf.DUMMYFUNCTION("""COMPUTED_VALUE"""),1.0)</f>
        <v>1</v>
      </c>
      <c r="I88" s="19">
        <f>IFERROR(__xludf.DUMMYFUNCTION("""COMPUTED_VALUE"""),5.0)</f>
        <v>5</v>
      </c>
      <c r="J88" s="71">
        <f>IFERROR(__xludf.DUMMYFUNCTION("""COMPUTED_VALUE"""),1.0)</f>
        <v>1</v>
      </c>
      <c r="K88" s="54"/>
      <c r="L88" s="54"/>
      <c r="M88" s="54"/>
      <c r="N88" s="54"/>
      <c r="O88" s="54"/>
      <c r="P88" s="54"/>
      <c r="Q88" s="54"/>
      <c r="R88" s="54"/>
    </row>
    <row r="89">
      <c r="A89" s="19">
        <f>IFERROR(__xludf.DUMMYFUNCTION("""COMPUTED_VALUE"""),13.0)</f>
        <v>13</v>
      </c>
      <c r="B89" s="19">
        <f>IFERROR(__xludf.DUMMYFUNCTION("""COMPUTED_VALUE"""),0.0)</f>
        <v>0</v>
      </c>
      <c r="C89" s="19"/>
      <c r="D89" s="19"/>
      <c r="E89" s="19">
        <f>IFERROR(__xludf.DUMMYFUNCTION("""COMPUTED_VALUE"""),5.0)</f>
        <v>5</v>
      </c>
      <c r="F89" s="19">
        <f>IFERROR(__xludf.DUMMYFUNCTION("""COMPUTED_VALUE"""),1.0)</f>
        <v>1</v>
      </c>
      <c r="G89" s="19">
        <f>IFERROR(__xludf.DUMMYFUNCTION("""COMPUTED_VALUE"""),5.0)</f>
        <v>5</v>
      </c>
      <c r="H89" s="19">
        <f>IFERROR(__xludf.DUMMYFUNCTION("""COMPUTED_VALUE"""),1.0)</f>
        <v>1</v>
      </c>
      <c r="I89" s="19">
        <f>IFERROR(__xludf.DUMMYFUNCTION("""COMPUTED_VALUE"""),5.0)</f>
        <v>5</v>
      </c>
      <c r="J89" s="71">
        <f>IFERROR(__xludf.DUMMYFUNCTION("""COMPUTED_VALUE"""),1.0)</f>
        <v>1</v>
      </c>
      <c r="K89" s="54"/>
      <c r="L89" s="54"/>
      <c r="M89" s="54"/>
      <c r="N89" s="54"/>
      <c r="O89" s="54"/>
      <c r="P89" s="54"/>
      <c r="Q89" s="54"/>
      <c r="R89" s="54"/>
    </row>
    <row r="90">
      <c r="A90" s="19">
        <f>IFERROR(__xludf.DUMMYFUNCTION("""COMPUTED_VALUE"""),13.0)</f>
        <v>13</v>
      </c>
      <c r="B90" s="19">
        <f>IFERROR(__xludf.DUMMYFUNCTION("""COMPUTED_VALUE"""),0.0)</f>
        <v>0</v>
      </c>
      <c r="C90" s="19"/>
      <c r="D90" s="19"/>
      <c r="E90" s="19">
        <f>IFERROR(__xludf.DUMMYFUNCTION("""COMPUTED_VALUE"""),5.0)</f>
        <v>5</v>
      </c>
      <c r="F90" s="19">
        <f>IFERROR(__xludf.DUMMYFUNCTION("""COMPUTED_VALUE"""),1.0)</f>
        <v>1</v>
      </c>
      <c r="G90" s="19">
        <f>IFERROR(__xludf.DUMMYFUNCTION("""COMPUTED_VALUE"""),6.0)</f>
        <v>6</v>
      </c>
      <c r="H90" s="19">
        <f>IFERROR(__xludf.DUMMYFUNCTION("""COMPUTED_VALUE"""),1.0)</f>
        <v>1</v>
      </c>
      <c r="I90" s="19">
        <f>IFERROR(__xludf.DUMMYFUNCTION("""COMPUTED_VALUE"""),5.0)</f>
        <v>5</v>
      </c>
      <c r="J90" s="71">
        <f>IFERROR(__xludf.DUMMYFUNCTION("""COMPUTED_VALUE"""),1.0)</f>
        <v>1</v>
      </c>
      <c r="K90" s="54"/>
      <c r="L90" s="54"/>
      <c r="M90" s="54"/>
      <c r="N90" s="54"/>
      <c r="O90" s="54"/>
      <c r="P90" s="54"/>
      <c r="Q90" s="54"/>
      <c r="R90" s="54"/>
    </row>
    <row r="91">
      <c r="A91" s="19">
        <f>IFERROR(__xludf.DUMMYFUNCTION("""COMPUTED_VALUE"""),13.0)</f>
        <v>13</v>
      </c>
      <c r="B91" s="19">
        <f>IFERROR(__xludf.DUMMYFUNCTION("""COMPUTED_VALUE"""),0.0)</f>
        <v>0</v>
      </c>
      <c r="C91" s="19"/>
      <c r="D91" s="19"/>
      <c r="E91" s="19">
        <f>IFERROR(__xludf.DUMMYFUNCTION("""COMPUTED_VALUE"""),5.0)</f>
        <v>5</v>
      </c>
      <c r="F91" s="19">
        <f>IFERROR(__xludf.DUMMYFUNCTION("""COMPUTED_VALUE"""),1.0)</f>
        <v>1</v>
      </c>
      <c r="G91" s="19">
        <f>IFERROR(__xludf.DUMMYFUNCTION("""COMPUTED_VALUE"""),6.0)</f>
        <v>6</v>
      </c>
      <c r="H91" s="19">
        <f>IFERROR(__xludf.DUMMYFUNCTION("""COMPUTED_VALUE"""),1.0)</f>
        <v>1</v>
      </c>
      <c r="I91" s="19">
        <f>IFERROR(__xludf.DUMMYFUNCTION("""COMPUTED_VALUE"""),5.0)</f>
        <v>5</v>
      </c>
      <c r="J91" s="71">
        <f>IFERROR(__xludf.DUMMYFUNCTION("""COMPUTED_VALUE"""),1.0)</f>
        <v>1</v>
      </c>
      <c r="K91" s="54"/>
      <c r="L91" s="54"/>
      <c r="M91" s="54"/>
      <c r="N91" s="54"/>
      <c r="O91" s="54"/>
      <c r="P91" s="54"/>
      <c r="Q91" s="54"/>
      <c r="R91" s="54"/>
    </row>
    <row r="92">
      <c r="A92" s="19">
        <f>IFERROR(__xludf.DUMMYFUNCTION("""COMPUTED_VALUE"""),13.0)</f>
        <v>13</v>
      </c>
      <c r="B92" s="19">
        <f>IFERROR(__xludf.DUMMYFUNCTION("""COMPUTED_VALUE"""),0.0)</f>
        <v>0</v>
      </c>
      <c r="C92" s="19"/>
      <c r="D92" s="19"/>
      <c r="E92" s="19">
        <f>IFERROR(__xludf.DUMMYFUNCTION("""COMPUTED_VALUE"""),5.0)</f>
        <v>5</v>
      </c>
      <c r="F92" s="19">
        <f>IFERROR(__xludf.DUMMYFUNCTION("""COMPUTED_VALUE"""),1.0)</f>
        <v>1</v>
      </c>
      <c r="G92" s="19">
        <f>IFERROR(__xludf.DUMMYFUNCTION("""COMPUTED_VALUE"""),6.0)</f>
        <v>6</v>
      </c>
      <c r="H92" s="19">
        <f>IFERROR(__xludf.DUMMYFUNCTION("""COMPUTED_VALUE"""),1.0)</f>
        <v>1</v>
      </c>
      <c r="I92" s="19">
        <f>IFERROR(__xludf.DUMMYFUNCTION("""COMPUTED_VALUE"""),5.0)</f>
        <v>5</v>
      </c>
      <c r="J92" s="71">
        <f>IFERROR(__xludf.DUMMYFUNCTION("""COMPUTED_VALUE"""),1.0)</f>
        <v>1</v>
      </c>
      <c r="K92" s="54"/>
      <c r="L92" s="54"/>
      <c r="M92" s="54"/>
      <c r="N92" s="54"/>
      <c r="O92" s="54"/>
      <c r="P92" s="54"/>
      <c r="Q92" s="54"/>
      <c r="R92" s="54"/>
    </row>
    <row r="93">
      <c r="A93" s="19">
        <f>IFERROR(__xludf.DUMMYFUNCTION("""COMPUTED_VALUE"""),13.0)</f>
        <v>13</v>
      </c>
      <c r="B93" s="19">
        <f>IFERROR(__xludf.DUMMYFUNCTION("""COMPUTED_VALUE"""),0.0)</f>
        <v>0</v>
      </c>
      <c r="C93" s="19"/>
      <c r="D93" s="19"/>
      <c r="E93" s="19">
        <f>IFERROR(__xludf.DUMMYFUNCTION("""COMPUTED_VALUE"""),5.0)</f>
        <v>5</v>
      </c>
      <c r="F93" s="19">
        <f>IFERROR(__xludf.DUMMYFUNCTION("""COMPUTED_VALUE"""),1.0)</f>
        <v>1</v>
      </c>
      <c r="G93" s="19">
        <f>IFERROR(__xludf.DUMMYFUNCTION("""COMPUTED_VALUE"""),6.0)</f>
        <v>6</v>
      </c>
      <c r="H93" s="19">
        <f>IFERROR(__xludf.DUMMYFUNCTION("""COMPUTED_VALUE"""),1.0)</f>
        <v>1</v>
      </c>
      <c r="I93" s="19">
        <f>IFERROR(__xludf.DUMMYFUNCTION("""COMPUTED_VALUE"""),5.0)</f>
        <v>5</v>
      </c>
      <c r="J93" s="71">
        <f>IFERROR(__xludf.DUMMYFUNCTION("""COMPUTED_VALUE"""),1.0)</f>
        <v>1</v>
      </c>
      <c r="K93" s="54"/>
      <c r="L93" s="54"/>
      <c r="M93" s="54"/>
      <c r="N93" s="54"/>
      <c r="O93" s="54"/>
      <c r="P93" s="54"/>
      <c r="Q93" s="54"/>
      <c r="R93" s="54"/>
    </row>
    <row r="94">
      <c r="A94" s="19">
        <f>IFERROR(__xludf.DUMMYFUNCTION("""COMPUTED_VALUE"""),13.0)</f>
        <v>13</v>
      </c>
      <c r="B94" s="19">
        <f>IFERROR(__xludf.DUMMYFUNCTION("""COMPUTED_VALUE"""),0.0)</f>
        <v>0</v>
      </c>
      <c r="C94" s="19"/>
      <c r="D94" s="19"/>
      <c r="E94" s="19">
        <f>IFERROR(__xludf.DUMMYFUNCTION("""COMPUTED_VALUE"""),5.0)</f>
        <v>5</v>
      </c>
      <c r="F94" s="19">
        <f>IFERROR(__xludf.DUMMYFUNCTION("""COMPUTED_VALUE"""),1.0)</f>
        <v>1</v>
      </c>
      <c r="G94" s="19">
        <f>IFERROR(__xludf.DUMMYFUNCTION("""COMPUTED_VALUE"""),6.0)</f>
        <v>6</v>
      </c>
      <c r="H94" s="19">
        <f>IFERROR(__xludf.DUMMYFUNCTION("""COMPUTED_VALUE"""),1.0)</f>
        <v>1</v>
      </c>
      <c r="I94" s="19">
        <f>IFERROR(__xludf.DUMMYFUNCTION("""COMPUTED_VALUE"""),5.0)</f>
        <v>5</v>
      </c>
      <c r="J94" s="71">
        <f>IFERROR(__xludf.DUMMYFUNCTION("""COMPUTED_VALUE"""),1.0)</f>
        <v>1</v>
      </c>
      <c r="K94" s="54"/>
      <c r="L94" s="54"/>
      <c r="M94" s="54"/>
      <c r="N94" s="54"/>
      <c r="O94" s="54"/>
      <c r="P94" s="54"/>
      <c r="Q94" s="54"/>
      <c r="R94" s="54"/>
    </row>
    <row r="95">
      <c r="A95" s="19">
        <f>IFERROR(__xludf.DUMMYFUNCTION("""COMPUTED_VALUE"""),13.0)</f>
        <v>13</v>
      </c>
      <c r="B95" s="19">
        <f>IFERROR(__xludf.DUMMYFUNCTION("""COMPUTED_VALUE"""),0.0)</f>
        <v>0</v>
      </c>
      <c r="C95" s="19"/>
      <c r="D95" s="19"/>
      <c r="E95" s="19">
        <f>IFERROR(__xludf.DUMMYFUNCTION("""COMPUTED_VALUE"""),5.0)</f>
        <v>5</v>
      </c>
      <c r="F95" s="19">
        <f>IFERROR(__xludf.DUMMYFUNCTION("""COMPUTED_VALUE"""),1.0)</f>
        <v>1</v>
      </c>
      <c r="G95" s="19">
        <f>IFERROR(__xludf.DUMMYFUNCTION("""COMPUTED_VALUE"""),6.0)</f>
        <v>6</v>
      </c>
      <c r="H95" s="19">
        <f>IFERROR(__xludf.DUMMYFUNCTION("""COMPUTED_VALUE"""),1.0)</f>
        <v>1</v>
      </c>
      <c r="I95" s="19">
        <f>IFERROR(__xludf.DUMMYFUNCTION("""COMPUTED_VALUE"""),5.0)</f>
        <v>5</v>
      </c>
      <c r="J95" s="71">
        <f>IFERROR(__xludf.DUMMYFUNCTION("""COMPUTED_VALUE"""),1.0)</f>
        <v>1</v>
      </c>
      <c r="K95" s="54"/>
      <c r="L95" s="54"/>
      <c r="M95" s="54"/>
      <c r="N95" s="54"/>
      <c r="O95" s="54"/>
      <c r="P95" s="54"/>
      <c r="Q95" s="54"/>
      <c r="R95" s="54"/>
    </row>
    <row r="96">
      <c r="A96" s="19">
        <f>IFERROR(__xludf.DUMMYFUNCTION("""COMPUTED_VALUE"""),13.0)</f>
        <v>13</v>
      </c>
      <c r="B96" s="19">
        <f>IFERROR(__xludf.DUMMYFUNCTION("""COMPUTED_VALUE"""),0.0)</f>
        <v>0</v>
      </c>
      <c r="C96" s="19"/>
      <c r="D96" s="19"/>
      <c r="E96" s="19">
        <f>IFERROR(__xludf.DUMMYFUNCTION("""COMPUTED_VALUE"""),5.0)</f>
        <v>5</v>
      </c>
      <c r="F96" s="19">
        <f>IFERROR(__xludf.DUMMYFUNCTION("""COMPUTED_VALUE"""),1.0)</f>
        <v>1</v>
      </c>
      <c r="G96" s="19">
        <f>IFERROR(__xludf.DUMMYFUNCTION("""COMPUTED_VALUE"""),6.0)</f>
        <v>6</v>
      </c>
      <c r="H96" s="19">
        <f>IFERROR(__xludf.DUMMYFUNCTION("""COMPUTED_VALUE"""),1.0)</f>
        <v>1</v>
      </c>
      <c r="I96" s="19">
        <f>IFERROR(__xludf.DUMMYFUNCTION("""COMPUTED_VALUE"""),5.0)</f>
        <v>5</v>
      </c>
      <c r="J96" s="71">
        <f>IFERROR(__xludf.DUMMYFUNCTION("""COMPUTED_VALUE"""),1.0)</f>
        <v>1</v>
      </c>
      <c r="K96" s="54"/>
      <c r="L96" s="54"/>
      <c r="M96" s="54"/>
      <c r="N96" s="54"/>
      <c r="O96" s="54"/>
      <c r="P96" s="54"/>
      <c r="Q96" s="54"/>
      <c r="R96" s="54"/>
    </row>
    <row r="97">
      <c r="A97" s="19">
        <f>IFERROR(__xludf.DUMMYFUNCTION("""COMPUTED_VALUE"""),13.0)</f>
        <v>13</v>
      </c>
      <c r="B97" s="19">
        <f>IFERROR(__xludf.DUMMYFUNCTION("""COMPUTED_VALUE"""),0.0)</f>
        <v>0</v>
      </c>
      <c r="C97" s="19"/>
      <c r="D97" s="19"/>
      <c r="E97" s="19">
        <f>IFERROR(__xludf.DUMMYFUNCTION("""COMPUTED_VALUE"""),5.0)</f>
        <v>5</v>
      </c>
      <c r="F97" s="19">
        <f>IFERROR(__xludf.DUMMYFUNCTION("""COMPUTED_VALUE"""),1.0)</f>
        <v>1</v>
      </c>
      <c r="G97" s="19">
        <f>IFERROR(__xludf.DUMMYFUNCTION("""COMPUTED_VALUE"""),6.0)</f>
        <v>6</v>
      </c>
      <c r="H97" s="19">
        <f>IFERROR(__xludf.DUMMYFUNCTION("""COMPUTED_VALUE"""),1.0)</f>
        <v>1</v>
      </c>
      <c r="I97" s="19">
        <f>IFERROR(__xludf.DUMMYFUNCTION("""COMPUTED_VALUE"""),5.0)</f>
        <v>5</v>
      </c>
      <c r="J97" s="71">
        <f>IFERROR(__xludf.DUMMYFUNCTION("""COMPUTED_VALUE"""),1.0)</f>
        <v>1</v>
      </c>
      <c r="K97" s="54"/>
      <c r="L97" s="54"/>
      <c r="M97" s="54"/>
      <c r="N97" s="54"/>
      <c r="O97" s="54"/>
      <c r="P97" s="54"/>
      <c r="Q97" s="54"/>
      <c r="R97" s="54"/>
    </row>
    <row r="98">
      <c r="A98" s="19">
        <f>IFERROR(__xludf.DUMMYFUNCTION("""COMPUTED_VALUE"""),13.0)</f>
        <v>13</v>
      </c>
      <c r="B98" s="19">
        <f>IFERROR(__xludf.DUMMYFUNCTION("""COMPUTED_VALUE"""),0.0)</f>
        <v>0</v>
      </c>
      <c r="C98" s="19"/>
      <c r="D98" s="19"/>
      <c r="E98" s="19">
        <f>IFERROR(__xludf.DUMMYFUNCTION("""COMPUTED_VALUE"""),5.0)</f>
        <v>5</v>
      </c>
      <c r="F98" s="19">
        <f>IFERROR(__xludf.DUMMYFUNCTION("""COMPUTED_VALUE"""),1.0)</f>
        <v>1</v>
      </c>
      <c r="G98" s="19">
        <f>IFERROR(__xludf.DUMMYFUNCTION("""COMPUTED_VALUE"""),7.0)</f>
        <v>7</v>
      </c>
      <c r="H98" s="19">
        <f>IFERROR(__xludf.DUMMYFUNCTION("""COMPUTED_VALUE"""),1.0)</f>
        <v>1</v>
      </c>
      <c r="I98" s="19">
        <f>IFERROR(__xludf.DUMMYFUNCTION("""COMPUTED_VALUE"""),5.0)</f>
        <v>5</v>
      </c>
      <c r="J98" s="71">
        <f>IFERROR(__xludf.DUMMYFUNCTION("""COMPUTED_VALUE"""),1.0)</f>
        <v>1</v>
      </c>
      <c r="K98" s="54"/>
      <c r="L98" s="54"/>
      <c r="M98" s="54"/>
      <c r="N98" s="54"/>
      <c r="O98" s="54"/>
      <c r="P98" s="54"/>
      <c r="Q98" s="54"/>
      <c r="R98" s="54"/>
    </row>
    <row r="99">
      <c r="A99" s="19">
        <f>IFERROR(__xludf.DUMMYFUNCTION("""COMPUTED_VALUE"""),13.0)</f>
        <v>13</v>
      </c>
      <c r="B99" s="19">
        <f>IFERROR(__xludf.DUMMYFUNCTION("""COMPUTED_VALUE"""),0.0)</f>
        <v>0</v>
      </c>
      <c r="C99" s="19"/>
      <c r="D99" s="19"/>
      <c r="E99" s="19">
        <f>IFERROR(__xludf.DUMMYFUNCTION("""COMPUTED_VALUE"""),5.0)</f>
        <v>5</v>
      </c>
      <c r="F99" s="19">
        <f>IFERROR(__xludf.DUMMYFUNCTION("""COMPUTED_VALUE"""),1.0)</f>
        <v>1</v>
      </c>
      <c r="G99" s="19">
        <f>IFERROR(__xludf.DUMMYFUNCTION("""COMPUTED_VALUE"""),7.0)</f>
        <v>7</v>
      </c>
      <c r="H99" s="19">
        <f>IFERROR(__xludf.DUMMYFUNCTION("""COMPUTED_VALUE"""),1.0)</f>
        <v>1</v>
      </c>
      <c r="I99" s="19">
        <f>IFERROR(__xludf.DUMMYFUNCTION("""COMPUTED_VALUE"""),5.0)</f>
        <v>5</v>
      </c>
      <c r="J99" s="71">
        <f>IFERROR(__xludf.DUMMYFUNCTION("""COMPUTED_VALUE"""),1.0)</f>
        <v>1</v>
      </c>
      <c r="K99" s="54"/>
      <c r="L99" s="54"/>
      <c r="M99" s="54"/>
      <c r="N99" s="54"/>
      <c r="O99" s="54"/>
      <c r="P99" s="54"/>
      <c r="Q99" s="54"/>
      <c r="R99" s="54"/>
    </row>
    <row r="100">
      <c r="A100" s="19">
        <f>IFERROR(__xludf.DUMMYFUNCTION("""COMPUTED_VALUE"""),13.0)</f>
        <v>13</v>
      </c>
      <c r="B100" s="19">
        <f>IFERROR(__xludf.DUMMYFUNCTION("""COMPUTED_VALUE"""),0.0)</f>
        <v>0</v>
      </c>
      <c r="C100" s="19"/>
      <c r="D100" s="19"/>
      <c r="E100" s="19">
        <f>IFERROR(__xludf.DUMMYFUNCTION("""COMPUTED_VALUE"""),5.0)</f>
        <v>5</v>
      </c>
      <c r="F100" s="19">
        <f>IFERROR(__xludf.DUMMYFUNCTION("""COMPUTED_VALUE"""),1.0)</f>
        <v>1</v>
      </c>
      <c r="G100" s="19">
        <f>IFERROR(__xludf.DUMMYFUNCTION("""COMPUTED_VALUE"""),7.0)</f>
        <v>7</v>
      </c>
      <c r="H100" s="19">
        <f>IFERROR(__xludf.DUMMYFUNCTION("""COMPUTED_VALUE"""),1.0)</f>
        <v>1</v>
      </c>
      <c r="I100" s="19">
        <f>IFERROR(__xludf.DUMMYFUNCTION("""COMPUTED_VALUE"""),5.0)</f>
        <v>5</v>
      </c>
      <c r="J100" s="71">
        <f>IFERROR(__xludf.DUMMYFUNCTION("""COMPUTED_VALUE"""),1.0)</f>
        <v>1</v>
      </c>
      <c r="K100" s="54"/>
      <c r="L100" s="54"/>
      <c r="M100" s="54"/>
      <c r="N100" s="54"/>
      <c r="O100" s="54"/>
      <c r="P100" s="54"/>
      <c r="Q100" s="54"/>
      <c r="R100" s="54"/>
    </row>
    <row r="101">
      <c r="A101" s="19">
        <f>IFERROR(__xludf.DUMMYFUNCTION("""COMPUTED_VALUE"""),13.0)</f>
        <v>13</v>
      </c>
      <c r="B101" s="19">
        <f>IFERROR(__xludf.DUMMYFUNCTION("""COMPUTED_VALUE"""),0.0)</f>
        <v>0</v>
      </c>
      <c r="C101" s="19"/>
      <c r="D101" s="19"/>
      <c r="E101" s="19">
        <f>IFERROR(__xludf.DUMMYFUNCTION("""COMPUTED_VALUE"""),5.0)</f>
        <v>5</v>
      </c>
      <c r="F101" s="19">
        <f>IFERROR(__xludf.DUMMYFUNCTION("""COMPUTED_VALUE"""),1.0)</f>
        <v>1</v>
      </c>
      <c r="G101" s="19">
        <f>IFERROR(__xludf.DUMMYFUNCTION("""COMPUTED_VALUE"""),7.0)</f>
        <v>7</v>
      </c>
      <c r="H101" s="19">
        <f>IFERROR(__xludf.DUMMYFUNCTION("""COMPUTED_VALUE"""),1.0)</f>
        <v>1</v>
      </c>
      <c r="I101" s="19">
        <f>IFERROR(__xludf.DUMMYFUNCTION("""COMPUTED_VALUE"""),5.0)</f>
        <v>5</v>
      </c>
      <c r="J101" s="71">
        <f>IFERROR(__xludf.DUMMYFUNCTION("""COMPUTED_VALUE"""),1.0)</f>
        <v>1</v>
      </c>
      <c r="K101" s="54"/>
      <c r="L101" s="54"/>
      <c r="M101" s="54"/>
      <c r="N101" s="54"/>
      <c r="O101" s="54"/>
      <c r="P101" s="54"/>
      <c r="Q101" s="54"/>
      <c r="R101" s="54"/>
    </row>
    <row r="102">
      <c r="A102" s="19">
        <f>IFERROR(__xludf.DUMMYFUNCTION("""COMPUTED_VALUE"""),13.0)</f>
        <v>13</v>
      </c>
      <c r="B102" s="19">
        <f>IFERROR(__xludf.DUMMYFUNCTION("""COMPUTED_VALUE"""),0.0)</f>
        <v>0</v>
      </c>
      <c r="C102" s="19"/>
      <c r="D102" s="19"/>
      <c r="E102" s="19">
        <f>IFERROR(__xludf.DUMMYFUNCTION("""COMPUTED_VALUE"""),5.0)</f>
        <v>5</v>
      </c>
      <c r="F102" s="19">
        <f>IFERROR(__xludf.DUMMYFUNCTION("""COMPUTED_VALUE"""),1.0)</f>
        <v>1</v>
      </c>
      <c r="G102" s="19">
        <f>IFERROR(__xludf.DUMMYFUNCTION("""COMPUTED_VALUE"""),7.0)</f>
        <v>7</v>
      </c>
      <c r="H102" s="19">
        <f>IFERROR(__xludf.DUMMYFUNCTION("""COMPUTED_VALUE"""),1.0)</f>
        <v>1</v>
      </c>
      <c r="I102" s="19">
        <f>IFERROR(__xludf.DUMMYFUNCTION("""COMPUTED_VALUE"""),5.0)</f>
        <v>5</v>
      </c>
      <c r="J102" s="71">
        <f>IFERROR(__xludf.DUMMYFUNCTION("""COMPUTED_VALUE"""),1.0)</f>
        <v>1</v>
      </c>
      <c r="K102" s="54"/>
      <c r="L102" s="54"/>
      <c r="M102" s="54"/>
      <c r="N102" s="54"/>
      <c r="O102" s="54"/>
      <c r="P102" s="54"/>
      <c r="Q102" s="54"/>
      <c r="R102" s="54"/>
    </row>
    <row r="103">
      <c r="A103" s="19">
        <f>IFERROR(__xludf.DUMMYFUNCTION("""COMPUTED_VALUE"""),13.0)</f>
        <v>13</v>
      </c>
      <c r="B103" s="19">
        <f>IFERROR(__xludf.DUMMYFUNCTION("""COMPUTED_VALUE"""),0.0)</f>
        <v>0</v>
      </c>
      <c r="C103" s="19"/>
      <c r="D103" s="19"/>
      <c r="E103" s="19">
        <f>IFERROR(__xludf.DUMMYFUNCTION("""COMPUTED_VALUE"""),5.0)</f>
        <v>5</v>
      </c>
      <c r="F103" s="19">
        <f>IFERROR(__xludf.DUMMYFUNCTION("""COMPUTED_VALUE"""),1.0)</f>
        <v>1</v>
      </c>
      <c r="G103" s="19">
        <f>IFERROR(__xludf.DUMMYFUNCTION("""COMPUTED_VALUE"""),7.0)</f>
        <v>7</v>
      </c>
      <c r="H103" s="19">
        <f>IFERROR(__xludf.DUMMYFUNCTION("""COMPUTED_VALUE"""),1.0)</f>
        <v>1</v>
      </c>
      <c r="I103" s="19">
        <f>IFERROR(__xludf.DUMMYFUNCTION("""COMPUTED_VALUE"""),5.0)</f>
        <v>5</v>
      </c>
      <c r="J103" s="71">
        <f>IFERROR(__xludf.DUMMYFUNCTION("""COMPUTED_VALUE"""),1.0)</f>
        <v>1</v>
      </c>
      <c r="K103" s="54"/>
      <c r="L103" s="54"/>
      <c r="M103" s="54"/>
      <c r="N103" s="54"/>
      <c r="O103" s="54"/>
      <c r="P103" s="54"/>
      <c r="Q103" s="54"/>
      <c r="R103" s="54"/>
    </row>
    <row r="104">
      <c r="A104" s="19">
        <f>IFERROR(__xludf.DUMMYFUNCTION("""COMPUTED_VALUE"""),13.0)</f>
        <v>13</v>
      </c>
      <c r="B104" s="19">
        <f>IFERROR(__xludf.DUMMYFUNCTION("""COMPUTED_VALUE"""),0.0)</f>
        <v>0</v>
      </c>
      <c r="C104" s="19"/>
      <c r="D104" s="19"/>
      <c r="E104" s="19">
        <f>IFERROR(__xludf.DUMMYFUNCTION("""COMPUTED_VALUE"""),5.0)</f>
        <v>5</v>
      </c>
      <c r="F104" s="19">
        <f>IFERROR(__xludf.DUMMYFUNCTION("""COMPUTED_VALUE"""),1.0)</f>
        <v>1</v>
      </c>
      <c r="G104" s="19">
        <f>IFERROR(__xludf.DUMMYFUNCTION("""COMPUTED_VALUE"""),7.0)</f>
        <v>7</v>
      </c>
      <c r="H104" s="19">
        <f>IFERROR(__xludf.DUMMYFUNCTION("""COMPUTED_VALUE"""),1.0)</f>
        <v>1</v>
      </c>
      <c r="I104" s="19">
        <f>IFERROR(__xludf.DUMMYFUNCTION("""COMPUTED_VALUE"""),5.0)</f>
        <v>5</v>
      </c>
      <c r="J104" s="71">
        <f>IFERROR(__xludf.DUMMYFUNCTION("""COMPUTED_VALUE"""),1.0)</f>
        <v>1</v>
      </c>
      <c r="K104" s="54"/>
      <c r="L104" s="54"/>
      <c r="M104" s="54"/>
      <c r="N104" s="54"/>
      <c r="O104" s="54"/>
      <c r="P104" s="54"/>
      <c r="Q104" s="54"/>
      <c r="R104" s="54"/>
    </row>
    <row r="105">
      <c r="A105" s="19">
        <f>IFERROR(__xludf.DUMMYFUNCTION("""COMPUTED_VALUE"""),13.0)</f>
        <v>13</v>
      </c>
      <c r="B105" s="19">
        <f>IFERROR(__xludf.DUMMYFUNCTION("""COMPUTED_VALUE"""),0.0)</f>
        <v>0</v>
      </c>
      <c r="C105" s="19"/>
      <c r="D105" s="19"/>
      <c r="E105" s="19">
        <f>IFERROR(__xludf.DUMMYFUNCTION("""COMPUTED_VALUE"""),5.0)</f>
        <v>5</v>
      </c>
      <c r="F105" s="19">
        <f>IFERROR(__xludf.DUMMYFUNCTION("""COMPUTED_VALUE"""),1.0)</f>
        <v>1</v>
      </c>
      <c r="G105" s="19">
        <f>IFERROR(__xludf.DUMMYFUNCTION("""COMPUTED_VALUE"""),7.0)</f>
        <v>7</v>
      </c>
      <c r="H105" s="19">
        <f>IFERROR(__xludf.DUMMYFUNCTION("""COMPUTED_VALUE"""),1.0)</f>
        <v>1</v>
      </c>
      <c r="I105" s="19">
        <f>IFERROR(__xludf.DUMMYFUNCTION("""COMPUTED_VALUE"""),5.0)</f>
        <v>5</v>
      </c>
      <c r="J105" s="71">
        <f>IFERROR(__xludf.DUMMYFUNCTION("""COMPUTED_VALUE"""),1.0)</f>
        <v>1</v>
      </c>
      <c r="K105" s="54"/>
      <c r="L105" s="54"/>
      <c r="M105" s="54"/>
      <c r="N105" s="54"/>
      <c r="O105" s="54"/>
      <c r="P105" s="54"/>
      <c r="Q105" s="54"/>
      <c r="R105" s="54"/>
    </row>
    <row r="106">
      <c r="A106" s="19">
        <f>IFERROR(__xludf.DUMMYFUNCTION("""COMPUTED_VALUE"""),13.0)</f>
        <v>13</v>
      </c>
      <c r="B106" s="19">
        <f>IFERROR(__xludf.DUMMYFUNCTION("""COMPUTED_VALUE"""),0.0)</f>
        <v>0</v>
      </c>
      <c r="C106" s="19"/>
      <c r="D106" s="19"/>
      <c r="E106" s="19">
        <f>IFERROR(__xludf.DUMMYFUNCTION("""COMPUTED_VALUE"""),5.0)</f>
        <v>5</v>
      </c>
      <c r="F106" s="19">
        <f>IFERROR(__xludf.DUMMYFUNCTION("""COMPUTED_VALUE"""),1.0)</f>
        <v>1</v>
      </c>
      <c r="G106" s="19">
        <f>IFERROR(__xludf.DUMMYFUNCTION("""COMPUTED_VALUE"""),7.0)</f>
        <v>7</v>
      </c>
      <c r="H106" s="19">
        <f>IFERROR(__xludf.DUMMYFUNCTION("""COMPUTED_VALUE"""),1.0)</f>
        <v>1</v>
      </c>
      <c r="I106" s="19">
        <f>IFERROR(__xludf.DUMMYFUNCTION("""COMPUTED_VALUE"""),5.0)</f>
        <v>5</v>
      </c>
      <c r="J106" s="71">
        <f>IFERROR(__xludf.DUMMYFUNCTION("""COMPUTED_VALUE"""),1.0)</f>
        <v>1</v>
      </c>
      <c r="K106" s="54"/>
      <c r="L106" s="54"/>
      <c r="M106" s="54"/>
      <c r="N106" s="54"/>
      <c r="O106" s="54"/>
      <c r="P106" s="54"/>
      <c r="Q106" s="54"/>
      <c r="R106" s="54"/>
    </row>
    <row r="107">
      <c r="A107" s="19">
        <f>IFERROR(__xludf.DUMMYFUNCTION("""COMPUTED_VALUE"""),13.0)</f>
        <v>13</v>
      </c>
      <c r="B107" s="19">
        <f>IFERROR(__xludf.DUMMYFUNCTION("""COMPUTED_VALUE"""),0.0)</f>
        <v>0</v>
      </c>
      <c r="C107" s="19"/>
      <c r="D107" s="19"/>
      <c r="E107" s="19">
        <f>IFERROR(__xludf.DUMMYFUNCTION("""COMPUTED_VALUE"""),5.0)</f>
        <v>5</v>
      </c>
      <c r="F107" s="19">
        <f>IFERROR(__xludf.DUMMYFUNCTION("""COMPUTED_VALUE"""),1.0)</f>
        <v>1</v>
      </c>
      <c r="G107" s="19">
        <f>IFERROR(__xludf.DUMMYFUNCTION("""COMPUTED_VALUE"""),7.0)</f>
        <v>7</v>
      </c>
      <c r="H107" s="19">
        <f>IFERROR(__xludf.DUMMYFUNCTION("""COMPUTED_VALUE"""),1.0)</f>
        <v>1</v>
      </c>
      <c r="I107" s="19">
        <f>IFERROR(__xludf.DUMMYFUNCTION("""COMPUTED_VALUE"""),5.0)</f>
        <v>5</v>
      </c>
      <c r="J107" s="71">
        <f>IFERROR(__xludf.DUMMYFUNCTION("""COMPUTED_VALUE"""),1.0)</f>
        <v>1</v>
      </c>
      <c r="K107" s="54"/>
      <c r="L107" s="54"/>
      <c r="M107" s="54"/>
      <c r="N107" s="54"/>
      <c r="O107" s="54"/>
      <c r="P107" s="54"/>
      <c r="Q107" s="54"/>
      <c r="R107" s="54"/>
    </row>
    <row r="108">
      <c r="A108" s="19">
        <f>IFERROR(__xludf.DUMMYFUNCTION("""COMPUTED_VALUE"""),13.0)</f>
        <v>13</v>
      </c>
      <c r="B108" s="19">
        <f>IFERROR(__xludf.DUMMYFUNCTION("""COMPUTED_VALUE"""),0.0)</f>
        <v>0</v>
      </c>
      <c r="C108" s="19"/>
      <c r="D108" s="19"/>
      <c r="E108" s="19">
        <f>IFERROR(__xludf.DUMMYFUNCTION("""COMPUTED_VALUE"""),5.0)</f>
        <v>5</v>
      </c>
      <c r="F108" s="19">
        <f>IFERROR(__xludf.DUMMYFUNCTION("""COMPUTED_VALUE"""),1.0)</f>
        <v>1</v>
      </c>
      <c r="G108" s="19">
        <f>IFERROR(__xludf.DUMMYFUNCTION("""COMPUTED_VALUE"""),8.0)</f>
        <v>8</v>
      </c>
      <c r="H108" s="19">
        <f>IFERROR(__xludf.DUMMYFUNCTION("""COMPUTED_VALUE"""),1.0)</f>
        <v>1</v>
      </c>
      <c r="I108" s="19">
        <f>IFERROR(__xludf.DUMMYFUNCTION("""COMPUTED_VALUE"""),5.0)</f>
        <v>5</v>
      </c>
      <c r="J108" s="71">
        <f>IFERROR(__xludf.DUMMYFUNCTION("""COMPUTED_VALUE"""),1.0)</f>
        <v>1</v>
      </c>
      <c r="K108" s="54"/>
      <c r="L108" s="54"/>
      <c r="M108" s="54"/>
      <c r="N108" s="54"/>
      <c r="O108" s="54"/>
      <c r="P108" s="54"/>
      <c r="Q108" s="54"/>
      <c r="R108" s="54"/>
    </row>
    <row r="109">
      <c r="A109" s="19">
        <f>IFERROR(__xludf.DUMMYFUNCTION("""COMPUTED_VALUE"""),13.0)</f>
        <v>13</v>
      </c>
      <c r="B109" s="19">
        <f>IFERROR(__xludf.DUMMYFUNCTION("""COMPUTED_VALUE"""),0.0)</f>
        <v>0</v>
      </c>
      <c r="C109" s="19"/>
      <c r="D109" s="19"/>
      <c r="E109" s="19">
        <f>IFERROR(__xludf.DUMMYFUNCTION("""COMPUTED_VALUE"""),5.0)</f>
        <v>5</v>
      </c>
      <c r="F109" s="19">
        <f>IFERROR(__xludf.DUMMYFUNCTION("""COMPUTED_VALUE"""),1.0)</f>
        <v>1</v>
      </c>
      <c r="G109" s="19">
        <f>IFERROR(__xludf.DUMMYFUNCTION("""COMPUTED_VALUE"""),8.0)</f>
        <v>8</v>
      </c>
      <c r="H109" s="19">
        <f>IFERROR(__xludf.DUMMYFUNCTION("""COMPUTED_VALUE"""),1.0)</f>
        <v>1</v>
      </c>
      <c r="I109" s="19">
        <f>IFERROR(__xludf.DUMMYFUNCTION("""COMPUTED_VALUE"""),5.0)</f>
        <v>5</v>
      </c>
      <c r="J109" s="71">
        <f>IFERROR(__xludf.DUMMYFUNCTION("""COMPUTED_VALUE"""),1.0)</f>
        <v>1</v>
      </c>
      <c r="K109" s="54"/>
      <c r="L109" s="54"/>
      <c r="M109" s="54"/>
      <c r="N109" s="54"/>
      <c r="O109" s="54"/>
      <c r="P109" s="54"/>
      <c r="Q109" s="54"/>
      <c r="R109" s="54"/>
    </row>
    <row r="110">
      <c r="A110" s="19">
        <f>IFERROR(__xludf.DUMMYFUNCTION("""COMPUTED_VALUE"""),13.0)</f>
        <v>13</v>
      </c>
      <c r="B110" s="19">
        <f>IFERROR(__xludf.DUMMYFUNCTION("""COMPUTED_VALUE"""),0.0)</f>
        <v>0</v>
      </c>
      <c r="C110" s="19"/>
      <c r="D110" s="19"/>
      <c r="E110" s="19">
        <f>IFERROR(__xludf.DUMMYFUNCTION("""COMPUTED_VALUE"""),5.0)</f>
        <v>5</v>
      </c>
      <c r="F110" s="19">
        <f>IFERROR(__xludf.DUMMYFUNCTION("""COMPUTED_VALUE"""),1.0)</f>
        <v>1</v>
      </c>
      <c r="G110" s="19">
        <f>IFERROR(__xludf.DUMMYFUNCTION("""COMPUTED_VALUE"""),8.0)</f>
        <v>8</v>
      </c>
      <c r="H110" s="19">
        <f>IFERROR(__xludf.DUMMYFUNCTION("""COMPUTED_VALUE"""),1.0)</f>
        <v>1</v>
      </c>
      <c r="I110" s="19">
        <f>IFERROR(__xludf.DUMMYFUNCTION("""COMPUTED_VALUE"""),5.0)</f>
        <v>5</v>
      </c>
      <c r="J110" s="71">
        <f>IFERROR(__xludf.DUMMYFUNCTION("""COMPUTED_VALUE"""),1.0)</f>
        <v>1</v>
      </c>
      <c r="K110" s="54"/>
      <c r="L110" s="54"/>
      <c r="M110" s="54"/>
      <c r="N110" s="54"/>
      <c r="O110" s="54"/>
      <c r="P110" s="54"/>
      <c r="Q110" s="54"/>
      <c r="R110" s="54"/>
    </row>
    <row r="111">
      <c r="A111" s="19">
        <f>IFERROR(__xludf.DUMMYFUNCTION("""COMPUTED_VALUE"""),13.0)</f>
        <v>13</v>
      </c>
      <c r="B111" s="19">
        <f>IFERROR(__xludf.DUMMYFUNCTION("""COMPUTED_VALUE"""),0.0)</f>
        <v>0</v>
      </c>
      <c r="C111" s="19"/>
      <c r="D111" s="19"/>
      <c r="E111" s="19">
        <f>IFERROR(__xludf.DUMMYFUNCTION("""COMPUTED_VALUE"""),5.0)</f>
        <v>5</v>
      </c>
      <c r="F111" s="19">
        <f>IFERROR(__xludf.DUMMYFUNCTION("""COMPUTED_VALUE"""),1.0)</f>
        <v>1</v>
      </c>
      <c r="G111" s="19">
        <f>IFERROR(__xludf.DUMMYFUNCTION("""COMPUTED_VALUE"""),8.0)</f>
        <v>8</v>
      </c>
      <c r="H111" s="19">
        <f>IFERROR(__xludf.DUMMYFUNCTION("""COMPUTED_VALUE"""),1.0)</f>
        <v>1</v>
      </c>
      <c r="I111" s="19">
        <f>IFERROR(__xludf.DUMMYFUNCTION("""COMPUTED_VALUE"""),6.0)</f>
        <v>6</v>
      </c>
      <c r="J111" s="71">
        <f>IFERROR(__xludf.DUMMYFUNCTION("""COMPUTED_VALUE"""),1.0)</f>
        <v>1</v>
      </c>
      <c r="K111" s="54"/>
      <c r="L111" s="54"/>
      <c r="M111" s="54"/>
      <c r="N111" s="54"/>
      <c r="O111" s="54"/>
      <c r="P111" s="54"/>
      <c r="Q111" s="54"/>
      <c r="R111" s="54"/>
    </row>
    <row r="112">
      <c r="A112" s="19">
        <f>IFERROR(__xludf.DUMMYFUNCTION("""COMPUTED_VALUE"""),13.0)</f>
        <v>13</v>
      </c>
      <c r="B112" s="19">
        <f>IFERROR(__xludf.DUMMYFUNCTION("""COMPUTED_VALUE"""),0.0)</f>
        <v>0</v>
      </c>
      <c r="C112" s="19"/>
      <c r="D112" s="19"/>
      <c r="E112" s="19">
        <f>IFERROR(__xludf.DUMMYFUNCTION("""COMPUTED_VALUE"""),5.0)</f>
        <v>5</v>
      </c>
      <c r="F112" s="19">
        <f>IFERROR(__xludf.DUMMYFUNCTION("""COMPUTED_VALUE"""),1.0)</f>
        <v>1</v>
      </c>
      <c r="G112" s="19">
        <f>IFERROR(__xludf.DUMMYFUNCTION("""COMPUTED_VALUE"""),8.0)</f>
        <v>8</v>
      </c>
      <c r="H112" s="19">
        <f>IFERROR(__xludf.DUMMYFUNCTION("""COMPUTED_VALUE"""),1.0)</f>
        <v>1</v>
      </c>
      <c r="I112" s="19">
        <f>IFERROR(__xludf.DUMMYFUNCTION("""COMPUTED_VALUE"""),6.0)</f>
        <v>6</v>
      </c>
      <c r="J112" s="71">
        <f>IFERROR(__xludf.DUMMYFUNCTION("""COMPUTED_VALUE"""),1.0)</f>
        <v>1</v>
      </c>
      <c r="K112" s="54"/>
      <c r="L112" s="54"/>
      <c r="M112" s="54"/>
      <c r="N112" s="54"/>
      <c r="O112" s="54"/>
      <c r="P112" s="54"/>
      <c r="Q112" s="54"/>
      <c r="R112" s="54"/>
    </row>
    <row r="113">
      <c r="A113" s="19">
        <f>IFERROR(__xludf.DUMMYFUNCTION("""COMPUTED_VALUE"""),13.0)</f>
        <v>13</v>
      </c>
      <c r="B113" s="19">
        <f>IFERROR(__xludf.DUMMYFUNCTION("""COMPUTED_VALUE"""),0.0)</f>
        <v>0</v>
      </c>
      <c r="C113" s="19"/>
      <c r="D113" s="19"/>
      <c r="E113" s="19">
        <f>IFERROR(__xludf.DUMMYFUNCTION("""COMPUTED_VALUE"""),6.0)</f>
        <v>6</v>
      </c>
      <c r="F113" s="19">
        <f>IFERROR(__xludf.DUMMYFUNCTION("""COMPUTED_VALUE"""),1.0)</f>
        <v>1</v>
      </c>
      <c r="G113" s="19">
        <f>IFERROR(__xludf.DUMMYFUNCTION("""COMPUTED_VALUE"""),8.0)</f>
        <v>8</v>
      </c>
      <c r="H113" s="19">
        <f>IFERROR(__xludf.DUMMYFUNCTION("""COMPUTED_VALUE"""),1.0)</f>
        <v>1</v>
      </c>
      <c r="I113" s="19">
        <f>IFERROR(__xludf.DUMMYFUNCTION("""COMPUTED_VALUE"""),6.0)</f>
        <v>6</v>
      </c>
      <c r="J113" s="71">
        <f>IFERROR(__xludf.DUMMYFUNCTION("""COMPUTED_VALUE"""),1.0)</f>
        <v>1</v>
      </c>
      <c r="K113" s="54"/>
      <c r="L113" s="54"/>
      <c r="M113" s="54"/>
      <c r="N113" s="54"/>
      <c r="O113" s="54"/>
      <c r="P113" s="54"/>
      <c r="Q113" s="54"/>
      <c r="R113" s="54"/>
    </row>
    <row r="114">
      <c r="A114" s="19">
        <f>IFERROR(__xludf.DUMMYFUNCTION("""COMPUTED_VALUE"""),13.0)</f>
        <v>13</v>
      </c>
      <c r="B114" s="19">
        <f>IFERROR(__xludf.DUMMYFUNCTION("""COMPUTED_VALUE"""),0.0)</f>
        <v>0</v>
      </c>
      <c r="C114" s="19"/>
      <c r="D114" s="19"/>
      <c r="E114" s="19">
        <f>IFERROR(__xludf.DUMMYFUNCTION("""COMPUTED_VALUE"""),6.0)</f>
        <v>6</v>
      </c>
      <c r="F114" s="19">
        <f>IFERROR(__xludf.DUMMYFUNCTION("""COMPUTED_VALUE"""),1.0)</f>
        <v>1</v>
      </c>
      <c r="G114" s="19">
        <f>IFERROR(__xludf.DUMMYFUNCTION("""COMPUTED_VALUE"""),8.0)</f>
        <v>8</v>
      </c>
      <c r="H114" s="19">
        <f>IFERROR(__xludf.DUMMYFUNCTION("""COMPUTED_VALUE"""),1.0)</f>
        <v>1</v>
      </c>
      <c r="I114" s="19">
        <f>IFERROR(__xludf.DUMMYFUNCTION("""COMPUTED_VALUE"""),6.0)</f>
        <v>6</v>
      </c>
      <c r="J114" s="71">
        <f>IFERROR(__xludf.DUMMYFUNCTION("""COMPUTED_VALUE"""),1.0)</f>
        <v>1</v>
      </c>
      <c r="K114" s="54"/>
      <c r="L114" s="54"/>
      <c r="M114" s="54"/>
      <c r="N114" s="54"/>
      <c r="O114" s="54"/>
      <c r="P114" s="54"/>
      <c r="Q114" s="54"/>
      <c r="R114" s="54"/>
    </row>
    <row r="115">
      <c r="A115" s="54">
        <f>IFERROR(__xludf.DUMMYFUNCTION("""COMPUTED_VALUE"""),13.0)</f>
        <v>13</v>
      </c>
      <c r="B115" s="54">
        <f>IFERROR(__xludf.DUMMYFUNCTION("""COMPUTED_VALUE"""),0.0)</f>
        <v>0</v>
      </c>
      <c r="C115" s="54"/>
      <c r="D115" s="54"/>
      <c r="E115" s="54">
        <f>IFERROR(__xludf.DUMMYFUNCTION("""COMPUTED_VALUE"""),6.0)</f>
        <v>6</v>
      </c>
      <c r="F115" s="54">
        <f>IFERROR(__xludf.DUMMYFUNCTION("""COMPUTED_VALUE"""),1.0)</f>
        <v>1</v>
      </c>
      <c r="G115" s="19">
        <f>IFERROR(__xludf.DUMMYFUNCTION("""COMPUTED_VALUE"""),8.0)</f>
        <v>8</v>
      </c>
      <c r="H115" s="19">
        <f>IFERROR(__xludf.DUMMYFUNCTION("""COMPUTED_VALUE"""),1.0)</f>
        <v>1</v>
      </c>
      <c r="I115" s="54">
        <f>IFERROR(__xludf.DUMMYFUNCTION("""COMPUTED_VALUE"""),6.0)</f>
        <v>6</v>
      </c>
      <c r="J115" s="54">
        <f>IFERROR(__xludf.DUMMYFUNCTION("""COMPUTED_VALUE"""),1.0)</f>
        <v>1</v>
      </c>
      <c r="M115" s="54"/>
      <c r="N115" s="54"/>
      <c r="Q115" s="54"/>
      <c r="R115" s="54"/>
    </row>
    <row r="116">
      <c r="A116" s="54">
        <f>IFERROR(__xludf.DUMMYFUNCTION("""COMPUTED_VALUE"""),13.0)</f>
        <v>13</v>
      </c>
      <c r="B116" s="54">
        <f>IFERROR(__xludf.DUMMYFUNCTION("""COMPUTED_VALUE"""),0.0)</f>
        <v>0</v>
      </c>
      <c r="C116" s="54"/>
      <c r="D116" s="54"/>
      <c r="E116" s="54">
        <f>IFERROR(__xludf.DUMMYFUNCTION("""COMPUTED_VALUE"""),6.0)</f>
        <v>6</v>
      </c>
      <c r="F116" s="54">
        <f>IFERROR(__xludf.DUMMYFUNCTION("""COMPUTED_VALUE"""),1.0)</f>
        <v>1</v>
      </c>
      <c r="G116" s="19">
        <f>IFERROR(__xludf.DUMMYFUNCTION("""COMPUTED_VALUE"""),9.0)</f>
        <v>9</v>
      </c>
      <c r="H116" s="19">
        <f>IFERROR(__xludf.DUMMYFUNCTION("""COMPUTED_VALUE"""),0.0)</f>
        <v>0</v>
      </c>
      <c r="I116" s="54">
        <f>IFERROR(__xludf.DUMMYFUNCTION("""COMPUTED_VALUE"""),6.0)</f>
        <v>6</v>
      </c>
      <c r="J116" s="54">
        <f>IFERROR(__xludf.DUMMYFUNCTION("""COMPUTED_VALUE"""),1.0)</f>
        <v>1</v>
      </c>
      <c r="M116" s="54"/>
      <c r="N116" s="54"/>
      <c r="Q116" s="54"/>
      <c r="R116" s="54"/>
    </row>
    <row r="117">
      <c r="A117" s="54">
        <f>IFERROR(__xludf.DUMMYFUNCTION("""COMPUTED_VALUE"""),13.0)</f>
        <v>13</v>
      </c>
      <c r="B117" s="54">
        <f>IFERROR(__xludf.DUMMYFUNCTION("""COMPUTED_VALUE"""),0.0)</f>
        <v>0</v>
      </c>
      <c r="C117" s="54"/>
      <c r="D117" s="54"/>
      <c r="E117" s="54">
        <f>IFERROR(__xludf.DUMMYFUNCTION("""COMPUTED_VALUE"""),6.0)</f>
        <v>6</v>
      </c>
      <c r="F117" s="54">
        <f>IFERROR(__xludf.DUMMYFUNCTION("""COMPUTED_VALUE"""),1.0)</f>
        <v>1</v>
      </c>
      <c r="G117" s="54">
        <f>IFERROR(__xludf.DUMMYFUNCTION("""COMPUTED_VALUE"""),10.0)</f>
        <v>10</v>
      </c>
      <c r="H117" s="54">
        <f>IFERROR(__xludf.DUMMYFUNCTION("""COMPUTED_VALUE"""),0.0)</f>
        <v>0</v>
      </c>
      <c r="I117" s="54">
        <f>IFERROR(__xludf.DUMMYFUNCTION("""COMPUTED_VALUE"""),6.0)</f>
        <v>6</v>
      </c>
      <c r="J117" s="54">
        <f>IFERROR(__xludf.DUMMYFUNCTION("""COMPUTED_VALUE"""),1.0)</f>
        <v>1</v>
      </c>
      <c r="M117" s="54"/>
      <c r="N117" s="54"/>
      <c r="Q117" s="54"/>
      <c r="R117" s="54"/>
    </row>
    <row r="118">
      <c r="A118" s="54">
        <f>IFERROR(__xludf.DUMMYFUNCTION("""COMPUTED_VALUE"""),13.0)</f>
        <v>13</v>
      </c>
      <c r="B118" s="54">
        <f>IFERROR(__xludf.DUMMYFUNCTION("""COMPUTED_VALUE"""),0.0)</f>
        <v>0</v>
      </c>
      <c r="C118" s="54"/>
      <c r="D118" s="54"/>
      <c r="E118" s="54">
        <f>IFERROR(__xludf.DUMMYFUNCTION("""COMPUTED_VALUE"""),6.0)</f>
        <v>6</v>
      </c>
      <c r="F118" s="54">
        <f>IFERROR(__xludf.DUMMYFUNCTION("""COMPUTED_VALUE"""),1.0)</f>
        <v>1</v>
      </c>
      <c r="G118" s="54">
        <f>IFERROR(__xludf.DUMMYFUNCTION("""COMPUTED_VALUE"""),11.0)</f>
        <v>11</v>
      </c>
      <c r="H118" s="54">
        <f>IFERROR(__xludf.DUMMYFUNCTION("""COMPUTED_VALUE"""),1.0)</f>
        <v>1</v>
      </c>
      <c r="I118" s="54">
        <f>IFERROR(__xludf.DUMMYFUNCTION("""COMPUTED_VALUE"""),6.0)</f>
        <v>6</v>
      </c>
      <c r="J118" s="54">
        <f>IFERROR(__xludf.DUMMYFUNCTION("""COMPUTED_VALUE"""),1.0)</f>
        <v>1</v>
      </c>
      <c r="M118" s="54"/>
      <c r="N118" s="54"/>
      <c r="Q118" s="54"/>
      <c r="R118" s="54"/>
    </row>
    <row r="119">
      <c r="A119" s="54">
        <f>IFERROR(__xludf.DUMMYFUNCTION("""COMPUTED_VALUE"""),13.0)</f>
        <v>13</v>
      </c>
      <c r="B119" s="54">
        <f>IFERROR(__xludf.DUMMYFUNCTION("""COMPUTED_VALUE"""),0.0)</f>
        <v>0</v>
      </c>
      <c r="C119" s="54"/>
      <c r="D119" s="54"/>
      <c r="E119" s="54">
        <f>IFERROR(__xludf.DUMMYFUNCTION("""COMPUTED_VALUE"""),6.0)</f>
        <v>6</v>
      </c>
      <c r="F119" s="54">
        <f>IFERROR(__xludf.DUMMYFUNCTION("""COMPUTED_VALUE"""),1.0)</f>
        <v>1</v>
      </c>
      <c r="G119" s="54">
        <f>IFERROR(__xludf.DUMMYFUNCTION("""COMPUTED_VALUE"""),11.0)</f>
        <v>11</v>
      </c>
      <c r="H119" s="54">
        <f>IFERROR(__xludf.DUMMYFUNCTION("""COMPUTED_VALUE"""),1.0)</f>
        <v>1</v>
      </c>
      <c r="I119" s="54">
        <f>IFERROR(__xludf.DUMMYFUNCTION("""COMPUTED_VALUE"""),6.0)</f>
        <v>6</v>
      </c>
      <c r="J119" s="54">
        <f>IFERROR(__xludf.DUMMYFUNCTION("""COMPUTED_VALUE"""),1.0)</f>
        <v>1</v>
      </c>
      <c r="M119" s="54"/>
      <c r="N119" s="54"/>
      <c r="Q119" s="54"/>
      <c r="R119" s="54"/>
    </row>
    <row r="120">
      <c r="A120" s="54">
        <f>IFERROR(__xludf.DUMMYFUNCTION("""COMPUTED_VALUE"""),13.0)</f>
        <v>13</v>
      </c>
      <c r="B120" s="54">
        <f>IFERROR(__xludf.DUMMYFUNCTION("""COMPUTED_VALUE"""),0.0)</f>
        <v>0</v>
      </c>
      <c r="C120" s="54"/>
      <c r="D120" s="54"/>
      <c r="E120" s="54">
        <f>IFERROR(__xludf.DUMMYFUNCTION("""COMPUTED_VALUE"""),6.0)</f>
        <v>6</v>
      </c>
      <c r="F120" s="54">
        <f>IFERROR(__xludf.DUMMYFUNCTION("""COMPUTED_VALUE"""),1.0)</f>
        <v>1</v>
      </c>
      <c r="G120" s="54">
        <f>IFERROR(__xludf.DUMMYFUNCTION("""COMPUTED_VALUE"""),11.0)</f>
        <v>11</v>
      </c>
      <c r="H120" s="54">
        <f>IFERROR(__xludf.DUMMYFUNCTION("""COMPUTED_VALUE"""),1.0)</f>
        <v>1</v>
      </c>
      <c r="I120" s="54">
        <f>IFERROR(__xludf.DUMMYFUNCTION("""COMPUTED_VALUE"""),6.0)</f>
        <v>6</v>
      </c>
      <c r="J120" s="54">
        <f>IFERROR(__xludf.DUMMYFUNCTION("""COMPUTED_VALUE"""),1.0)</f>
        <v>1</v>
      </c>
      <c r="M120" s="54"/>
      <c r="N120" s="54"/>
    </row>
    <row r="121">
      <c r="A121" s="54">
        <f>IFERROR(__xludf.DUMMYFUNCTION("""COMPUTED_VALUE"""),13.0)</f>
        <v>13</v>
      </c>
      <c r="B121" s="54">
        <f>IFERROR(__xludf.DUMMYFUNCTION("""COMPUTED_VALUE"""),0.0)</f>
        <v>0</v>
      </c>
      <c r="C121" s="54"/>
      <c r="D121" s="54"/>
      <c r="E121" s="54">
        <f>IFERROR(__xludf.DUMMYFUNCTION("""COMPUTED_VALUE"""),7.0)</f>
        <v>7</v>
      </c>
      <c r="F121" s="54">
        <f>IFERROR(__xludf.DUMMYFUNCTION("""COMPUTED_VALUE"""),1.0)</f>
        <v>1</v>
      </c>
      <c r="G121" s="54">
        <f>IFERROR(__xludf.DUMMYFUNCTION("""COMPUTED_VALUE"""),11.0)</f>
        <v>11</v>
      </c>
      <c r="H121" s="54">
        <f>IFERROR(__xludf.DUMMYFUNCTION("""COMPUTED_VALUE"""),1.0)</f>
        <v>1</v>
      </c>
      <c r="I121" s="54">
        <f>IFERROR(__xludf.DUMMYFUNCTION("""COMPUTED_VALUE"""),6.0)</f>
        <v>6</v>
      </c>
      <c r="J121" s="54">
        <f>IFERROR(__xludf.DUMMYFUNCTION("""COMPUTED_VALUE"""),1.0)</f>
        <v>1</v>
      </c>
      <c r="M121" s="54"/>
      <c r="N121" s="54"/>
    </row>
    <row r="122">
      <c r="A122" s="54">
        <f>IFERROR(__xludf.DUMMYFUNCTION("""COMPUTED_VALUE"""),13.0)</f>
        <v>13</v>
      </c>
      <c r="B122" s="54">
        <f>IFERROR(__xludf.DUMMYFUNCTION("""COMPUTED_VALUE"""),0.0)</f>
        <v>0</v>
      </c>
      <c r="C122" s="54"/>
      <c r="D122" s="54"/>
      <c r="E122" s="54">
        <f>IFERROR(__xludf.DUMMYFUNCTION("""COMPUTED_VALUE"""),8.0)</f>
        <v>8</v>
      </c>
      <c r="F122" s="54">
        <f>IFERROR(__xludf.DUMMYFUNCTION("""COMPUTED_VALUE"""),1.0)</f>
        <v>1</v>
      </c>
      <c r="G122" s="54">
        <f>IFERROR(__xludf.DUMMYFUNCTION("""COMPUTED_VALUE"""),11.0)</f>
        <v>11</v>
      </c>
      <c r="H122" s="54">
        <f>IFERROR(__xludf.DUMMYFUNCTION("""COMPUTED_VALUE"""),1.0)</f>
        <v>1</v>
      </c>
      <c r="I122" s="54">
        <f>IFERROR(__xludf.DUMMYFUNCTION("""COMPUTED_VALUE"""),7.0)</f>
        <v>7</v>
      </c>
      <c r="J122" s="54">
        <f>IFERROR(__xludf.DUMMYFUNCTION("""COMPUTED_VALUE"""),1.0)</f>
        <v>1</v>
      </c>
    </row>
    <row r="123">
      <c r="A123" s="54">
        <f>IFERROR(__xludf.DUMMYFUNCTION("""COMPUTED_VALUE"""),13.0)</f>
        <v>13</v>
      </c>
      <c r="B123" s="54">
        <f>IFERROR(__xludf.DUMMYFUNCTION("""COMPUTED_VALUE"""),0.0)</f>
        <v>0</v>
      </c>
      <c r="C123" s="54"/>
      <c r="D123" s="54"/>
      <c r="E123" s="54">
        <f>IFERROR(__xludf.DUMMYFUNCTION("""COMPUTED_VALUE"""),8.0)</f>
        <v>8</v>
      </c>
      <c r="F123" s="54">
        <f>IFERROR(__xludf.DUMMYFUNCTION("""COMPUTED_VALUE"""),1.0)</f>
        <v>1</v>
      </c>
      <c r="G123" s="54">
        <f>IFERROR(__xludf.DUMMYFUNCTION("""COMPUTED_VALUE"""),12.0)</f>
        <v>12</v>
      </c>
      <c r="H123" s="54">
        <f>IFERROR(__xludf.DUMMYFUNCTION("""COMPUTED_VALUE"""),1.0)</f>
        <v>1</v>
      </c>
      <c r="I123" s="54">
        <f>IFERROR(__xludf.DUMMYFUNCTION("""COMPUTED_VALUE"""),7.0)</f>
        <v>7</v>
      </c>
      <c r="J123" s="54">
        <f>IFERROR(__xludf.DUMMYFUNCTION("""COMPUTED_VALUE"""),1.0)</f>
        <v>1</v>
      </c>
    </row>
    <row r="124">
      <c r="A124" s="54">
        <f>IFERROR(__xludf.DUMMYFUNCTION("""COMPUTED_VALUE"""),13.0)</f>
        <v>13</v>
      </c>
      <c r="B124" s="54">
        <f>IFERROR(__xludf.DUMMYFUNCTION("""COMPUTED_VALUE"""),0.0)</f>
        <v>0</v>
      </c>
      <c r="C124" s="54"/>
      <c r="D124" s="54"/>
      <c r="E124" s="54">
        <f>IFERROR(__xludf.DUMMYFUNCTION("""COMPUTED_VALUE"""),8.0)</f>
        <v>8</v>
      </c>
      <c r="F124" s="54">
        <f>IFERROR(__xludf.DUMMYFUNCTION("""COMPUTED_VALUE"""),1.0)</f>
        <v>1</v>
      </c>
      <c r="G124" s="54">
        <f>IFERROR(__xludf.DUMMYFUNCTION("""COMPUTED_VALUE"""),12.0)</f>
        <v>12</v>
      </c>
      <c r="H124" s="54">
        <f>IFERROR(__xludf.DUMMYFUNCTION("""COMPUTED_VALUE"""),1.0)</f>
        <v>1</v>
      </c>
      <c r="I124" s="54">
        <f>IFERROR(__xludf.DUMMYFUNCTION("""COMPUTED_VALUE"""),7.0)</f>
        <v>7</v>
      </c>
      <c r="J124" s="54">
        <f>IFERROR(__xludf.DUMMYFUNCTION("""COMPUTED_VALUE"""),1.0)</f>
        <v>1</v>
      </c>
    </row>
    <row r="125">
      <c r="A125" s="54">
        <f>IFERROR(__xludf.DUMMYFUNCTION("""COMPUTED_VALUE"""),13.0)</f>
        <v>13</v>
      </c>
      <c r="B125" s="54">
        <f>IFERROR(__xludf.DUMMYFUNCTION("""COMPUTED_VALUE"""),0.0)</f>
        <v>0</v>
      </c>
      <c r="C125" s="54"/>
      <c r="D125" s="54"/>
      <c r="E125" s="54">
        <f>IFERROR(__xludf.DUMMYFUNCTION("""COMPUTED_VALUE"""),8.0)</f>
        <v>8</v>
      </c>
      <c r="F125" s="54">
        <f>IFERROR(__xludf.DUMMYFUNCTION("""COMPUTED_VALUE"""),1.0)</f>
        <v>1</v>
      </c>
      <c r="G125" s="54">
        <f>IFERROR(__xludf.DUMMYFUNCTION("""COMPUTED_VALUE"""),12.0)</f>
        <v>12</v>
      </c>
      <c r="H125" s="54">
        <f>IFERROR(__xludf.DUMMYFUNCTION("""COMPUTED_VALUE"""),1.0)</f>
        <v>1</v>
      </c>
      <c r="I125" s="54">
        <f>IFERROR(__xludf.DUMMYFUNCTION("""COMPUTED_VALUE"""),7.0)</f>
        <v>7</v>
      </c>
      <c r="J125" s="54">
        <f>IFERROR(__xludf.DUMMYFUNCTION("""COMPUTED_VALUE"""),1.0)</f>
        <v>1</v>
      </c>
    </row>
    <row r="126">
      <c r="A126" s="54">
        <f>IFERROR(__xludf.DUMMYFUNCTION("""COMPUTED_VALUE"""),13.0)</f>
        <v>13</v>
      </c>
      <c r="B126" s="54">
        <f>IFERROR(__xludf.DUMMYFUNCTION("""COMPUTED_VALUE"""),0.0)</f>
        <v>0</v>
      </c>
      <c r="C126" s="54"/>
      <c r="D126" s="54"/>
      <c r="E126" s="54">
        <f>IFERROR(__xludf.DUMMYFUNCTION("""COMPUTED_VALUE"""),9.0)</f>
        <v>9</v>
      </c>
      <c r="F126" s="54">
        <f>IFERROR(__xludf.DUMMYFUNCTION("""COMPUTED_VALUE"""),0.0)</f>
        <v>0</v>
      </c>
      <c r="G126" s="54">
        <f>IFERROR(__xludf.DUMMYFUNCTION("""COMPUTED_VALUE"""),12.0)</f>
        <v>12</v>
      </c>
      <c r="H126" s="54">
        <f>IFERROR(__xludf.DUMMYFUNCTION("""COMPUTED_VALUE"""),1.0)</f>
        <v>1</v>
      </c>
      <c r="I126" s="54">
        <f>IFERROR(__xludf.DUMMYFUNCTION("""COMPUTED_VALUE"""),7.0)</f>
        <v>7</v>
      </c>
      <c r="J126" s="54">
        <f>IFERROR(__xludf.DUMMYFUNCTION("""COMPUTED_VALUE"""),1.0)</f>
        <v>1</v>
      </c>
    </row>
    <row r="127">
      <c r="A127" s="54">
        <f>IFERROR(__xludf.DUMMYFUNCTION("""COMPUTED_VALUE"""),13.0)</f>
        <v>13</v>
      </c>
      <c r="B127" s="54">
        <f>IFERROR(__xludf.DUMMYFUNCTION("""COMPUTED_VALUE"""),0.0)</f>
        <v>0</v>
      </c>
      <c r="C127" s="54"/>
      <c r="D127" s="54"/>
      <c r="E127" s="54">
        <f>IFERROR(__xludf.DUMMYFUNCTION("""COMPUTED_VALUE"""),10.0)</f>
        <v>10</v>
      </c>
      <c r="F127" s="54">
        <f>IFERROR(__xludf.DUMMYFUNCTION("""COMPUTED_VALUE"""),0.0)</f>
        <v>0</v>
      </c>
      <c r="G127" s="54">
        <f>IFERROR(__xludf.DUMMYFUNCTION("""COMPUTED_VALUE"""),12.0)</f>
        <v>12</v>
      </c>
      <c r="H127" s="54">
        <f>IFERROR(__xludf.DUMMYFUNCTION("""COMPUTED_VALUE"""),1.0)</f>
        <v>1</v>
      </c>
      <c r="I127" s="54">
        <f>IFERROR(__xludf.DUMMYFUNCTION("""COMPUTED_VALUE"""),7.0)</f>
        <v>7</v>
      </c>
      <c r="J127" s="54">
        <f>IFERROR(__xludf.DUMMYFUNCTION("""COMPUTED_VALUE"""),1.0)</f>
        <v>1</v>
      </c>
    </row>
    <row r="128">
      <c r="A128" s="54">
        <f>IFERROR(__xludf.DUMMYFUNCTION("""COMPUTED_VALUE"""),13.0)</f>
        <v>13</v>
      </c>
      <c r="B128" s="54">
        <f>IFERROR(__xludf.DUMMYFUNCTION("""COMPUTED_VALUE"""),0.0)</f>
        <v>0</v>
      </c>
      <c r="C128" s="54"/>
      <c r="D128" s="54"/>
      <c r="E128" s="54">
        <f>IFERROR(__xludf.DUMMYFUNCTION("""COMPUTED_VALUE"""),11.0)</f>
        <v>11</v>
      </c>
      <c r="F128" s="54">
        <f>IFERROR(__xludf.DUMMYFUNCTION("""COMPUTED_VALUE"""),1.0)</f>
        <v>1</v>
      </c>
      <c r="G128" s="54">
        <f>IFERROR(__xludf.DUMMYFUNCTION("""COMPUTED_VALUE"""),13.0)</f>
        <v>13</v>
      </c>
      <c r="H128" s="54">
        <f>IFERROR(__xludf.DUMMYFUNCTION("""COMPUTED_VALUE"""),1.0)</f>
        <v>1</v>
      </c>
      <c r="I128" s="54">
        <f>IFERROR(__xludf.DUMMYFUNCTION("""COMPUTED_VALUE"""),7.0)</f>
        <v>7</v>
      </c>
      <c r="J128" s="54">
        <f>IFERROR(__xludf.DUMMYFUNCTION("""COMPUTED_VALUE"""),1.0)</f>
        <v>1</v>
      </c>
    </row>
    <row r="129">
      <c r="A129" s="54">
        <f>IFERROR(__xludf.DUMMYFUNCTION("""COMPUTED_VALUE"""),13.0)</f>
        <v>13</v>
      </c>
      <c r="B129" s="54">
        <f>IFERROR(__xludf.DUMMYFUNCTION("""COMPUTED_VALUE"""),0.0)</f>
        <v>0</v>
      </c>
      <c r="C129" s="54"/>
      <c r="D129" s="54"/>
      <c r="E129" s="54">
        <f>IFERROR(__xludf.DUMMYFUNCTION("""COMPUTED_VALUE"""),11.0)</f>
        <v>11</v>
      </c>
      <c r="F129" s="54">
        <f>IFERROR(__xludf.DUMMYFUNCTION("""COMPUTED_VALUE"""),1.0)</f>
        <v>1</v>
      </c>
      <c r="G129" s="54">
        <f>IFERROR(__xludf.DUMMYFUNCTION("""COMPUTED_VALUE"""),13.0)</f>
        <v>13</v>
      </c>
      <c r="H129" s="54">
        <f>IFERROR(__xludf.DUMMYFUNCTION("""COMPUTED_VALUE"""),1.0)</f>
        <v>1</v>
      </c>
      <c r="I129" s="54">
        <f>IFERROR(__xludf.DUMMYFUNCTION("""COMPUTED_VALUE"""),7.0)</f>
        <v>7</v>
      </c>
      <c r="J129" s="54">
        <f>IFERROR(__xludf.DUMMYFUNCTION("""COMPUTED_VALUE"""),1.0)</f>
        <v>1</v>
      </c>
    </row>
    <row r="130">
      <c r="A130" s="54">
        <f>IFERROR(__xludf.DUMMYFUNCTION("""COMPUTED_VALUE"""),13.0)</f>
        <v>13</v>
      </c>
      <c r="B130" s="54">
        <f>IFERROR(__xludf.DUMMYFUNCTION("""COMPUTED_VALUE"""),0.0)</f>
        <v>0</v>
      </c>
      <c r="C130" s="54"/>
      <c r="D130" s="54"/>
      <c r="E130" s="54">
        <f>IFERROR(__xludf.DUMMYFUNCTION("""COMPUTED_VALUE"""),11.0)</f>
        <v>11</v>
      </c>
      <c r="F130" s="54">
        <f>IFERROR(__xludf.DUMMYFUNCTION("""COMPUTED_VALUE"""),1.0)</f>
        <v>1</v>
      </c>
      <c r="G130" s="54">
        <f>IFERROR(__xludf.DUMMYFUNCTION("""COMPUTED_VALUE"""),13.0)</f>
        <v>13</v>
      </c>
      <c r="H130" s="54">
        <f>IFERROR(__xludf.DUMMYFUNCTION("""COMPUTED_VALUE"""),1.0)</f>
        <v>1</v>
      </c>
      <c r="I130" s="54">
        <f>IFERROR(__xludf.DUMMYFUNCTION("""COMPUTED_VALUE"""),7.0)</f>
        <v>7</v>
      </c>
      <c r="J130" s="54">
        <f>IFERROR(__xludf.DUMMYFUNCTION("""COMPUTED_VALUE"""),1.0)</f>
        <v>1</v>
      </c>
    </row>
    <row r="131">
      <c r="A131" s="54">
        <f>IFERROR(__xludf.DUMMYFUNCTION("""COMPUTED_VALUE"""),13.0)</f>
        <v>13</v>
      </c>
      <c r="B131" s="54">
        <f>IFERROR(__xludf.DUMMYFUNCTION("""COMPUTED_VALUE"""),0.0)</f>
        <v>0</v>
      </c>
      <c r="C131" s="54"/>
      <c r="D131" s="54"/>
      <c r="E131" s="54">
        <f>IFERROR(__xludf.DUMMYFUNCTION("""COMPUTED_VALUE"""),12.0)</f>
        <v>12</v>
      </c>
      <c r="F131" s="54">
        <f>IFERROR(__xludf.DUMMYFUNCTION("""COMPUTED_VALUE"""),1.0)</f>
        <v>1</v>
      </c>
      <c r="G131" s="54">
        <f>IFERROR(__xludf.DUMMYFUNCTION("""COMPUTED_VALUE"""),13.0)</f>
        <v>13</v>
      </c>
      <c r="H131" s="54">
        <f>IFERROR(__xludf.DUMMYFUNCTION("""COMPUTED_VALUE"""),0.0)</f>
        <v>0</v>
      </c>
      <c r="I131" s="54">
        <f>IFERROR(__xludf.DUMMYFUNCTION("""COMPUTED_VALUE"""),8.0)</f>
        <v>8</v>
      </c>
      <c r="J131" s="54">
        <f>IFERROR(__xludf.DUMMYFUNCTION("""COMPUTED_VALUE"""),1.0)</f>
        <v>1</v>
      </c>
    </row>
    <row r="132">
      <c r="A132" s="54"/>
      <c r="B132" s="54"/>
      <c r="C132" s="54"/>
      <c r="D132" s="54"/>
      <c r="E132" s="54">
        <f>IFERROR(__xludf.DUMMYFUNCTION("""COMPUTED_VALUE"""),13.0)</f>
        <v>13</v>
      </c>
      <c r="F132" s="54">
        <f>IFERROR(__xludf.DUMMYFUNCTION("""COMPUTED_VALUE"""),1.0)</f>
        <v>1</v>
      </c>
      <c r="G132" s="54">
        <f>IFERROR(__xludf.DUMMYFUNCTION("""COMPUTED_VALUE"""),13.0)</f>
        <v>13</v>
      </c>
      <c r="H132" s="54">
        <f>IFERROR(__xludf.DUMMYFUNCTION("""COMPUTED_VALUE"""),0.0)</f>
        <v>0</v>
      </c>
      <c r="I132" s="54">
        <f>IFERROR(__xludf.DUMMYFUNCTION("""COMPUTED_VALUE"""),8.0)</f>
        <v>8</v>
      </c>
      <c r="J132" s="54">
        <f>IFERROR(__xludf.DUMMYFUNCTION("""COMPUTED_VALUE"""),1.0)</f>
        <v>1</v>
      </c>
    </row>
    <row r="133">
      <c r="A133" s="54"/>
      <c r="B133" s="54"/>
      <c r="C133" s="54"/>
      <c r="D133" s="54"/>
      <c r="E133" s="54">
        <f>IFERROR(__xludf.DUMMYFUNCTION("""COMPUTED_VALUE"""),13.0)</f>
        <v>13</v>
      </c>
      <c r="F133" s="54">
        <f>IFERROR(__xludf.DUMMYFUNCTION("""COMPUTED_VALUE"""),0.0)</f>
        <v>0</v>
      </c>
      <c r="G133" s="54">
        <f>IFERROR(__xludf.DUMMYFUNCTION("""COMPUTED_VALUE"""),13.0)</f>
        <v>13</v>
      </c>
      <c r="H133" s="54">
        <f>IFERROR(__xludf.DUMMYFUNCTION("""COMPUTED_VALUE"""),0.0)</f>
        <v>0</v>
      </c>
      <c r="I133" s="54">
        <f>IFERROR(__xludf.DUMMYFUNCTION("""COMPUTED_VALUE"""),9.0)</f>
        <v>9</v>
      </c>
      <c r="J133" s="54">
        <f>IFERROR(__xludf.DUMMYFUNCTION("""COMPUTED_VALUE"""),0.0)</f>
        <v>0</v>
      </c>
    </row>
    <row r="134">
      <c r="A134" s="54"/>
      <c r="B134" s="54"/>
      <c r="C134" s="54"/>
      <c r="D134" s="54"/>
      <c r="E134" s="54"/>
      <c r="F134" s="54"/>
      <c r="G134" s="54">
        <f>IFERROR(__xludf.DUMMYFUNCTION("""COMPUTED_VALUE"""),13.0)</f>
        <v>13</v>
      </c>
      <c r="H134" s="54">
        <f>IFERROR(__xludf.DUMMYFUNCTION("""COMPUTED_VALUE"""),0.0)</f>
        <v>0</v>
      </c>
      <c r="I134" s="54">
        <f>IFERROR(__xludf.DUMMYFUNCTION("""COMPUTED_VALUE"""),10.0)</f>
        <v>10</v>
      </c>
      <c r="J134" s="54">
        <f>IFERROR(__xludf.DUMMYFUNCTION("""COMPUTED_VALUE"""),0.0)</f>
        <v>0</v>
      </c>
    </row>
    <row r="135">
      <c r="A135" s="54"/>
      <c r="B135" s="54"/>
      <c r="C135" s="54"/>
      <c r="D135" s="54"/>
      <c r="E135" s="54"/>
      <c r="F135" s="54"/>
      <c r="G135" s="54"/>
      <c r="H135" s="54"/>
      <c r="I135" s="54">
        <f>IFERROR(__xludf.DUMMYFUNCTION("""COMPUTED_VALUE"""),11.0)</f>
        <v>11</v>
      </c>
      <c r="J135" s="54">
        <f>IFERROR(__xludf.DUMMYFUNCTION("""COMPUTED_VALUE"""),1.0)</f>
        <v>1</v>
      </c>
    </row>
    <row r="136">
      <c r="A136" s="54"/>
      <c r="B136" s="54"/>
      <c r="C136" s="54"/>
      <c r="D136" s="54"/>
      <c r="E136" s="54"/>
      <c r="F136" s="54"/>
      <c r="G136" s="54"/>
      <c r="H136" s="54"/>
      <c r="I136" s="54">
        <f>IFERROR(__xludf.DUMMYFUNCTION("""COMPUTED_VALUE"""),12.0)</f>
        <v>12</v>
      </c>
      <c r="J136" s="54">
        <f>IFERROR(__xludf.DUMMYFUNCTION("""COMPUTED_VALUE"""),1.0)</f>
        <v>1</v>
      </c>
    </row>
    <row r="137">
      <c r="A137" s="54"/>
      <c r="B137" s="54"/>
      <c r="C137" s="54"/>
      <c r="D137" s="54"/>
      <c r="E137" s="54"/>
      <c r="F137" s="54"/>
      <c r="G137" s="54"/>
      <c r="H137" s="54"/>
      <c r="I137" s="54">
        <f>IFERROR(__xludf.DUMMYFUNCTION("""COMPUTED_VALUE"""),12.0)</f>
        <v>12</v>
      </c>
      <c r="J137" s="54">
        <f>IFERROR(__xludf.DUMMYFUNCTION("""COMPUTED_VALUE"""),1.0)</f>
        <v>1</v>
      </c>
    </row>
    <row r="138">
      <c r="I138" s="68">
        <f>IFERROR(__xludf.DUMMYFUNCTION("""COMPUTED_VALUE"""),13.0)</f>
        <v>13</v>
      </c>
      <c r="J138" s="68">
        <f>IFERROR(__xludf.DUMMYFUNCTION("""COMPUTED_VALUE"""),1.0)</f>
        <v>1</v>
      </c>
    </row>
    <row r="139">
      <c r="I139" s="68">
        <f>IFERROR(__xludf.DUMMYFUNCTION("""COMPUTED_VALUE"""),13.0)</f>
        <v>13</v>
      </c>
      <c r="J139" s="68">
        <f>IFERROR(__xludf.DUMMYFUNCTION("""COMPUTED_VALUE"""),1.0)</f>
        <v>1</v>
      </c>
    </row>
    <row r="140">
      <c r="I140" s="68">
        <f>IFERROR(__xludf.DUMMYFUNCTION("""COMPUTED_VALUE"""),13.0)</f>
        <v>13</v>
      </c>
      <c r="J140" s="68">
        <f>IFERROR(__xludf.DUMMYFUNCTION("""COMPUTED_VALUE"""),0.0)</f>
        <v>0</v>
      </c>
    </row>
    <row r="141">
      <c r="I141" s="68">
        <f>IFERROR(__xludf.DUMMYFUNCTION("""COMPUTED_VALUE"""),13.0)</f>
        <v>13</v>
      </c>
      <c r="J141" s="68">
        <f>IFERROR(__xludf.DUMMYFUNCTION("""COMPUTED_VALUE"""),0.0)</f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3.13"/>
    <col customWidth="1" min="4" max="4" width="14.88"/>
    <col customWidth="1" min="5" max="5" width="19.0"/>
    <col customWidth="1" min="13" max="13" width="19.25"/>
  </cols>
  <sheetData>
    <row r="3">
      <c r="B3" s="55" t="s">
        <v>0</v>
      </c>
      <c r="C3" s="55" t="s">
        <v>86</v>
      </c>
      <c r="D3" s="55"/>
      <c r="E3" s="55" t="s">
        <v>2</v>
      </c>
      <c r="F3" s="108">
        <v>45398.0</v>
      </c>
      <c r="G3" s="54"/>
    </row>
    <row r="4">
      <c r="B4" s="55" t="s">
        <v>0</v>
      </c>
      <c r="C4" s="55" t="s">
        <v>35</v>
      </c>
      <c r="D4" s="54"/>
      <c r="E4" s="55" t="s">
        <v>2</v>
      </c>
      <c r="F4" s="109">
        <v>45403.0</v>
      </c>
      <c r="G4" s="54"/>
    </row>
    <row r="5">
      <c r="B5" s="55" t="s">
        <v>0</v>
      </c>
      <c r="C5" s="55" t="s">
        <v>35</v>
      </c>
      <c r="D5" s="54"/>
      <c r="E5" s="55" t="s">
        <v>2</v>
      </c>
      <c r="F5" s="109">
        <v>45397.0</v>
      </c>
      <c r="G5" s="54"/>
    </row>
    <row r="6">
      <c r="B6" s="54"/>
      <c r="C6" s="54"/>
      <c r="D6" s="54"/>
      <c r="E6" s="54"/>
      <c r="F6" s="54"/>
      <c r="G6" s="54"/>
    </row>
    <row r="7">
      <c r="B7" s="55" t="s">
        <v>3</v>
      </c>
      <c r="C7" s="110">
        <v>45404.0</v>
      </c>
      <c r="D7" s="54"/>
      <c r="E7" s="55" t="s">
        <v>263</v>
      </c>
      <c r="F7" s="108">
        <v>45404.0</v>
      </c>
      <c r="G7" s="54"/>
    </row>
    <row r="8">
      <c r="B8" s="55" t="s">
        <v>5</v>
      </c>
      <c r="C8" s="108">
        <v>45412.0</v>
      </c>
      <c r="D8" s="54"/>
      <c r="E8" s="1"/>
      <c r="F8" s="1"/>
      <c r="G8" s="54"/>
    </row>
    <row r="9">
      <c r="B9" s="54"/>
      <c r="C9" s="54"/>
      <c r="D9" s="111" t="s">
        <v>264</v>
      </c>
    </row>
    <row r="10">
      <c r="B10" s="55" t="s">
        <v>265</v>
      </c>
      <c r="C10" s="55" t="s">
        <v>266</v>
      </c>
    </row>
    <row r="11">
      <c r="B11" s="55" t="s">
        <v>267</v>
      </c>
      <c r="C11" s="55" t="s">
        <v>268</v>
      </c>
    </row>
    <row r="13">
      <c r="E13" s="41" t="s">
        <v>16</v>
      </c>
      <c r="F13" s="25"/>
      <c r="G13" s="25"/>
      <c r="H13" s="25"/>
      <c r="I13" s="25"/>
      <c r="J13" s="25"/>
      <c r="K13" s="11"/>
      <c r="L13" s="1"/>
      <c r="M13" s="1"/>
    </row>
    <row r="14">
      <c r="C14" s="8" t="s">
        <v>8</v>
      </c>
      <c r="D14" s="9" t="s">
        <v>37</v>
      </c>
      <c r="E14" s="9" t="s">
        <v>10</v>
      </c>
      <c r="F14" s="9" t="s">
        <v>11</v>
      </c>
      <c r="G14" s="9" t="s">
        <v>12</v>
      </c>
      <c r="H14" s="43" t="s">
        <v>13</v>
      </c>
      <c r="I14" s="44" t="s">
        <v>38</v>
      </c>
      <c r="J14" s="44" t="s">
        <v>39</v>
      </c>
      <c r="K14" s="43" t="s">
        <v>40</v>
      </c>
      <c r="L14" s="43" t="s">
        <v>269</v>
      </c>
      <c r="M14" s="9" t="s">
        <v>16</v>
      </c>
    </row>
    <row r="15">
      <c r="C15" s="17"/>
      <c r="D15" s="14">
        <v>45404.0</v>
      </c>
      <c r="E15" s="14">
        <v>45405.0</v>
      </c>
      <c r="F15" s="14">
        <v>45406.0</v>
      </c>
      <c r="G15" s="14">
        <v>45407.0</v>
      </c>
      <c r="H15" s="14">
        <v>45408.0</v>
      </c>
      <c r="I15" s="14">
        <v>45409.0</v>
      </c>
      <c r="J15" s="14">
        <v>45410.0</v>
      </c>
      <c r="K15" s="14">
        <v>45411.0</v>
      </c>
      <c r="L15" s="15">
        <v>45412.0</v>
      </c>
      <c r="M15" s="11"/>
    </row>
    <row r="16">
      <c r="C16" s="112" t="s">
        <v>270</v>
      </c>
      <c r="D16" s="9">
        <f t="shared" ref="D16:D17" si="1">SUM(E16:L16)</f>
        <v>85</v>
      </c>
      <c r="E16" s="9">
        <v>3.0</v>
      </c>
      <c r="F16" s="9">
        <v>0.0</v>
      </c>
      <c r="G16" s="9">
        <v>0.0</v>
      </c>
      <c r="H16" s="9">
        <v>0.0</v>
      </c>
      <c r="I16" s="50">
        <v>0.0</v>
      </c>
      <c r="J16" s="50">
        <v>0.0</v>
      </c>
      <c r="K16" s="9">
        <v>6.0</v>
      </c>
      <c r="L16" s="9">
        <v>76.0</v>
      </c>
      <c r="M16" s="9">
        <v>0.0</v>
      </c>
    </row>
    <row r="17">
      <c r="C17" s="9" t="s">
        <v>271</v>
      </c>
      <c r="D17" s="9">
        <f t="shared" si="1"/>
        <v>105</v>
      </c>
      <c r="E17" s="9">
        <v>10.0</v>
      </c>
      <c r="F17" s="9">
        <v>5.0</v>
      </c>
      <c r="G17" s="9">
        <v>0.0</v>
      </c>
      <c r="H17" s="9">
        <v>0.0</v>
      </c>
      <c r="I17" s="50">
        <v>0.0</v>
      </c>
      <c r="J17" s="50">
        <v>0.0</v>
      </c>
      <c r="K17" s="9">
        <v>2.0</v>
      </c>
      <c r="L17" s="9">
        <v>88.0</v>
      </c>
      <c r="M17" s="9">
        <v>0.0</v>
      </c>
    </row>
    <row r="18">
      <c r="C18" s="9" t="s">
        <v>272</v>
      </c>
      <c r="D18" s="9">
        <f t="shared" ref="D18:D19" si="2">SUM(E18:M18)</f>
        <v>83</v>
      </c>
      <c r="E18" s="9">
        <v>15.0</v>
      </c>
      <c r="F18" s="9">
        <v>31.0</v>
      </c>
      <c r="G18" s="9">
        <v>15.0</v>
      </c>
      <c r="H18" s="9">
        <v>7.0</v>
      </c>
      <c r="I18" s="50">
        <v>0.0</v>
      </c>
      <c r="J18" s="50">
        <v>0.0</v>
      </c>
      <c r="K18" s="9">
        <v>11.0</v>
      </c>
      <c r="L18" s="9">
        <v>0.0</v>
      </c>
      <c r="M18" s="9">
        <v>4.0</v>
      </c>
    </row>
    <row r="19">
      <c r="C19" s="112" t="s">
        <v>273</v>
      </c>
      <c r="D19" s="9">
        <f t="shared" si="2"/>
        <v>112</v>
      </c>
      <c r="E19" s="9">
        <v>5.0</v>
      </c>
      <c r="F19" s="9">
        <v>9.0</v>
      </c>
      <c r="G19" s="9">
        <v>13.0</v>
      </c>
      <c r="H19" s="9">
        <v>33.0</v>
      </c>
      <c r="I19" s="50">
        <v>0.0</v>
      </c>
      <c r="J19" s="50">
        <v>0.0</v>
      </c>
      <c r="K19" s="9">
        <v>37.0</v>
      </c>
      <c r="L19" s="9">
        <v>10.0</v>
      </c>
      <c r="M19" s="9">
        <v>5.0</v>
      </c>
    </row>
    <row r="20">
      <c r="C20" s="55"/>
      <c r="D20" s="54"/>
      <c r="E20" s="55"/>
      <c r="F20" s="55"/>
      <c r="G20" s="55"/>
      <c r="H20" s="55"/>
      <c r="I20" s="55"/>
      <c r="J20" s="54"/>
      <c r="K20" s="54"/>
      <c r="L20" s="55"/>
    </row>
    <row r="21">
      <c r="C21" s="34"/>
      <c r="D21" s="34"/>
      <c r="E21" s="35" t="s">
        <v>274</v>
      </c>
      <c r="F21" s="25"/>
      <c r="G21" s="11"/>
      <c r="H21" s="35" t="s">
        <v>275</v>
      </c>
      <c r="I21" s="25"/>
      <c r="J21" s="11"/>
      <c r="K21" s="35" t="s">
        <v>276</v>
      </c>
      <c r="L21" s="25"/>
      <c r="M21" s="11"/>
      <c r="N21" s="35" t="s">
        <v>277</v>
      </c>
      <c r="O21" s="25"/>
      <c r="P21" s="11"/>
      <c r="Q21" s="82"/>
    </row>
    <row r="22">
      <c r="C22" s="36" t="s">
        <v>28</v>
      </c>
      <c r="D22" s="36" t="s">
        <v>29</v>
      </c>
      <c r="E22" s="37" t="s">
        <v>16</v>
      </c>
      <c r="F22" s="37" t="s">
        <v>14</v>
      </c>
      <c r="G22" s="37" t="s">
        <v>34</v>
      </c>
      <c r="H22" s="37" t="s">
        <v>16</v>
      </c>
      <c r="I22" s="37" t="s">
        <v>14</v>
      </c>
      <c r="J22" s="37" t="s">
        <v>34</v>
      </c>
      <c r="K22" s="37" t="s">
        <v>16</v>
      </c>
      <c r="L22" s="37" t="s">
        <v>14</v>
      </c>
      <c r="M22" s="37" t="s">
        <v>34</v>
      </c>
      <c r="N22" s="37" t="s">
        <v>16</v>
      </c>
      <c r="O22" s="37" t="s">
        <v>14</v>
      </c>
      <c r="P22" s="37" t="s">
        <v>34</v>
      </c>
      <c r="Q22" s="20"/>
      <c r="R22" s="20"/>
      <c r="S22" s="20"/>
    </row>
    <row r="23">
      <c r="C23" s="38">
        <v>45404.0</v>
      </c>
      <c r="D23" s="36">
        <v>0.0</v>
      </c>
      <c r="E23" s="37">
        <v>0.0</v>
      </c>
      <c r="F23" s="37">
        <v>85.0</v>
      </c>
      <c r="G23" s="37">
        <v>100.0</v>
      </c>
      <c r="H23" s="37">
        <v>0.0</v>
      </c>
      <c r="I23" s="37">
        <v>105.0</v>
      </c>
      <c r="J23" s="37">
        <v>100.0</v>
      </c>
      <c r="K23" s="37">
        <v>0.0</v>
      </c>
      <c r="L23" s="37">
        <v>112.0</v>
      </c>
      <c r="M23" s="37">
        <v>100.0</v>
      </c>
      <c r="N23" s="37">
        <v>0.0</v>
      </c>
      <c r="O23" s="37">
        <v>83.0</v>
      </c>
      <c r="P23" s="37">
        <v>100.0</v>
      </c>
      <c r="Q23" s="20"/>
      <c r="R23" s="20"/>
      <c r="S23" s="20"/>
    </row>
    <row r="24">
      <c r="C24" s="38">
        <v>45405.0</v>
      </c>
      <c r="D24" s="36">
        <v>1.0</v>
      </c>
      <c r="E24" s="37">
        <v>3.0</v>
      </c>
      <c r="F24" s="37">
        <f t="shared" ref="F24:F29" si="3">F23-E24</f>
        <v>82</v>
      </c>
      <c r="G24" s="39">
        <f t="shared" ref="G24:G31" si="4">F24*100/$F$23</f>
        <v>96.47058824</v>
      </c>
      <c r="H24" s="37">
        <v>10.0</v>
      </c>
      <c r="I24" s="37">
        <f t="shared" ref="I24:I29" si="5">I23-H24</f>
        <v>95</v>
      </c>
      <c r="J24" s="39">
        <f t="shared" ref="J24:J31" si="6">I24*100/$I$23</f>
        <v>90.47619048</v>
      </c>
      <c r="K24" s="37">
        <v>5.0</v>
      </c>
      <c r="L24" s="37">
        <f t="shared" ref="L24:L29" si="7">L23-K24</f>
        <v>107</v>
      </c>
      <c r="M24" s="39">
        <f t="shared" ref="M24:M31" si="8">L24*100/$L$23</f>
        <v>95.53571429</v>
      </c>
      <c r="N24" s="37">
        <v>15.0</v>
      </c>
      <c r="O24" s="37">
        <f t="shared" ref="O24:O29" si="9">O23-N24</f>
        <v>68</v>
      </c>
      <c r="P24" s="39">
        <f t="shared" ref="P24:P31" si="10">O24*100/$O$23</f>
        <v>81.92771084</v>
      </c>
      <c r="Q24" s="20"/>
      <c r="R24" s="20"/>
      <c r="S24" s="20"/>
    </row>
    <row r="25">
      <c r="C25" s="38">
        <v>45406.0</v>
      </c>
      <c r="D25" s="36">
        <v>2.0</v>
      </c>
      <c r="E25" s="37">
        <v>0.0</v>
      </c>
      <c r="F25" s="37">
        <f t="shared" si="3"/>
        <v>82</v>
      </c>
      <c r="G25" s="39">
        <f t="shared" si="4"/>
        <v>96.47058824</v>
      </c>
      <c r="H25" s="37">
        <v>5.0</v>
      </c>
      <c r="I25" s="37">
        <f t="shared" si="5"/>
        <v>90</v>
      </c>
      <c r="J25" s="39">
        <f t="shared" si="6"/>
        <v>85.71428571</v>
      </c>
      <c r="K25" s="37">
        <v>9.0</v>
      </c>
      <c r="L25" s="37">
        <f t="shared" si="7"/>
        <v>98</v>
      </c>
      <c r="M25" s="39">
        <f t="shared" si="8"/>
        <v>87.5</v>
      </c>
      <c r="N25" s="37">
        <v>31.0</v>
      </c>
      <c r="O25" s="37">
        <f t="shared" si="9"/>
        <v>37</v>
      </c>
      <c r="P25" s="39">
        <f t="shared" si="10"/>
        <v>44.57831325</v>
      </c>
      <c r="Q25" s="20"/>
      <c r="R25" s="20"/>
      <c r="S25" s="20"/>
    </row>
    <row r="26">
      <c r="C26" s="38">
        <v>45407.0</v>
      </c>
      <c r="D26" s="36">
        <v>3.0</v>
      </c>
      <c r="E26" s="37">
        <v>0.0</v>
      </c>
      <c r="F26" s="37">
        <f t="shared" si="3"/>
        <v>82</v>
      </c>
      <c r="G26" s="39">
        <f t="shared" si="4"/>
        <v>96.47058824</v>
      </c>
      <c r="H26" s="37">
        <v>0.0</v>
      </c>
      <c r="I26" s="37">
        <f t="shared" si="5"/>
        <v>90</v>
      </c>
      <c r="J26" s="39">
        <f t="shared" si="6"/>
        <v>85.71428571</v>
      </c>
      <c r="K26" s="37">
        <v>13.0</v>
      </c>
      <c r="L26" s="37">
        <f t="shared" si="7"/>
        <v>85</v>
      </c>
      <c r="M26" s="39">
        <f t="shared" si="8"/>
        <v>75.89285714</v>
      </c>
      <c r="N26" s="37">
        <v>15.0</v>
      </c>
      <c r="O26" s="37">
        <f t="shared" si="9"/>
        <v>22</v>
      </c>
      <c r="P26" s="39">
        <f t="shared" si="10"/>
        <v>26.5060241</v>
      </c>
      <c r="Q26" s="20"/>
      <c r="R26" s="20"/>
      <c r="S26" s="20"/>
    </row>
    <row r="27">
      <c r="C27" s="38">
        <v>45408.0</v>
      </c>
      <c r="D27" s="36">
        <v>4.0</v>
      </c>
      <c r="E27" s="37">
        <v>0.0</v>
      </c>
      <c r="F27" s="37">
        <f t="shared" si="3"/>
        <v>82</v>
      </c>
      <c r="G27" s="39">
        <f t="shared" si="4"/>
        <v>96.47058824</v>
      </c>
      <c r="H27" s="37">
        <v>0.0</v>
      </c>
      <c r="I27" s="37">
        <f t="shared" si="5"/>
        <v>90</v>
      </c>
      <c r="J27" s="39">
        <f t="shared" si="6"/>
        <v>85.71428571</v>
      </c>
      <c r="K27" s="37">
        <v>33.0</v>
      </c>
      <c r="L27" s="37">
        <f t="shared" si="7"/>
        <v>52</v>
      </c>
      <c r="M27" s="39">
        <f t="shared" si="8"/>
        <v>46.42857143</v>
      </c>
      <c r="N27" s="37">
        <v>7.0</v>
      </c>
      <c r="O27" s="37">
        <f t="shared" si="9"/>
        <v>15</v>
      </c>
      <c r="P27" s="39">
        <f t="shared" si="10"/>
        <v>18.07228916</v>
      </c>
      <c r="Q27" s="20"/>
      <c r="R27" s="20"/>
      <c r="S27" s="20"/>
    </row>
    <row r="28">
      <c r="C28" s="38">
        <v>45409.0</v>
      </c>
      <c r="D28" s="36">
        <v>5.0</v>
      </c>
      <c r="E28" s="37">
        <v>0.0</v>
      </c>
      <c r="F28" s="37">
        <f t="shared" si="3"/>
        <v>82</v>
      </c>
      <c r="G28" s="39">
        <f t="shared" si="4"/>
        <v>96.47058824</v>
      </c>
      <c r="H28" s="37">
        <v>0.0</v>
      </c>
      <c r="I28" s="37">
        <f t="shared" si="5"/>
        <v>90</v>
      </c>
      <c r="J28" s="39">
        <f t="shared" si="6"/>
        <v>85.71428571</v>
      </c>
      <c r="K28" s="37">
        <v>0.0</v>
      </c>
      <c r="L28" s="37">
        <f t="shared" si="7"/>
        <v>52</v>
      </c>
      <c r="M28" s="39">
        <f t="shared" si="8"/>
        <v>46.42857143</v>
      </c>
      <c r="N28" s="37">
        <v>0.0</v>
      </c>
      <c r="O28" s="37">
        <f t="shared" si="9"/>
        <v>15</v>
      </c>
      <c r="P28" s="39">
        <f t="shared" si="10"/>
        <v>18.07228916</v>
      </c>
      <c r="Q28" s="20"/>
      <c r="R28" s="20"/>
      <c r="S28" s="20"/>
    </row>
    <row r="29">
      <c r="C29" s="38">
        <v>45410.0</v>
      </c>
      <c r="D29" s="36">
        <v>6.0</v>
      </c>
      <c r="E29" s="37">
        <v>0.0</v>
      </c>
      <c r="F29" s="37">
        <f t="shared" si="3"/>
        <v>82</v>
      </c>
      <c r="G29" s="39">
        <f t="shared" si="4"/>
        <v>96.47058824</v>
      </c>
      <c r="H29" s="37">
        <v>0.0</v>
      </c>
      <c r="I29" s="37">
        <f t="shared" si="5"/>
        <v>90</v>
      </c>
      <c r="J29" s="39">
        <f t="shared" si="6"/>
        <v>85.71428571</v>
      </c>
      <c r="K29" s="37">
        <v>0.0</v>
      </c>
      <c r="L29" s="37">
        <f t="shared" si="7"/>
        <v>52</v>
      </c>
      <c r="M29" s="39">
        <f t="shared" si="8"/>
        <v>46.42857143</v>
      </c>
      <c r="N29" s="37">
        <v>0.0</v>
      </c>
      <c r="O29" s="37">
        <f t="shared" si="9"/>
        <v>15</v>
      </c>
      <c r="P29" s="39">
        <f t="shared" si="10"/>
        <v>18.07228916</v>
      </c>
      <c r="Q29" s="20"/>
      <c r="R29" s="20"/>
      <c r="S29" s="20"/>
    </row>
    <row r="30">
      <c r="C30" s="38">
        <v>45411.0</v>
      </c>
      <c r="D30" s="36">
        <v>7.0</v>
      </c>
      <c r="E30" s="37">
        <v>6.0</v>
      </c>
      <c r="F30" s="37">
        <f>F27-E30</f>
        <v>76</v>
      </c>
      <c r="G30" s="39">
        <f t="shared" si="4"/>
        <v>89.41176471</v>
      </c>
      <c r="H30" s="37">
        <v>2.0</v>
      </c>
      <c r="I30" s="37">
        <f>I27-H30</f>
        <v>88</v>
      </c>
      <c r="J30" s="39">
        <f t="shared" si="6"/>
        <v>83.80952381</v>
      </c>
      <c r="K30" s="37">
        <v>37.0</v>
      </c>
      <c r="L30" s="37">
        <f>L27-K30</f>
        <v>15</v>
      </c>
      <c r="M30" s="39">
        <f t="shared" si="8"/>
        <v>13.39285714</v>
      </c>
      <c r="N30" s="37">
        <v>11.0</v>
      </c>
      <c r="O30" s="37">
        <f>O27-N30</f>
        <v>4</v>
      </c>
      <c r="P30" s="39">
        <f t="shared" si="10"/>
        <v>4.819277108</v>
      </c>
      <c r="Q30" s="20"/>
      <c r="R30" s="20"/>
      <c r="S30" s="20"/>
    </row>
    <row r="31">
      <c r="C31" s="38">
        <v>45412.0</v>
      </c>
      <c r="D31" s="36">
        <v>8.0</v>
      </c>
      <c r="E31" s="37">
        <v>0.0</v>
      </c>
      <c r="F31" s="37">
        <f>F30-E31</f>
        <v>76</v>
      </c>
      <c r="G31" s="39">
        <f t="shared" si="4"/>
        <v>89.41176471</v>
      </c>
      <c r="H31" s="37">
        <v>0.0</v>
      </c>
      <c r="I31" s="37">
        <f>I30-H31</f>
        <v>88</v>
      </c>
      <c r="J31" s="39">
        <f t="shared" si="6"/>
        <v>83.80952381</v>
      </c>
      <c r="K31" s="37">
        <v>5.0</v>
      </c>
      <c r="L31" s="37">
        <f>L30-K31</f>
        <v>10</v>
      </c>
      <c r="M31" s="39">
        <f t="shared" si="8"/>
        <v>8.928571429</v>
      </c>
      <c r="N31" s="37">
        <v>4.0</v>
      </c>
      <c r="O31" s="37">
        <f>O30-N31</f>
        <v>0</v>
      </c>
      <c r="P31" s="39">
        <f t="shared" si="10"/>
        <v>0</v>
      </c>
      <c r="Q31" s="20"/>
      <c r="R31" s="20"/>
      <c r="S31" s="20"/>
    </row>
    <row r="32">
      <c r="C32" s="103"/>
      <c r="D32" s="104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</sheetData>
  <mergeCells count="9">
    <mergeCell ref="N21:P21"/>
    <mergeCell ref="Q21:S21"/>
    <mergeCell ref="D9:I12"/>
    <mergeCell ref="E13:K13"/>
    <mergeCell ref="C14:C15"/>
    <mergeCell ref="L15:M15"/>
    <mergeCell ref="E21:G21"/>
    <mergeCell ref="H21:J21"/>
    <mergeCell ref="K21:M21"/>
  </mergeCell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</cols>
  <sheetData>
    <row r="1">
      <c r="A1" s="76"/>
      <c r="B1" s="77" t="s">
        <v>274</v>
      </c>
      <c r="C1" s="76"/>
      <c r="D1" s="77" t="s">
        <v>275</v>
      </c>
      <c r="E1" s="76"/>
      <c r="F1" s="77" t="s">
        <v>276</v>
      </c>
      <c r="G1" s="76"/>
      <c r="H1" s="77" t="s">
        <v>277</v>
      </c>
      <c r="I1" s="76"/>
      <c r="J1" s="77"/>
      <c r="K1" s="76"/>
      <c r="L1" s="77"/>
      <c r="M1" s="76"/>
      <c r="N1" s="77"/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/>
      <c r="J2" s="77"/>
      <c r="K2" s="77"/>
      <c r="L2" s="77"/>
      <c r="M2" s="77"/>
      <c r="N2" s="77"/>
      <c r="O2" s="77"/>
      <c r="P2" s="77"/>
      <c r="Q2" s="77"/>
      <c r="R2" s="77"/>
    </row>
    <row r="3">
      <c r="A3" s="78" t="str">
        <f>(REPT(('Ensayo #7'!D23)&amp;"^",(IF('Ensayo #7'!E23=0,1,'Ensayo #7'!E23))))</f>
        <v>0^</v>
      </c>
      <c r="B3" s="79" t="str">
        <f t="array" ref="B3:B11">(REPT((IF('Ensayo #7'!E23:E31=0,0,1))&amp;"^",(IF('Ensayo #7'!E23:E31=0,1,'Ensayo #7'!E23:E31))))</f>
        <v>0^</v>
      </c>
      <c r="C3" s="78" t="str">
        <f>(REPT(('Ensayo #7'!D23)&amp;"^",(IF('Ensayo #7'!H23=0,1,'Ensayo #7'!H23))))</f>
        <v>0^</v>
      </c>
      <c r="D3" s="79" t="str">
        <f t="array" ref="D3:D11">(REPT((IF('Ensayo #7'!H23:H31=0,0,1))&amp;"^",(IF('Ensayo #7'!H23:H31=0,1,'Ensayo #7'!H23:H31))))</f>
        <v>0^</v>
      </c>
      <c r="E3" s="65" t="str">
        <f>(REPT(('Ensayo #7'!D23)&amp;"^",(IF('Ensayo #7'!K23=0,1,'Ensayo #7'!K23))))</f>
        <v>0^</v>
      </c>
      <c r="F3" s="79" t="str">
        <f t="array" ref="F3:F11">(REPT((IF('Ensayo #7'!K23:K31=0,0,1))&amp;"^",(IF('Ensayo #7'!K23:K31=0,1,'Ensayo #7'!K23:K31))))</f>
        <v>0^</v>
      </c>
      <c r="G3" s="65" t="str">
        <f>(REPT(('Ensayo #7'!D23)&amp;"^",(IF('Ensayo #7'!N23=0,1,'Ensayo #7'!N23))))</f>
        <v>0^</v>
      </c>
      <c r="H3" s="79" t="str">
        <f t="array" ref="H3:H11">(REPT((IF('Ensayo #7'!N23:N31=0,0,1))&amp;"^",(IF('Ensayo #7'!N23:N31=0,1,'Ensayo #7'!N23:N31))))</f>
        <v>0^</v>
      </c>
      <c r="I3" s="78"/>
      <c r="J3" s="79"/>
      <c r="K3" s="78"/>
      <c r="L3" s="79"/>
      <c r="M3" s="78"/>
      <c r="N3" s="79"/>
      <c r="O3" s="78"/>
      <c r="P3" s="79"/>
      <c r="Q3" s="78"/>
      <c r="R3" s="79"/>
    </row>
    <row r="4">
      <c r="A4" s="78" t="str">
        <f>(REPT(('Ensayo #7'!D24)&amp;"^",(IF('Ensayo #7'!E24=0,1,'Ensayo #7'!E24))))</f>
        <v>1^1^1^</v>
      </c>
      <c r="B4" s="76" t="s">
        <v>71</v>
      </c>
      <c r="C4" s="78" t="str">
        <f>(REPT(('Ensayo #7'!D24)&amp;"^",(IF('Ensayo #7'!H24=0,1,'Ensayo #7'!H24))))</f>
        <v>1^1^1^1^1^1^1^1^1^1^</v>
      </c>
      <c r="D4" s="76" t="s">
        <v>83</v>
      </c>
      <c r="E4" s="65" t="str">
        <f>(REPT(('Ensayo #7'!D24)&amp;"^",(IF('Ensayo #7'!K24=0,1,'Ensayo #7'!K24))))</f>
        <v>1^1^1^1^1^</v>
      </c>
      <c r="F4" s="76" t="s">
        <v>84</v>
      </c>
      <c r="G4" s="65" t="str">
        <f>(REPT(('Ensayo #7'!D24)&amp;"^",(IF('Ensayo #7'!N24=0,1,'Ensayo #7'!N24))))</f>
        <v>1^1^1^1^1^1^1^1^1^1^1^1^1^1^1^</v>
      </c>
      <c r="H4" s="76" t="s">
        <v>278</v>
      </c>
      <c r="I4" s="78"/>
      <c r="J4" s="76"/>
      <c r="K4" s="78"/>
      <c r="L4" s="76"/>
      <c r="M4" s="78"/>
      <c r="N4" s="76"/>
      <c r="O4" s="78"/>
      <c r="P4" s="76"/>
      <c r="Q4" s="78"/>
      <c r="R4" s="76"/>
    </row>
    <row r="5">
      <c r="A5" s="78" t="str">
        <f>(REPT(('Ensayo #7'!D25)&amp;"^",(IF('Ensayo #7'!E25=0,1,'Ensayo #7'!E25))))</f>
        <v>2^</v>
      </c>
      <c r="B5" s="76" t="s">
        <v>70</v>
      </c>
      <c r="C5" s="78" t="str">
        <f>(REPT(('Ensayo #7'!D25)&amp;"^",(IF('Ensayo #7'!H25=0,1,'Ensayo #7'!H25))))</f>
        <v>2^2^2^2^2^</v>
      </c>
      <c r="D5" s="76" t="s">
        <v>84</v>
      </c>
      <c r="E5" s="65" t="str">
        <f>(REPT(('Ensayo #7'!D25)&amp;"^",(IF('Ensayo #7'!K25=0,1,'Ensayo #7'!K25))))</f>
        <v>2^2^2^2^2^2^2^2^2^</v>
      </c>
      <c r="F5" s="76" t="s">
        <v>76</v>
      </c>
      <c r="G5" s="65" t="str">
        <f>(REPT(('Ensayo #7'!D25)&amp;"^",(IF('Ensayo #7'!N25=0,1,'Ensayo #7'!N25))))</f>
        <v>2^2^2^2^2^2^2^2^2^2^2^2^2^2^2^2^2^2^2^2^2^2^2^2^2^2^2^2^2^2^2^</v>
      </c>
      <c r="H5" s="76" t="s">
        <v>279</v>
      </c>
      <c r="I5" s="78"/>
      <c r="J5" s="76"/>
      <c r="K5" s="78"/>
      <c r="L5" s="76"/>
      <c r="M5" s="78"/>
      <c r="N5" s="76"/>
      <c r="O5" s="78"/>
      <c r="P5" s="76"/>
      <c r="Q5" s="78"/>
      <c r="R5" s="76"/>
    </row>
    <row r="6">
      <c r="A6" s="78" t="str">
        <f>(REPT(('Ensayo #7'!D26)&amp;"^",(IF('Ensayo #7'!E26=0,1,'Ensayo #7'!E26))))</f>
        <v>3^</v>
      </c>
      <c r="B6" s="76" t="s">
        <v>70</v>
      </c>
      <c r="C6" s="78" t="str">
        <f>(REPT(('Ensayo #7'!D26)&amp;"^",(IF('Ensayo #7'!H26=0,1,'Ensayo #7'!H26))))</f>
        <v>3^</v>
      </c>
      <c r="D6" s="76" t="s">
        <v>70</v>
      </c>
      <c r="E6" s="65" t="str">
        <f>(REPT(('Ensayo #7'!D26)&amp;"^",(IF('Ensayo #7'!K26=0,1,'Ensayo #7'!K26))))</f>
        <v>3^3^3^3^3^3^3^3^3^3^3^3^3^</v>
      </c>
      <c r="F6" s="76" t="s">
        <v>80</v>
      </c>
      <c r="G6" s="65" t="str">
        <f>(REPT(('Ensayo #7'!D26)&amp;"^",(IF('Ensayo #7'!N26=0,1,'Ensayo #7'!N26))))</f>
        <v>3^3^3^3^3^3^3^3^3^3^3^3^3^3^3^</v>
      </c>
      <c r="H6" s="76" t="s">
        <v>278</v>
      </c>
      <c r="I6" s="78"/>
      <c r="J6" s="76"/>
      <c r="K6" s="78"/>
      <c r="L6" s="76"/>
      <c r="M6" s="78"/>
      <c r="N6" s="76"/>
      <c r="O6" s="78"/>
      <c r="P6" s="76"/>
      <c r="Q6" s="78"/>
      <c r="R6" s="76"/>
    </row>
    <row r="7">
      <c r="A7" s="78" t="str">
        <f>(REPT(('Ensayo #7'!D27)&amp;"^",(IF('Ensayo #7'!E27=0,1,'Ensayo #7'!E27))))</f>
        <v>4^</v>
      </c>
      <c r="B7" s="76" t="s">
        <v>70</v>
      </c>
      <c r="C7" s="78" t="str">
        <f>(REPT(('Ensayo #7'!D27)&amp;"^",(IF('Ensayo #7'!H27=0,1,'Ensayo #7'!H27))))</f>
        <v>4^</v>
      </c>
      <c r="D7" s="76" t="s">
        <v>70</v>
      </c>
      <c r="E7" s="65" t="str">
        <f>(REPT(('Ensayo #7'!D27)&amp;"^",(IF('Ensayo #7'!K27=0,1,'Ensayo #7'!K27))))</f>
        <v>4^4^4^4^4^4^4^4^4^4^4^4^4^4^4^4^4^4^4^4^4^4^4^4^4^4^4^4^4^4^4^4^4^</v>
      </c>
      <c r="F7" s="76" t="s">
        <v>280</v>
      </c>
      <c r="G7" s="65" t="str">
        <f>(REPT(('Ensayo #7'!D27)&amp;"^",(IF('Ensayo #7'!N27=0,1,'Ensayo #7'!N27))))</f>
        <v>4^4^4^4^4^4^4^</v>
      </c>
      <c r="H7" s="76" t="s">
        <v>81</v>
      </c>
      <c r="I7" s="78"/>
      <c r="J7" s="76"/>
      <c r="K7" s="78"/>
      <c r="L7" s="76"/>
      <c r="M7" s="78"/>
      <c r="N7" s="76"/>
      <c r="O7" s="78"/>
      <c r="P7" s="76"/>
      <c r="Q7" s="78"/>
      <c r="R7" s="76"/>
    </row>
    <row r="8">
      <c r="A8" s="78" t="str">
        <f>(REPT(('Ensayo #7'!D28)&amp;"^",(IF('Ensayo #7'!E28=0,1,'Ensayo #7'!E28))))</f>
        <v>5^</v>
      </c>
      <c r="B8" s="76" t="s">
        <v>70</v>
      </c>
      <c r="C8" s="78" t="str">
        <f>(REPT(('Ensayo #7'!D28)&amp;"^",(IF('Ensayo #7'!H28=0,1,'Ensayo #7'!H28))))</f>
        <v>5^</v>
      </c>
      <c r="D8" s="76" t="s">
        <v>70</v>
      </c>
      <c r="E8" s="65" t="str">
        <f>(REPT(('Ensayo #7'!D28)&amp;"^",(IF('Ensayo #7'!K28=0,1,'Ensayo #7'!K28))))</f>
        <v>5^</v>
      </c>
      <c r="F8" s="76" t="s">
        <v>70</v>
      </c>
      <c r="G8" s="65" t="str">
        <f>(REPT(('Ensayo #7'!D28)&amp;"^",(IF('Ensayo #7'!N28=0,1,'Ensayo #7'!N28))))</f>
        <v>5^</v>
      </c>
      <c r="H8" s="76" t="s">
        <v>70</v>
      </c>
      <c r="I8" s="78"/>
      <c r="J8" s="76"/>
      <c r="K8" s="78"/>
      <c r="L8" s="76"/>
      <c r="M8" s="78"/>
      <c r="N8" s="76"/>
      <c r="O8" s="78"/>
      <c r="P8" s="76"/>
      <c r="Q8" s="78"/>
      <c r="R8" s="76"/>
    </row>
    <row r="9">
      <c r="A9" s="78" t="str">
        <f>(REPT(('Ensayo #7'!D29)&amp;"^",(IF('Ensayo #7'!E29=0,1,'Ensayo #7'!E29))))</f>
        <v>6^</v>
      </c>
      <c r="B9" s="76" t="s">
        <v>70</v>
      </c>
      <c r="C9" s="78" t="str">
        <f>(REPT(('Ensayo #7'!D29)&amp;"^",(IF('Ensayo #7'!H29=0,1,'Ensayo #7'!H29))))</f>
        <v>6^</v>
      </c>
      <c r="D9" s="76" t="s">
        <v>70</v>
      </c>
      <c r="E9" s="65" t="str">
        <f>(REPT(('Ensayo #7'!D29)&amp;"^",(IF('Ensayo #7'!K29=0,1,'Ensayo #7'!K29))))</f>
        <v>6^</v>
      </c>
      <c r="F9" s="76" t="s">
        <v>70</v>
      </c>
      <c r="G9" s="65" t="str">
        <f>(REPT(('Ensayo #7'!D29)&amp;"^",(IF('Ensayo #7'!N29=0,1,'Ensayo #7'!N29))))</f>
        <v>6^</v>
      </c>
      <c r="H9" s="76" t="s">
        <v>70</v>
      </c>
      <c r="I9" s="78"/>
      <c r="J9" s="76"/>
      <c r="K9" s="78"/>
      <c r="L9" s="76"/>
      <c r="M9" s="78"/>
      <c r="N9" s="76"/>
      <c r="O9" s="78"/>
      <c r="P9" s="76"/>
      <c r="Q9" s="78"/>
      <c r="R9" s="76"/>
    </row>
    <row r="10">
      <c r="A10" s="78" t="str">
        <f>(REPT(('Ensayo #7'!D30)&amp;"^",(IF('Ensayo #7'!E30=0,1,'Ensayo #7'!E30))))</f>
        <v>7^7^7^7^7^7^</v>
      </c>
      <c r="B10" s="68" t="s">
        <v>75</v>
      </c>
      <c r="C10" s="78" t="str">
        <f>(REPT(('Ensayo #7'!D30)&amp;"^",(IF('Ensayo #7'!H30=0,1,'Ensayo #7'!H30))))</f>
        <v>7^7^</v>
      </c>
      <c r="D10" s="68" t="s">
        <v>72</v>
      </c>
      <c r="E10" s="65" t="str">
        <f>(REPT(('Ensayo #7'!D30)&amp;"^",(IF('Ensayo #7'!K30=0,1,'Ensayo #7'!K30))))</f>
        <v>7^7^7^7^7^7^7^7^7^7^7^7^7^7^7^7^7^7^7^7^7^7^7^7^7^7^7^7^7^7^7^7^7^7^7^7^7^</v>
      </c>
      <c r="F10" s="68" t="s">
        <v>281</v>
      </c>
      <c r="G10" s="65" t="str">
        <f>(REPT(('Ensayo #7'!D30)&amp;"^",(IF('Ensayo #7'!N30=0,1,'Ensayo #7'!N30))))</f>
        <v>7^7^7^7^7^7^7^7^7^7^7^</v>
      </c>
      <c r="H10" s="68" t="s">
        <v>73</v>
      </c>
      <c r="I10" s="78"/>
      <c r="J10" s="76"/>
      <c r="K10" s="78"/>
      <c r="L10" s="76"/>
      <c r="M10" s="78"/>
      <c r="N10" s="76"/>
      <c r="O10" s="78"/>
      <c r="P10" s="76"/>
      <c r="Q10" s="78"/>
      <c r="R10" s="76"/>
    </row>
    <row r="11">
      <c r="A11" s="78" t="str">
        <f>(REPT(('Ensayo #7'!D31)&amp;"^",(IF('Ensayo #7'!E31=0,1,'Ensayo #7'!E31))))</f>
        <v>8^</v>
      </c>
      <c r="B11" s="76" t="s">
        <v>70</v>
      </c>
      <c r="C11" s="78" t="str">
        <f>(REPT(('Ensayo #7'!D31)&amp;"^",(IF('Ensayo #7'!H31=0,1,'Ensayo #7'!H31))))</f>
        <v>8^</v>
      </c>
      <c r="D11" s="76" t="s">
        <v>70</v>
      </c>
      <c r="E11" s="65" t="str">
        <f>(REPT(('Ensayo #7'!D31)&amp;"^",(IF('Ensayo #7'!K31=0,1,'Ensayo #7'!K31))))</f>
        <v>8^8^8^8^8^</v>
      </c>
      <c r="F11" s="76" t="s">
        <v>84</v>
      </c>
      <c r="G11" s="65" t="str">
        <f>(REPT(('Ensayo #7'!D31)&amp;"^",(IF('Ensayo #7'!N31=0,1,'Ensayo #7'!N31))))</f>
        <v>8^8^8^8^</v>
      </c>
      <c r="H11" s="76" t="s">
        <v>74</v>
      </c>
      <c r="I11" s="78"/>
      <c r="J11" s="76"/>
      <c r="K11" s="78"/>
      <c r="L11" s="76"/>
      <c r="M11" s="78"/>
      <c r="N11" s="76"/>
      <c r="O11" s="78"/>
      <c r="P11" s="76"/>
      <c r="Q11" s="78"/>
      <c r="R11" s="76"/>
    </row>
    <row r="12">
      <c r="A12" s="78" t="str">
        <f>(REPT(('Ensayo #7'!D31)&amp;"^",(IF('Ensayo #7'!F31=0,1,'Ensayo #7'!F31))))</f>
        <v>8^8^8^8^8^8^8^8^8^8^8^8^8^8^8^8^8^8^8^8^8^8^8^8^8^8^8^8^8^8^8^8^8^8^8^8^8^8^8^8^8^8^8^8^8^8^8^8^8^8^8^8^8^8^8^8^8^8^8^8^8^8^8^8^8^8^8^8^8^8^8^8^8^8^8^8^</v>
      </c>
      <c r="B12" s="76" t="str">
        <f>(REPT((IF('Ensayo #7'!F31=0,1,0))&amp;"^",(IF('Ensayo #7'!F31=0,1,'Ensayo #7'!F31))))</f>
        <v>0^0^0^0^0^0^0^0^0^0^0^0^0^0^0^0^0^0^0^0^0^0^0^0^0^0^0^0^0^0^0^0^0^0^0^0^0^0^0^0^0^0^0^0^0^0^0^0^0^0^0^0^0^0^0^0^0^0^0^0^0^0^0^0^0^0^0^0^0^0^0^0^0^0^0^0^</v>
      </c>
      <c r="C12" s="78" t="str">
        <f>(REPT(('Ensayo #7'!D31)&amp;"^",(IF('Ensayo #7'!I31=0,1,'Ensayo #7'!I31))))</f>
        <v>8^8^8^8^8^8^8^8^8^8^8^8^8^8^8^8^8^8^8^8^8^8^8^8^8^8^8^8^8^8^8^8^8^8^8^8^8^8^8^8^8^8^8^8^8^8^8^8^8^8^8^8^8^8^8^8^8^8^8^8^8^8^8^8^8^8^8^8^8^8^8^8^8^8^8^8^8^8^8^8^8^8^8^8^8^8^8^8^</v>
      </c>
      <c r="D12" s="65" t="str">
        <f>(REPT((IF('Ensayo #7'!I31=0,1,0))&amp;"^",(IF('Ensayo #7'!I31=0,1,'Ensayo #7'!I31))))</f>
        <v>0^0^0^0^0^0^0^0^0^0^0^0^0^0^0^0^0^0^0^0^0^0^0^0^0^0^0^0^0^0^0^0^0^0^0^0^0^0^0^0^0^0^0^0^0^0^0^0^0^0^0^0^0^0^0^0^0^0^0^0^0^0^0^0^0^0^0^0^0^0^0^0^0^0^0^0^0^0^0^0^0^0^0^0^0^0^0^0^</v>
      </c>
      <c r="E12" s="65" t="str">
        <f>(REPT(('Ensayo #7'!D31)&amp;"^",(IF('Ensayo #7'!L31=0,1,'Ensayo #7'!L31))))</f>
        <v>8^8^8^8^8^8^8^8^8^8^</v>
      </c>
      <c r="F12" s="65" t="str">
        <f>(REPT((IF('Ensayo #7'!L31=0,1,0))&amp;"^",(IF('Ensayo #7'!L31=0,1,'Ensayo #7'!L31))))</f>
        <v>0^0^0^0^0^0^0^0^0^0^</v>
      </c>
      <c r="G12" s="65" t="str">
        <f>(REPT(('Ensayo #7'!D31)&amp;"^",(IF('Ensayo #7'!O31=0,1,'Ensayo #7'!O31))))</f>
        <v>8^</v>
      </c>
      <c r="H12" s="65" t="str">
        <f>IF(REPT((IF('Ensayo #7'!O31=0,1,0))&amp;"^",(IF('Ensayo #7'!O31=0,1,'Ensayo #7'!O31)))="1^","",('Ensayo #7'!O31&amp;"^"))</f>
        <v/>
      </c>
      <c r="I12" s="78"/>
      <c r="J12" s="76"/>
      <c r="K12" s="78"/>
      <c r="L12" s="76"/>
      <c r="M12" s="78"/>
      <c r="N12" s="76"/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78"/>
      <c r="G13" s="78"/>
      <c r="H13" s="78"/>
      <c r="I13" s="78"/>
      <c r="J13" s="76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77" t="s">
        <v>274</v>
      </c>
      <c r="C1" s="19"/>
      <c r="D1" s="77" t="s">
        <v>275</v>
      </c>
      <c r="E1" s="19"/>
      <c r="F1" s="77" t="s">
        <v>276</v>
      </c>
      <c r="G1" s="19"/>
      <c r="H1" s="77" t="s">
        <v>277</v>
      </c>
      <c r="I1" s="19"/>
      <c r="J1" s="77"/>
      <c r="K1" s="54"/>
      <c r="L1" s="55"/>
      <c r="M1" s="54"/>
      <c r="N1" s="55"/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/>
      <c r="J2" s="10"/>
      <c r="K2" s="55"/>
      <c r="L2" s="55"/>
      <c r="M2" s="55"/>
      <c r="N2" s="55"/>
      <c r="O2" s="55"/>
      <c r="P2" s="55"/>
      <c r="Q2" s="55"/>
      <c r="R2" s="55"/>
    </row>
    <row r="3">
      <c r="A3" s="113">
        <f>IFERROR(__xludf.DUMMYFUNCTION("TRANSPOSE(SPLIT(CONCATENATE('Ensayo #7 - Auxiliar para anali'!A3:A12),""^""))"),0.0)</f>
        <v>0</v>
      </c>
      <c r="B3" s="113">
        <f>IFERROR(__xludf.DUMMYFUNCTION("TRANSPOSE(SPLIT(CONCATENATE('Ensayo #7 - Auxiliar para anali'!B3:B12),""^""))"),0.0)</f>
        <v>0</v>
      </c>
      <c r="C3" s="113">
        <f>IFERROR(__xludf.DUMMYFUNCTION("TRANSPOSE(SPLIT(CONCATENATE('Ensayo #7 - Auxiliar para anali'!C3:C12),""^""))"),0.0)</f>
        <v>0</v>
      </c>
      <c r="D3" s="113">
        <f>IFERROR(__xludf.DUMMYFUNCTION("TRANSPOSE(SPLIT(CONCATENATE('Ensayo #7 - Auxiliar para anali'!D3:D12),""^""))"),0.0)</f>
        <v>0</v>
      </c>
      <c r="E3" s="113">
        <f>IFERROR(__xludf.DUMMYFUNCTION("TRANSPOSE(SPLIT(CONCATENATE('Ensayo #7 - Auxiliar para anali'!E3:E12),""^""))"),0.0)</f>
        <v>0</v>
      </c>
      <c r="F3" s="113">
        <f>IFERROR(__xludf.DUMMYFUNCTION("TRANSPOSE(SPLIT(CONCATENATE('Ensayo #7 - Auxiliar para anali'!F3:F12),""^""))"),0.0)</f>
        <v>0</v>
      </c>
      <c r="G3" s="113">
        <f>IFERROR(__xludf.DUMMYFUNCTION("TRANSPOSE(SPLIT(CONCATENATE('Ensayo #7 - Auxiliar para anali'!G3:G12),""^""))"),0.0)</f>
        <v>0</v>
      </c>
      <c r="H3" s="113">
        <f>IFERROR(__xludf.DUMMYFUNCTION("TRANSPOSE(SPLIT(CONCATENATE('Ensayo #7 - Auxiliar para anali'!H3:H12),""^""))"),0.0)</f>
        <v>0</v>
      </c>
      <c r="I3" s="67"/>
      <c r="J3" s="67"/>
      <c r="K3" s="70"/>
      <c r="L3" s="70"/>
      <c r="M3" s="70"/>
      <c r="N3" s="70"/>
      <c r="O3" s="70"/>
      <c r="P3" s="70"/>
      <c r="Q3" s="70"/>
      <c r="R3" s="70"/>
    </row>
    <row r="4">
      <c r="A4" s="114">
        <f>IFERROR(__xludf.DUMMYFUNCTION("""COMPUTED_VALUE"""),1.0)</f>
        <v>1</v>
      </c>
      <c r="B4" s="114">
        <f>IFERROR(__xludf.DUMMYFUNCTION("""COMPUTED_VALUE"""),1.0)</f>
        <v>1</v>
      </c>
      <c r="C4" s="114">
        <f>IFERROR(__xludf.DUMMYFUNCTION("""COMPUTED_VALUE"""),1.0)</f>
        <v>1</v>
      </c>
      <c r="D4" s="114">
        <f>IFERROR(__xludf.DUMMYFUNCTION("""COMPUTED_VALUE"""),1.0)</f>
        <v>1</v>
      </c>
      <c r="E4" s="114">
        <f>IFERROR(__xludf.DUMMYFUNCTION("""COMPUTED_VALUE"""),1.0)</f>
        <v>1</v>
      </c>
      <c r="F4" s="114">
        <f>IFERROR(__xludf.DUMMYFUNCTION("""COMPUTED_VALUE"""),1.0)</f>
        <v>1</v>
      </c>
      <c r="G4" s="114">
        <f>IFERROR(__xludf.DUMMYFUNCTION("""COMPUTED_VALUE"""),1.0)</f>
        <v>1</v>
      </c>
      <c r="H4" s="114">
        <f>IFERROR(__xludf.DUMMYFUNCTION("""COMPUTED_VALUE"""),1.0)</f>
        <v>1</v>
      </c>
      <c r="I4" s="19"/>
      <c r="J4" s="71"/>
      <c r="K4" s="54"/>
      <c r="L4" s="54"/>
      <c r="M4" s="54"/>
      <c r="N4" s="54"/>
      <c r="O4" s="54"/>
      <c r="P4" s="54"/>
      <c r="Q4" s="54"/>
      <c r="R4" s="54"/>
    </row>
    <row r="5">
      <c r="A5" s="114">
        <f>IFERROR(__xludf.DUMMYFUNCTION("""COMPUTED_VALUE"""),1.0)</f>
        <v>1</v>
      </c>
      <c r="B5" s="114">
        <f>IFERROR(__xludf.DUMMYFUNCTION("""COMPUTED_VALUE"""),1.0)</f>
        <v>1</v>
      </c>
      <c r="C5" s="114">
        <f>IFERROR(__xludf.DUMMYFUNCTION("""COMPUTED_VALUE"""),1.0)</f>
        <v>1</v>
      </c>
      <c r="D5" s="114">
        <f>IFERROR(__xludf.DUMMYFUNCTION("""COMPUTED_VALUE"""),1.0)</f>
        <v>1</v>
      </c>
      <c r="E5" s="114">
        <f>IFERROR(__xludf.DUMMYFUNCTION("""COMPUTED_VALUE"""),1.0)</f>
        <v>1</v>
      </c>
      <c r="F5" s="114">
        <f>IFERROR(__xludf.DUMMYFUNCTION("""COMPUTED_VALUE"""),1.0)</f>
        <v>1</v>
      </c>
      <c r="G5" s="114">
        <f>IFERROR(__xludf.DUMMYFUNCTION("""COMPUTED_VALUE"""),1.0)</f>
        <v>1</v>
      </c>
      <c r="H5" s="114">
        <f>IFERROR(__xludf.DUMMYFUNCTION("""COMPUTED_VALUE"""),1.0)</f>
        <v>1</v>
      </c>
      <c r="I5" s="19"/>
      <c r="J5" s="71"/>
      <c r="K5" s="54"/>
      <c r="L5" s="54"/>
      <c r="M5" s="54"/>
      <c r="N5" s="54"/>
      <c r="O5" s="54"/>
      <c r="P5" s="54"/>
      <c r="Q5" s="54"/>
      <c r="R5" s="54"/>
    </row>
    <row r="6">
      <c r="A6" s="114">
        <f>IFERROR(__xludf.DUMMYFUNCTION("""COMPUTED_VALUE"""),1.0)</f>
        <v>1</v>
      </c>
      <c r="B6" s="114">
        <f>IFERROR(__xludf.DUMMYFUNCTION("""COMPUTED_VALUE"""),1.0)</f>
        <v>1</v>
      </c>
      <c r="C6" s="114">
        <f>IFERROR(__xludf.DUMMYFUNCTION("""COMPUTED_VALUE"""),1.0)</f>
        <v>1</v>
      </c>
      <c r="D6" s="114">
        <f>IFERROR(__xludf.DUMMYFUNCTION("""COMPUTED_VALUE"""),1.0)</f>
        <v>1</v>
      </c>
      <c r="E6" s="114">
        <f>IFERROR(__xludf.DUMMYFUNCTION("""COMPUTED_VALUE"""),1.0)</f>
        <v>1</v>
      </c>
      <c r="F6" s="114">
        <f>IFERROR(__xludf.DUMMYFUNCTION("""COMPUTED_VALUE"""),1.0)</f>
        <v>1</v>
      </c>
      <c r="G6" s="114">
        <f>IFERROR(__xludf.DUMMYFUNCTION("""COMPUTED_VALUE"""),1.0)</f>
        <v>1</v>
      </c>
      <c r="H6" s="114">
        <f>IFERROR(__xludf.DUMMYFUNCTION("""COMPUTED_VALUE"""),1.0)</f>
        <v>1</v>
      </c>
      <c r="I6" s="19"/>
      <c r="J6" s="71"/>
      <c r="K6" s="54"/>
      <c r="L6" s="54"/>
      <c r="M6" s="54"/>
      <c r="N6" s="54"/>
      <c r="O6" s="54"/>
      <c r="P6" s="54"/>
      <c r="Q6" s="54"/>
      <c r="R6" s="54"/>
    </row>
    <row r="7">
      <c r="A7" s="114">
        <f>IFERROR(__xludf.DUMMYFUNCTION("""COMPUTED_VALUE"""),2.0)</f>
        <v>2</v>
      </c>
      <c r="B7" s="114">
        <f>IFERROR(__xludf.DUMMYFUNCTION("""COMPUTED_VALUE"""),0.0)</f>
        <v>0</v>
      </c>
      <c r="C7" s="114">
        <f>IFERROR(__xludf.DUMMYFUNCTION("""COMPUTED_VALUE"""),1.0)</f>
        <v>1</v>
      </c>
      <c r="D7" s="114">
        <f>IFERROR(__xludf.DUMMYFUNCTION("""COMPUTED_VALUE"""),1.0)</f>
        <v>1</v>
      </c>
      <c r="E7" s="114">
        <f>IFERROR(__xludf.DUMMYFUNCTION("""COMPUTED_VALUE"""),1.0)</f>
        <v>1</v>
      </c>
      <c r="F7" s="114">
        <f>IFERROR(__xludf.DUMMYFUNCTION("""COMPUTED_VALUE"""),1.0)</f>
        <v>1</v>
      </c>
      <c r="G7" s="114">
        <f>IFERROR(__xludf.DUMMYFUNCTION("""COMPUTED_VALUE"""),1.0)</f>
        <v>1</v>
      </c>
      <c r="H7" s="114">
        <f>IFERROR(__xludf.DUMMYFUNCTION("""COMPUTED_VALUE"""),1.0)</f>
        <v>1</v>
      </c>
      <c r="I7" s="19"/>
      <c r="J7" s="71"/>
      <c r="K7" s="54"/>
      <c r="L7" s="54"/>
      <c r="M7" s="54"/>
      <c r="N7" s="54"/>
      <c r="O7" s="54"/>
      <c r="P7" s="54"/>
      <c r="Q7" s="54"/>
      <c r="R7" s="54"/>
    </row>
    <row r="8">
      <c r="A8" s="114">
        <f>IFERROR(__xludf.DUMMYFUNCTION("""COMPUTED_VALUE"""),3.0)</f>
        <v>3</v>
      </c>
      <c r="B8" s="114">
        <f>IFERROR(__xludf.DUMMYFUNCTION("""COMPUTED_VALUE"""),0.0)</f>
        <v>0</v>
      </c>
      <c r="C8" s="114">
        <f>IFERROR(__xludf.DUMMYFUNCTION("""COMPUTED_VALUE"""),1.0)</f>
        <v>1</v>
      </c>
      <c r="D8" s="114">
        <f>IFERROR(__xludf.DUMMYFUNCTION("""COMPUTED_VALUE"""),1.0)</f>
        <v>1</v>
      </c>
      <c r="E8" s="114">
        <f>IFERROR(__xludf.DUMMYFUNCTION("""COMPUTED_VALUE"""),1.0)</f>
        <v>1</v>
      </c>
      <c r="F8" s="114">
        <f>IFERROR(__xludf.DUMMYFUNCTION("""COMPUTED_VALUE"""),1.0)</f>
        <v>1</v>
      </c>
      <c r="G8" s="114">
        <f>IFERROR(__xludf.DUMMYFUNCTION("""COMPUTED_VALUE"""),1.0)</f>
        <v>1</v>
      </c>
      <c r="H8" s="114">
        <f>IFERROR(__xludf.DUMMYFUNCTION("""COMPUTED_VALUE"""),1.0)</f>
        <v>1</v>
      </c>
      <c r="I8" s="19"/>
      <c r="J8" s="71"/>
      <c r="K8" s="54"/>
      <c r="L8" s="54"/>
      <c r="M8" s="54"/>
      <c r="N8" s="54"/>
      <c r="O8" s="54"/>
      <c r="P8" s="54"/>
      <c r="Q8" s="54"/>
      <c r="R8" s="54"/>
    </row>
    <row r="9">
      <c r="A9" s="114">
        <f>IFERROR(__xludf.DUMMYFUNCTION("""COMPUTED_VALUE"""),4.0)</f>
        <v>4</v>
      </c>
      <c r="B9" s="114">
        <f>IFERROR(__xludf.DUMMYFUNCTION("""COMPUTED_VALUE"""),0.0)</f>
        <v>0</v>
      </c>
      <c r="C9" s="114">
        <f>IFERROR(__xludf.DUMMYFUNCTION("""COMPUTED_VALUE"""),1.0)</f>
        <v>1</v>
      </c>
      <c r="D9" s="114">
        <f>IFERROR(__xludf.DUMMYFUNCTION("""COMPUTED_VALUE"""),1.0)</f>
        <v>1</v>
      </c>
      <c r="E9" s="114">
        <f>IFERROR(__xludf.DUMMYFUNCTION("""COMPUTED_VALUE"""),2.0)</f>
        <v>2</v>
      </c>
      <c r="F9" s="114">
        <f>IFERROR(__xludf.DUMMYFUNCTION("""COMPUTED_VALUE"""),1.0)</f>
        <v>1</v>
      </c>
      <c r="G9" s="114">
        <f>IFERROR(__xludf.DUMMYFUNCTION("""COMPUTED_VALUE"""),1.0)</f>
        <v>1</v>
      </c>
      <c r="H9" s="114">
        <f>IFERROR(__xludf.DUMMYFUNCTION("""COMPUTED_VALUE"""),1.0)</f>
        <v>1</v>
      </c>
      <c r="I9" s="19"/>
      <c r="J9" s="71"/>
      <c r="K9" s="54"/>
      <c r="L9" s="54"/>
      <c r="M9" s="54"/>
      <c r="N9" s="54"/>
      <c r="O9" s="54"/>
      <c r="P9" s="54"/>
      <c r="Q9" s="54"/>
      <c r="R9" s="54"/>
    </row>
    <row r="10">
      <c r="A10" s="114">
        <f>IFERROR(__xludf.DUMMYFUNCTION("""COMPUTED_VALUE"""),5.0)</f>
        <v>5</v>
      </c>
      <c r="B10" s="114">
        <f>IFERROR(__xludf.DUMMYFUNCTION("""COMPUTED_VALUE"""),0.0)</f>
        <v>0</v>
      </c>
      <c r="C10" s="114">
        <f>IFERROR(__xludf.DUMMYFUNCTION("""COMPUTED_VALUE"""),1.0)</f>
        <v>1</v>
      </c>
      <c r="D10" s="114">
        <f>IFERROR(__xludf.DUMMYFUNCTION("""COMPUTED_VALUE"""),1.0)</f>
        <v>1</v>
      </c>
      <c r="E10" s="114">
        <f>IFERROR(__xludf.DUMMYFUNCTION("""COMPUTED_VALUE"""),2.0)</f>
        <v>2</v>
      </c>
      <c r="F10" s="114">
        <f>IFERROR(__xludf.DUMMYFUNCTION("""COMPUTED_VALUE"""),1.0)</f>
        <v>1</v>
      </c>
      <c r="G10" s="114">
        <f>IFERROR(__xludf.DUMMYFUNCTION("""COMPUTED_VALUE"""),1.0)</f>
        <v>1</v>
      </c>
      <c r="H10" s="114">
        <f>IFERROR(__xludf.DUMMYFUNCTION("""COMPUTED_VALUE"""),1.0)</f>
        <v>1</v>
      </c>
      <c r="I10" s="19"/>
      <c r="J10" s="71"/>
      <c r="K10" s="54"/>
      <c r="L10" s="54"/>
      <c r="M10" s="54"/>
      <c r="N10" s="54"/>
      <c r="O10" s="54"/>
      <c r="P10" s="54"/>
      <c r="Q10" s="54"/>
      <c r="R10" s="54"/>
    </row>
    <row r="11">
      <c r="A11" s="114">
        <f>IFERROR(__xludf.DUMMYFUNCTION("""COMPUTED_VALUE"""),6.0)</f>
        <v>6</v>
      </c>
      <c r="B11" s="114">
        <f>IFERROR(__xludf.DUMMYFUNCTION("""COMPUTED_VALUE"""),0.0)</f>
        <v>0</v>
      </c>
      <c r="C11" s="114">
        <f>IFERROR(__xludf.DUMMYFUNCTION("""COMPUTED_VALUE"""),1.0)</f>
        <v>1</v>
      </c>
      <c r="D11" s="114">
        <f>IFERROR(__xludf.DUMMYFUNCTION("""COMPUTED_VALUE"""),1.0)</f>
        <v>1</v>
      </c>
      <c r="E11" s="114">
        <f>IFERROR(__xludf.DUMMYFUNCTION("""COMPUTED_VALUE"""),2.0)</f>
        <v>2</v>
      </c>
      <c r="F11" s="114">
        <f>IFERROR(__xludf.DUMMYFUNCTION("""COMPUTED_VALUE"""),1.0)</f>
        <v>1</v>
      </c>
      <c r="G11" s="114">
        <f>IFERROR(__xludf.DUMMYFUNCTION("""COMPUTED_VALUE"""),1.0)</f>
        <v>1</v>
      </c>
      <c r="H11" s="114">
        <f>IFERROR(__xludf.DUMMYFUNCTION("""COMPUTED_VALUE"""),1.0)</f>
        <v>1</v>
      </c>
      <c r="I11" s="19"/>
      <c r="J11" s="71"/>
      <c r="K11" s="54"/>
      <c r="L11" s="54"/>
      <c r="M11" s="54"/>
      <c r="N11" s="54"/>
      <c r="O11" s="54"/>
      <c r="P11" s="54"/>
      <c r="Q11" s="54"/>
      <c r="R11" s="54"/>
    </row>
    <row r="12">
      <c r="A12" s="114">
        <f>IFERROR(__xludf.DUMMYFUNCTION("""COMPUTED_VALUE"""),7.0)</f>
        <v>7</v>
      </c>
      <c r="B12" s="114">
        <f>IFERROR(__xludf.DUMMYFUNCTION("""COMPUTED_VALUE"""),1.0)</f>
        <v>1</v>
      </c>
      <c r="C12" s="114">
        <f>IFERROR(__xludf.DUMMYFUNCTION("""COMPUTED_VALUE"""),1.0)</f>
        <v>1</v>
      </c>
      <c r="D12" s="114">
        <f>IFERROR(__xludf.DUMMYFUNCTION("""COMPUTED_VALUE"""),1.0)</f>
        <v>1</v>
      </c>
      <c r="E12" s="114">
        <f>IFERROR(__xludf.DUMMYFUNCTION("""COMPUTED_VALUE"""),2.0)</f>
        <v>2</v>
      </c>
      <c r="F12" s="114">
        <f>IFERROR(__xludf.DUMMYFUNCTION("""COMPUTED_VALUE"""),1.0)</f>
        <v>1</v>
      </c>
      <c r="G12" s="114">
        <f>IFERROR(__xludf.DUMMYFUNCTION("""COMPUTED_VALUE"""),1.0)</f>
        <v>1</v>
      </c>
      <c r="H12" s="114">
        <f>IFERROR(__xludf.DUMMYFUNCTION("""COMPUTED_VALUE"""),1.0)</f>
        <v>1</v>
      </c>
      <c r="I12" s="19"/>
      <c r="J12" s="71"/>
      <c r="K12" s="54"/>
      <c r="L12" s="54"/>
      <c r="M12" s="54"/>
      <c r="N12" s="54"/>
      <c r="O12" s="54"/>
      <c r="P12" s="54"/>
      <c r="Q12" s="54"/>
      <c r="R12" s="54"/>
    </row>
    <row r="13">
      <c r="A13" s="114">
        <f>IFERROR(__xludf.DUMMYFUNCTION("""COMPUTED_VALUE"""),7.0)</f>
        <v>7</v>
      </c>
      <c r="B13" s="114">
        <f>IFERROR(__xludf.DUMMYFUNCTION("""COMPUTED_VALUE"""),1.0)</f>
        <v>1</v>
      </c>
      <c r="C13" s="114">
        <f>IFERROR(__xludf.DUMMYFUNCTION("""COMPUTED_VALUE"""),1.0)</f>
        <v>1</v>
      </c>
      <c r="D13" s="114">
        <f>IFERROR(__xludf.DUMMYFUNCTION("""COMPUTED_VALUE"""),1.0)</f>
        <v>1</v>
      </c>
      <c r="E13" s="114">
        <f>IFERROR(__xludf.DUMMYFUNCTION("""COMPUTED_VALUE"""),2.0)</f>
        <v>2</v>
      </c>
      <c r="F13" s="114">
        <f>IFERROR(__xludf.DUMMYFUNCTION("""COMPUTED_VALUE"""),1.0)</f>
        <v>1</v>
      </c>
      <c r="G13" s="114">
        <f>IFERROR(__xludf.DUMMYFUNCTION("""COMPUTED_VALUE"""),1.0)</f>
        <v>1</v>
      </c>
      <c r="H13" s="114">
        <f>IFERROR(__xludf.DUMMYFUNCTION("""COMPUTED_VALUE"""),1.0)</f>
        <v>1</v>
      </c>
      <c r="I13" s="19"/>
      <c r="J13" s="71"/>
      <c r="K13" s="54"/>
      <c r="L13" s="54"/>
      <c r="M13" s="54"/>
      <c r="N13" s="54"/>
      <c r="O13" s="54"/>
      <c r="P13" s="54"/>
      <c r="Q13" s="54"/>
      <c r="R13" s="54"/>
    </row>
    <row r="14">
      <c r="A14" s="114">
        <f>IFERROR(__xludf.DUMMYFUNCTION("""COMPUTED_VALUE"""),7.0)</f>
        <v>7</v>
      </c>
      <c r="B14" s="114">
        <f>IFERROR(__xludf.DUMMYFUNCTION("""COMPUTED_VALUE"""),1.0)</f>
        <v>1</v>
      </c>
      <c r="C14" s="114">
        <f>IFERROR(__xludf.DUMMYFUNCTION("""COMPUTED_VALUE"""),2.0)</f>
        <v>2</v>
      </c>
      <c r="D14" s="114">
        <f>IFERROR(__xludf.DUMMYFUNCTION("""COMPUTED_VALUE"""),1.0)</f>
        <v>1</v>
      </c>
      <c r="E14" s="114">
        <f>IFERROR(__xludf.DUMMYFUNCTION("""COMPUTED_VALUE"""),2.0)</f>
        <v>2</v>
      </c>
      <c r="F14" s="114">
        <f>IFERROR(__xludf.DUMMYFUNCTION("""COMPUTED_VALUE"""),1.0)</f>
        <v>1</v>
      </c>
      <c r="G14" s="114">
        <f>IFERROR(__xludf.DUMMYFUNCTION("""COMPUTED_VALUE"""),1.0)</f>
        <v>1</v>
      </c>
      <c r="H14" s="114">
        <f>IFERROR(__xludf.DUMMYFUNCTION("""COMPUTED_VALUE"""),1.0)</f>
        <v>1</v>
      </c>
      <c r="I14" s="19"/>
      <c r="J14" s="71"/>
      <c r="K14" s="54"/>
      <c r="L14" s="54"/>
      <c r="M14" s="54"/>
      <c r="N14" s="54"/>
      <c r="O14" s="54"/>
      <c r="P14" s="54"/>
      <c r="Q14" s="54"/>
      <c r="R14" s="54"/>
    </row>
    <row r="15">
      <c r="A15" s="114">
        <f>IFERROR(__xludf.DUMMYFUNCTION("""COMPUTED_VALUE"""),7.0)</f>
        <v>7</v>
      </c>
      <c r="B15" s="114">
        <f>IFERROR(__xludf.DUMMYFUNCTION("""COMPUTED_VALUE"""),1.0)</f>
        <v>1</v>
      </c>
      <c r="C15" s="114">
        <f>IFERROR(__xludf.DUMMYFUNCTION("""COMPUTED_VALUE"""),2.0)</f>
        <v>2</v>
      </c>
      <c r="D15" s="114">
        <f>IFERROR(__xludf.DUMMYFUNCTION("""COMPUTED_VALUE"""),1.0)</f>
        <v>1</v>
      </c>
      <c r="E15" s="114">
        <f>IFERROR(__xludf.DUMMYFUNCTION("""COMPUTED_VALUE"""),2.0)</f>
        <v>2</v>
      </c>
      <c r="F15" s="114">
        <f>IFERROR(__xludf.DUMMYFUNCTION("""COMPUTED_VALUE"""),1.0)</f>
        <v>1</v>
      </c>
      <c r="G15" s="114">
        <f>IFERROR(__xludf.DUMMYFUNCTION("""COMPUTED_VALUE"""),1.0)</f>
        <v>1</v>
      </c>
      <c r="H15" s="114">
        <f>IFERROR(__xludf.DUMMYFUNCTION("""COMPUTED_VALUE"""),1.0)</f>
        <v>1</v>
      </c>
      <c r="I15" s="19"/>
      <c r="J15" s="71"/>
      <c r="K15" s="54"/>
      <c r="L15" s="54"/>
      <c r="M15" s="54"/>
      <c r="N15" s="54"/>
      <c r="O15" s="54"/>
      <c r="P15" s="54"/>
      <c r="Q15" s="54"/>
      <c r="R15" s="54"/>
    </row>
    <row r="16">
      <c r="A16" s="114">
        <f>IFERROR(__xludf.DUMMYFUNCTION("""COMPUTED_VALUE"""),7.0)</f>
        <v>7</v>
      </c>
      <c r="B16" s="114">
        <f>IFERROR(__xludf.DUMMYFUNCTION("""COMPUTED_VALUE"""),1.0)</f>
        <v>1</v>
      </c>
      <c r="C16" s="114">
        <f>IFERROR(__xludf.DUMMYFUNCTION("""COMPUTED_VALUE"""),2.0)</f>
        <v>2</v>
      </c>
      <c r="D16" s="114">
        <f>IFERROR(__xludf.DUMMYFUNCTION("""COMPUTED_VALUE"""),1.0)</f>
        <v>1</v>
      </c>
      <c r="E16" s="114">
        <f>IFERROR(__xludf.DUMMYFUNCTION("""COMPUTED_VALUE"""),2.0)</f>
        <v>2</v>
      </c>
      <c r="F16" s="114">
        <f>IFERROR(__xludf.DUMMYFUNCTION("""COMPUTED_VALUE"""),1.0)</f>
        <v>1</v>
      </c>
      <c r="G16" s="114">
        <f>IFERROR(__xludf.DUMMYFUNCTION("""COMPUTED_VALUE"""),1.0)</f>
        <v>1</v>
      </c>
      <c r="H16" s="114">
        <f>IFERROR(__xludf.DUMMYFUNCTION("""COMPUTED_VALUE"""),1.0)</f>
        <v>1</v>
      </c>
      <c r="I16" s="19"/>
      <c r="J16" s="71"/>
      <c r="K16" s="54"/>
      <c r="L16" s="54"/>
      <c r="M16" s="54"/>
      <c r="N16" s="54"/>
      <c r="O16" s="54"/>
      <c r="P16" s="54"/>
      <c r="Q16" s="54"/>
      <c r="R16" s="54"/>
    </row>
    <row r="17">
      <c r="A17" s="114">
        <f>IFERROR(__xludf.DUMMYFUNCTION("""COMPUTED_VALUE"""),7.0)</f>
        <v>7</v>
      </c>
      <c r="B17" s="114">
        <f>IFERROR(__xludf.DUMMYFUNCTION("""COMPUTED_VALUE"""),1.0)</f>
        <v>1</v>
      </c>
      <c r="C17" s="114">
        <f>IFERROR(__xludf.DUMMYFUNCTION("""COMPUTED_VALUE"""),2.0)</f>
        <v>2</v>
      </c>
      <c r="D17" s="114">
        <f>IFERROR(__xludf.DUMMYFUNCTION("""COMPUTED_VALUE"""),1.0)</f>
        <v>1</v>
      </c>
      <c r="E17" s="114">
        <f>IFERROR(__xludf.DUMMYFUNCTION("""COMPUTED_VALUE"""),2.0)</f>
        <v>2</v>
      </c>
      <c r="F17" s="114">
        <f>IFERROR(__xludf.DUMMYFUNCTION("""COMPUTED_VALUE"""),1.0)</f>
        <v>1</v>
      </c>
      <c r="G17" s="114">
        <f>IFERROR(__xludf.DUMMYFUNCTION("""COMPUTED_VALUE"""),1.0)</f>
        <v>1</v>
      </c>
      <c r="H17" s="114">
        <f>IFERROR(__xludf.DUMMYFUNCTION("""COMPUTED_VALUE"""),1.0)</f>
        <v>1</v>
      </c>
      <c r="I17" s="19"/>
      <c r="J17" s="71"/>
      <c r="K17" s="54"/>
      <c r="L17" s="54"/>
      <c r="M17" s="54"/>
      <c r="N17" s="54"/>
      <c r="O17" s="54"/>
      <c r="P17" s="54"/>
      <c r="Q17" s="54"/>
      <c r="R17" s="54"/>
    </row>
    <row r="18">
      <c r="A18" s="114">
        <f>IFERROR(__xludf.DUMMYFUNCTION("""COMPUTED_VALUE"""),8.0)</f>
        <v>8</v>
      </c>
      <c r="B18" s="114">
        <f>IFERROR(__xludf.DUMMYFUNCTION("""COMPUTED_VALUE"""),0.0)</f>
        <v>0</v>
      </c>
      <c r="C18" s="114">
        <f>IFERROR(__xludf.DUMMYFUNCTION("""COMPUTED_VALUE"""),2.0)</f>
        <v>2</v>
      </c>
      <c r="D18" s="114">
        <f>IFERROR(__xludf.DUMMYFUNCTION("""COMPUTED_VALUE"""),1.0)</f>
        <v>1</v>
      </c>
      <c r="E18" s="114">
        <f>IFERROR(__xludf.DUMMYFUNCTION("""COMPUTED_VALUE"""),3.0)</f>
        <v>3</v>
      </c>
      <c r="F18" s="114">
        <f>IFERROR(__xludf.DUMMYFUNCTION("""COMPUTED_VALUE"""),1.0)</f>
        <v>1</v>
      </c>
      <c r="G18" s="114">
        <f>IFERROR(__xludf.DUMMYFUNCTION("""COMPUTED_VALUE"""),1.0)</f>
        <v>1</v>
      </c>
      <c r="H18" s="114">
        <f>IFERROR(__xludf.DUMMYFUNCTION("""COMPUTED_VALUE"""),1.0)</f>
        <v>1</v>
      </c>
      <c r="I18" s="19"/>
      <c r="J18" s="71"/>
      <c r="K18" s="54"/>
      <c r="L18" s="54"/>
      <c r="M18" s="54"/>
      <c r="N18" s="54"/>
      <c r="O18" s="54"/>
      <c r="P18" s="54"/>
      <c r="Q18" s="54"/>
      <c r="R18" s="54"/>
    </row>
    <row r="19">
      <c r="A19" s="114">
        <f>IFERROR(__xludf.DUMMYFUNCTION("""COMPUTED_VALUE"""),8.0)</f>
        <v>8</v>
      </c>
      <c r="B19" s="114">
        <f>IFERROR(__xludf.DUMMYFUNCTION("""COMPUTED_VALUE"""),0.0)</f>
        <v>0</v>
      </c>
      <c r="C19" s="114">
        <f>IFERROR(__xludf.DUMMYFUNCTION("""COMPUTED_VALUE"""),3.0)</f>
        <v>3</v>
      </c>
      <c r="D19" s="114">
        <f>IFERROR(__xludf.DUMMYFUNCTION("""COMPUTED_VALUE"""),0.0)</f>
        <v>0</v>
      </c>
      <c r="E19" s="114">
        <f>IFERROR(__xludf.DUMMYFUNCTION("""COMPUTED_VALUE"""),3.0)</f>
        <v>3</v>
      </c>
      <c r="F19" s="114">
        <f>IFERROR(__xludf.DUMMYFUNCTION("""COMPUTED_VALUE"""),1.0)</f>
        <v>1</v>
      </c>
      <c r="G19" s="114">
        <f>IFERROR(__xludf.DUMMYFUNCTION("""COMPUTED_VALUE"""),2.0)</f>
        <v>2</v>
      </c>
      <c r="H19" s="114">
        <f>IFERROR(__xludf.DUMMYFUNCTION("""COMPUTED_VALUE"""),1.0)</f>
        <v>1</v>
      </c>
      <c r="I19" s="19"/>
      <c r="J19" s="71"/>
      <c r="K19" s="54"/>
      <c r="L19" s="54"/>
      <c r="M19" s="54"/>
      <c r="N19" s="54"/>
      <c r="O19" s="54"/>
      <c r="P19" s="54"/>
      <c r="Q19" s="54"/>
      <c r="R19" s="54"/>
    </row>
    <row r="20">
      <c r="A20" s="114">
        <f>IFERROR(__xludf.DUMMYFUNCTION("""COMPUTED_VALUE"""),8.0)</f>
        <v>8</v>
      </c>
      <c r="B20" s="114">
        <f>IFERROR(__xludf.DUMMYFUNCTION("""COMPUTED_VALUE"""),0.0)</f>
        <v>0</v>
      </c>
      <c r="C20" s="114">
        <f>IFERROR(__xludf.DUMMYFUNCTION("""COMPUTED_VALUE"""),4.0)</f>
        <v>4</v>
      </c>
      <c r="D20" s="114">
        <f>IFERROR(__xludf.DUMMYFUNCTION("""COMPUTED_VALUE"""),0.0)</f>
        <v>0</v>
      </c>
      <c r="E20" s="114">
        <f>IFERROR(__xludf.DUMMYFUNCTION("""COMPUTED_VALUE"""),3.0)</f>
        <v>3</v>
      </c>
      <c r="F20" s="114">
        <f>IFERROR(__xludf.DUMMYFUNCTION("""COMPUTED_VALUE"""),1.0)</f>
        <v>1</v>
      </c>
      <c r="G20" s="114">
        <f>IFERROR(__xludf.DUMMYFUNCTION("""COMPUTED_VALUE"""),2.0)</f>
        <v>2</v>
      </c>
      <c r="H20" s="114">
        <f>IFERROR(__xludf.DUMMYFUNCTION("""COMPUTED_VALUE"""),1.0)</f>
        <v>1</v>
      </c>
      <c r="I20" s="19"/>
      <c r="J20" s="71"/>
      <c r="K20" s="54"/>
      <c r="L20" s="54"/>
      <c r="M20" s="54"/>
      <c r="N20" s="54"/>
      <c r="O20" s="54"/>
      <c r="P20" s="54"/>
      <c r="Q20" s="54"/>
      <c r="R20" s="54"/>
    </row>
    <row r="21">
      <c r="A21" s="114">
        <f>IFERROR(__xludf.DUMMYFUNCTION("""COMPUTED_VALUE"""),8.0)</f>
        <v>8</v>
      </c>
      <c r="B21" s="114">
        <f>IFERROR(__xludf.DUMMYFUNCTION("""COMPUTED_VALUE"""),0.0)</f>
        <v>0</v>
      </c>
      <c r="C21" s="114">
        <f>IFERROR(__xludf.DUMMYFUNCTION("""COMPUTED_VALUE"""),5.0)</f>
        <v>5</v>
      </c>
      <c r="D21" s="114">
        <f>IFERROR(__xludf.DUMMYFUNCTION("""COMPUTED_VALUE"""),0.0)</f>
        <v>0</v>
      </c>
      <c r="E21" s="114">
        <f>IFERROR(__xludf.DUMMYFUNCTION("""COMPUTED_VALUE"""),3.0)</f>
        <v>3</v>
      </c>
      <c r="F21" s="114">
        <f>IFERROR(__xludf.DUMMYFUNCTION("""COMPUTED_VALUE"""),1.0)</f>
        <v>1</v>
      </c>
      <c r="G21" s="114">
        <f>IFERROR(__xludf.DUMMYFUNCTION("""COMPUTED_VALUE"""),2.0)</f>
        <v>2</v>
      </c>
      <c r="H21" s="114">
        <f>IFERROR(__xludf.DUMMYFUNCTION("""COMPUTED_VALUE"""),1.0)</f>
        <v>1</v>
      </c>
      <c r="I21" s="19"/>
      <c r="J21" s="71"/>
      <c r="K21" s="54"/>
      <c r="L21" s="54"/>
      <c r="M21" s="54"/>
      <c r="N21" s="54"/>
      <c r="O21" s="54"/>
      <c r="P21" s="54"/>
      <c r="Q21" s="54"/>
      <c r="R21" s="54"/>
    </row>
    <row r="22">
      <c r="A22" s="114">
        <f>IFERROR(__xludf.DUMMYFUNCTION("""COMPUTED_VALUE"""),8.0)</f>
        <v>8</v>
      </c>
      <c r="B22" s="114">
        <f>IFERROR(__xludf.DUMMYFUNCTION("""COMPUTED_VALUE"""),0.0)</f>
        <v>0</v>
      </c>
      <c r="C22" s="114">
        <f>IFERROR(__xludf.DUMMYFUNCTION("""COMPUTED_VALUE"""),6.0)</f>
        <v>6</v>
      </c>
      <c r="D22" s="114">
        <f>IFERROR(__xludf.DUMMYFUNCTION("""COMPUTED_VALUE"""),0.0)</f>
        <v>0</v>
      </c>
      <c r="E22" s="114">
        <f>IFERROR(__xludf.DUMMYFUNCTION("""COMPUTED_VALUE"""),3.0)</f>
        <v>3</v>
      </c>
      <c r="F22" s="114">
        <f>IFERROR(__xludf.DUMMYFUNCTION("""COMPUTED_VALUE"""),1.0)</f>
        <v>1</v>
      </c>
      <c r="G22" s="114">
        <f>IFERROR(__xludf.DUMMYFUNCTION("""COMPUTED_VALUE"""),2.0)</f>
        <v>2</v>
      </c>
      <c r="H22" s="114">
        <f>IFERROR(__xludf.DUMMYFUNCTION("""COMPUTED_VALUE"""),1.0)</f>
        <v>1</v>
      </c>
      <c r="I22" s="19"/>
      <c r="J22" s="71"/>
      <c r="K22" s="54"/>
      <c r="L22" s="54"/>
      <c r="M22" s="54"/>
      <c r="N22" s="54"/>
      <c r="O22" s="54"/>
      <c r="P22" s="54"/>
      <c r="Q22" s="54"/>
      <c r="R22" s="54"/>
    </row>
    <row r="23">
      <c r="A23" s="114">
        <f>IFERROR(__xludf.DUMMYFUNCTION("""COMPUTED_VALUE"""),8.0)</f>
        <v>8</v>
      </c>
      <c r="B23" s="114">
        <f>IFERROR(__xludf.DUMMYFUNCTION("""COMPUTED_VALUE"""),0.0)</f>
        <v>0</v>
      </c>
      <c r="C23" s="114">
        <f>IFERROR(__xludf.DUMMYFUNCTION("""COMPUTED_VALUE"""),7.0)</f>
        <v>7</v>
      </c>
      <c r="D23" s="114">
        <f>IFERROR(__xludf.DUMMYFUNCTION("""COMPUTED_VALUE"""),1.0)</f>
        <v>1</v>
      </c>
      <c r="E23" s="114">
        <f>IFERROR(__xludf.DUMMYFUNCTION("""COMPUTED_VALUE"""),3.0)</f>
        <v>3</v>
      </c>
      <c r="F23" s="114">
        <f>IFERROR(__xludf.DUMMYFUNCTION("""COMPUTED_VALUE"""),1.0)</f>
        <v>1</v>
      </c>
      <c r="G23" s="114">
        <f>IFERROR(__xludf.DUMMYFUNCTION("""COMPUTED_VALUE"""),2.0)</f>
        <v>2</v>
      </c>
      <c r="H23" s="114">
        <f>IFERROR(__xludf.DUMMYFUNCTION("""COMPUTED_VALUE"""),1.0)</f>
        <v>1</v>
      </c>
      <c r="I23" s="19"/>
      <c r="J23" s="71"/>
      <c r="K23" s="54"/>
      <c r="L23" s="54"/>
      <c r="M23" s="54"/>
      <c r="N23" s="54"/>
      <c r="O23" s="54"/>
      <c r="P23" s="54"/>
      <c r="Q23" s="54"/>
      <c r="R23" s="54"/>
    </row>
    <row r="24">
      <c r="A24" s="114">
        <f>IFERROR(__xludf.DUMMYFUNCTION("""COMPUTED_VALUE"""),8.0)</f>
        <v>8</v>
      </c>
      <c r="B24" s="114">
        <f>IFERROR(__xludf.DUMMYFUNCTION("""COMPUTED_VALUE"""),0.0)</f>
        <v>0</v>
      </c>
      <c r="C24" s="114">
        <f>IFERROR(__xludf.DUMMYFUNCTION("""COMPUTED_VALUE"""),7.0)</f>
        <v>7</v>
      </c>
      <c r="D24" s="114">
        <f>IFERROR(__xludf.DUMMYFUNCTION("""COMPUTED_VALUE"""),1.0)</f>
        <v>1</v>
      </c>
      <c r="E24" s="114">
        <f>IFERROR(__xludf.DUMMYFUNCTION("""COMPUTED_VALUE"""),3.0)</f>
        <v>3</v>
      </c>
      <c r="F24" s="114">
        <f>IFERROR(__xludf.DUMMYFUNCTION("""COMPUTED_VALUE"""),1.0)</f>
        <v>1</v>
      </c>
      <c r="G24" s="114">
        <f>IFERROR(__xludf.DUMMYFUNCTION("""COMPUTED_VALUE"""),2.0)</f>
        <v>2</v>
      </c>
      <c r="H24" s="114">
        <f>IFERROR(__xludf.DUMMYFUNCTION("""COMPUTED_VALUE"""),1.0)</f>
        <v>1</v>
      </c>
      <c r="I24" s="19"/>
      <c r="J24" s="71"/>
      <c r="K24" s="54"/>
      <c r="L24" s="54"/>
      <c r="M24" s="54"/>
      <c r="N24" s="54"/>
      <c r="O24" s="54"/>
      <c r="P24" s="54"/>
      <c r="Q24" s="54"/>
      <c r="R24" s="54"/>
    </row>
    <row r="25">
      <c r="A25" s="114">
        <f>IFERROR(__xludf.DUMMYFUNCTION("""COMPUTED_VALUE"""),8.0)</f>
        <v>8</v>
      </c>
      <c r="B25" s="114">
        <f>IFERROR(__xludf.DUMMYFUNCTION("""COMPUTED_VALUE"""),0.0)</f>
        <v>0</v>
      </c>
      <c r="C25" s="114">
        <f>IFERROR(__xludf.DUMMYFUNCTION("""COMPUTED_VALUE"""),8.0)</f>
        <v>8</v>
      </c>
      <c r="D25" s="114">
        <f>IFERROR(__xludf.DUMMYFUNCTION("""COMPUTED_VALUE"""),0.0)</f>
        <v>0</v>
      </c>
      <c r="E25" s="114">
        <f>IFERROR(__xludf.DUMMYFUNCTION("""COMPUTED_VALUE"""),3.0)</f>
        <v>3</v>
      </c>
      <c r="F25" s="114">
        <f>IFERROR(__xludf.DUMMYFUNCTION("""COMPUTED_VALUE"""),1.0)</f>
        <v>1</v>
      </c>
      <c r="G25" s="114">
        <f>IFERROR(__xludf.DUMMYFUNCTION("""COMPUTED_VALUE"""),2.0)</f>
        <v>2</v>
      </c>
      <c r="H25" s="114">
        <f>IFERROR(__xludf.DUMMYFUNCTION("""COMPUTED_VALUE"""),1.0)</f>
        <v>1</v>
      </c>
      <c r="I25" s="19"/>
      <c r="J25" s="71"/>
      <c r="K25" s="54"/>
      <c r="L25" s="54"/>
      <c r="M25" s="54"/>
      <c r="N25" s="54"/>
      <c r="O25" s="54"/>
      <c r="P25" s="54"/>
      <c r="Q25" s="54"/>
      <c r="R25" s="54"/>
    </row>
    <row r="26">
      <c r="A26" s="114">
        <f>IFERROR(__xludf.DUMMYFUNCTION("""COMPUTED_VALUE"""),8.0)</f>
        <v>8</v>
      </c>
      <c r="B26" s="114">
        <f>IFERROR(__xludf.DUMMYFUNCTION("""COMPUTED_VALUE"""),0.0)</f>
        <v>0</v>
      </c>
      <c r="C26" s="114">
        <f>IFERROR(__xludf.DUMMYFUNCTION("""COMPUTED_VALUE"""),8.0)</f>
        <v>8</v>
      </c>
      <c r="D26" s="114">
        <f>IFERROR(__xludf.DUMMYFUNCTION("""COMPUTED_VALUE"""),0.0)</f>
        <v>0</v>
      </c>
      <c r="E26" s="114">
        <f>IFERROR(__xludf.DUMMYFUNCTION("""COMPUTED_VALUE"""),3.0)</f>
        <v>3</v>
      </c>
      <c r="F26" s="114">
        <f>IFERROR(__xludf.DUMMYFUNCTION("""COMPUTED_VALUE"""),1.0)</f>
        <v>1</v>
      </c>
      <c r="G26" s="114">
        <f>IFERROR(__xludf.DUMMYFUNCTION("""COMPUTED_VALUE"""),2.0)</f>
        <v>2</v>
      </c>
      <c r="H26" s="114">
        <f>IFERROR(__xludf.DUMMYFUNCTION("""COMPUTED_VALUE"""),1.0)</f>
        <v>1</v>
      </c>
      <c r="I26" s="19"/>
      <c r="J26" s="71"/>
      <c r="K26" s="54"/>
      <c r="L26" s="54"/>
      <c r="M26" s="54"/>
      <c r="N26" s="54"/>
      <c r="O26" s="54"/>
      <c r="P26" s="54"/>
      <c r="Q26" s="54"/>
      <c r="R26" s="54"/>
    </row>
    <row r="27">
      <c r="A27" s="114">
        <f>IFERROR(__xludf.DUMMYFUNCTION("""COMPUTED_VALUE"""),8.0)</f>
        <v>8</v>
      </c>
      <c r="B27" s="114">
        <f>IFERROR(__xludf.DUMMYFUNCTION("""COMPUTED_VALUE"""),0.0)</f>
        <v>0</v>
      </c>
      <c r="C27" s="114">
        <f>IFERROR(__xludf.DUMMYFUNCTION("""COMPUTED_VALUE"""),8.0)</f>
        <v>8</v>
      </c>
      <c r="D27" s="114">
        <f>IFERROR(__xludf.DUMMYFUNCTION("""COMPUTED_VALUE"""),0.0)</f>
        <v>0</v>
      </c>
      <c r="E27" s="114">
        <f>IFERROR(__xludf.DUMMYFUNCTION("""COMPUTED_VALUE"""),3.0)</f>
        <v>3</v>
      </c>
      <c r="F27" s="114">
        <f>IFERROR(__xludf.DUMMYFUNCTION("""COMPUTED_VALUE"""),1.0)</f>
        <v>1</v>
      </c>
      <c r="G27" s="114">
        <f>IFERROR(__xludf.DUMMYFUNCTION("""COMPUTED_VALUE"""),2.0)</f>
        <v>2</v>
      </c>
      <c r="H27" s="114">
        <f>IFERROR(__xludf.DUMMYFUNCTION("""COMPUTED_VALUE"""),1.0)</f>
        <v>1</v>
      </c>
      <c r="I27" s="19"/>
      <c r="J27" s="71"/>
      <c r="K27" s="54"/>
      <c r="L27" s="54"/>
      <c r="M27" s="54"/>
      <c r="N27" s="54"/>
      <c r="O27" s="54"/>
      <c r="P27" s="54"/>
      <c r="Q27" s="54"/>
      <c r="R27" s="54"/>
    </row>
    <row r="28">
      <c r="A28" s="114">
        <f>IFERROR(__xludf.DUMMYFUNCTION("""COMPUTED_VALUE"""),8.0)</f>
        <v>8</v>
      </c>
      <c r="B28" s="114">
        <f>IFERROR(__xludf.DUMMYFUNCTION("""COMPUTED_VALUE"""),0.0)</f>
        <v>0</v>
      </c>
      <c r="C28" s="114">
        <f>IFERROR(__xludf.DUMMYFUNCTION("""COMPUTED_VALUE"""),8.0)</f>
        <v>8</v>
      </c>
      <c r="D28" s="114">
        <f>IFERROR(__xludf.DUMMYFUNCTION("""COMPUTED_VALUE"""),0.0)</f>
        <v>0</v>
      </c>
      <c r="E28" s="114">
        <f>IFERROR(__xludf.DUMMYFUNCTION("""COMPUTED_VALUE"""),3.0)</f>
        <v>3</v>
      </c>
      <c r="F28" s="114">
        <f>IFERROR(__xludf.DUMMYFUNCTION("""COMPUTED_VALUE"""),1.0)</f>
        <v>1</v>
      </c>
      <c r="G28" s="114">
        <f>IFERROR(__xludf.DUMMYFUNCTION("""COMPUTED_VALUE"""),2.0)</f>
        <v>2</v>
      </c>
      <c r="H28" s="114">
        <f>IFERROR(__xludf.DUMMYFUNCTION("""COMPUTED_VALUE"""),1.0)</f>
        <v>1</v>
      </c>
      <c r="I28" s="19"/>
      <c r="J28" s="71"/>
      <c r="K28" s="54"/>
      <c r="L28" s="54"/>
      <c r="M28" s="54"/>
      <c r="N28" s="54"/>
      <c r="O28" s="54"/>
      <c r="P28" s="54"/>
      <c r="Q28" s="54"/>
      <c r="R28" s="54"/>
    </row>
    <row r="29">
      <c r="A29" s="114">
        <f>IFERROR(__xludf.DUMMYFUNCTION("""COMPUTED_VALUE"""),8.0)</f>
        <v>8</v>
      </c>
      <c r="B29" s="114">
        <f>IFERROR(__xludf.DUMMYFUNCTION("""COMPUTED_VALUE"""),0.0)</f>
        <v>0</v>
      </c>
      <c r="C29" s="114">
        <f>IFERROR(__xludf.DUMMYFUNCTION("""COMPUTED_VALUE"""),8.0)</f>
        <v>8</v>
      </c>
      <c r="D29" s="114">
        <f>IFERROR(__xludf.DUMMYFUNCTION("""COMPUTED_VALUE"""),0.0)</f>
        <v>0</v>
      </c>
      <c r="E29" s="114">
        <f>IFERROR(__xludf.DUMMYFUNCTION("""COMPUTED_VALUE"""),3.0)</f>
        <v>3</v>
      </c>
      <c r="F29" s="114">
        <f>IFERROR(__xludf.DUMMYFUNCTION("""COMPUTED_VALUE"""),1.0)</f>
        <v>1</v>
      </c>
      <c r="G29" s="114">
        <f>IFERROR(__xludf.DUMMYFUNCTION("""COMPUTED_VALUE"""),2.0)</f>
        <v>2</v>
      </c>
      <c r="H29" s="114">
        <f>IFERROR(__xludf.DUMMYFUNCTION("""COMPUTED_VALUE"""),1.0)</f>
        <v>1</v>
      </c>
      <c r="I29" s="19"/>
      <c r="J29" s="71"/>
      <c r="K29" s="54"/>
      <c r="L29" s="54"/>
      <c r="M29" s="54"/>
      <c r="N29" s="54"/>
      <c r="O29" s="54"/>
      <c r="P29" s="54"/>
      <c r="Q29" s="54"/>
      <c r="R29" s="54"/>
    </row>
    <row r="30">
      <c r="A30" s="114">
        <f>IFERROR(__xludf.DUMMYFUNCTION("""COMPUTED_VALUE"""),8.0)</f>
        <v>8</v>
      </c>
      <c r="B30" s="114">
        <f>IFERROR(__xludf.DUMMYFUNCTION("""COMPUTED_VALUE"""),0.0)</f>
        <v>0</v>
      </c>
      <c r="C30" s="114">
        <f>IFERROR(__xludf.DUMMYFUNCTION("""COMPUTED_VALUE"""),8.0)</f>
        <v>8</v>
      </c>
      <c r="D30" s="114">
        <f>IFERROR(__xludf.DUMMYFUNCTION("""COMPUTED_VALUE"""),0.0)</f>
        <v>0</v>
      </c>
      <c r="E30" s="114">
        <f>IFERROR(__xludf.DUMMYFUNCTION("""COMPUTED_VALUE"""),3.0)</f>
        <v>3</v>
      </c>
      <c r="F30" s="114">
        <f>IFERROR(__xludf.DUMMYFUNCTION("""COMPUTED_VALUE"""),1.0)</f>
        <v>1</v>
      </c>
      <c r="G30" s="114">
        <f>IFERROR(__xludf.DUMMYFUNCTION("""COMPUTED_VALUE"""),2.0)</f>
        <v>2</v>
      </c>
      <c r="H30" s="114">
        <f>IFERROR(__xludf.DUMMYFUNCTION("""COMPUTED_VALUE"""),1.0)</f>
        <v>1</v>
      </c>
      <c r="I30" s="19"/>
      <c r="J30" s="71"/>
      <c r="K30" s="54"/>
      <c r="L30" s="54"/>
      <c r="M30" s="54"/>
      <c r="N30" s="54"/>
      <c r="O30" s="54"/>
      <c r="P30" s="54"/>
      <c r="Q30" s="54"/>
      <c r="R30" s="54"/>
    </row>
    <row r="31">
      <c r="A31" s="114">
        <f>IFERROR(__xludf.DUMMYFUNCTION("""COMPUTED_VALUE"""),8.0)</f>
        <v>8</v>
      </c>
      <c r="B31" s="114">
        <f>IFERROR(__xludf.DUMMYFUNCTION("""COMPUTED_VALUE"""),0.0)</f>
        <v>0</v>
      </c>
      <c r="C31" s="114">
        <f>IFERROR(__xludf.DUMMYFUNCTION("""COMPUTED_VALUE"""),8.0)</f>
        <v>8</v>
      </c>
      <c r="D31" s="114">
        <f>IFERROR(__xludf.DUMMYFUNCTION("""COMPUTED_VALUE"""),0.0)</f>
        <v>0</v>
      </c>
      <c r="E31" s="114">
        <f>IFERROR(__xludf.DUMMYFUNCTION("""COMPUTED_VALUE"""),4.0)</f>
        <v>4</v>
      </c>
      <c r="F31" s="114">
        <f>IFERROR(__xludf.DUMMYFUNCTION("""COMPUTED_VALUE"""),1.0)</f>
        <v>1</v>
      </c>
      <c r="G31" s="114">
        <f>IFERROR(__xludf.DUMMYFUNCTION("""COMPUTED_VALUE"""),2.0)</f>
        <v>2</v>
      </c>
      <c r="H31" s="114">
        <f>IFERROR(__xludf.DUMMYFUNCTION("""COMPUTED_VALUE"""),1.0)</f>
        <v>1</v>
      </c>
      <c r="I31" s="19"/>
      <c r="J31" s="71"/>
      <c r="K31" s="54"/>
      <c r="L31" s="54"/>
      <c r="M31" s="54"/>
      <c r="N31" s="54"/>
      <c r="O31" s="54"/>
      <c r="P31" s="54"/>
      <c r="Q31" s="54"/>
      <c r="R31" s="54"/>
    </row>
    <row r="32">
      <c r="A32" s="114">
        <f>IFERROR(__xludf.DUMMYFUNCTION("""COMPUTED_VALUE"""),8.0)</f>
        <v>8</v>
      </c>
      <c r="B32" s="114">
        <f>IFERROR(__xludf.DUMMYFUNCTION("""COMPUTED_VALUE"""),0.0)</f>
        <v>0</v>
      </c>
      <c r="C32" s="114">
        <f>IFERROR(__xludf.DUMMYFUNCTION("""COMPUTED_VALUE"""),8.0)</f>
        <v>8</v>
      </c>
      <c r="D32" s="114">
        <f>IFERROR(__xludf.DUMMYFUNCTION("""COMPUTED_VALUE"""),0.0)</f>
        <v>0</v>
      </c>
      <c r="E32" s="114">
        <f>IFERROR(__xludf.DUMMYFUNCTION("""COMPUTED_VALUE"""),4.0)</f>
        <v>4</v>
      </c>
      <c r="F32" s="114">
        <f>IFERROR(__xludf.DUMMYFUNCTION("""COMPUTED_VALUE"""),1.0)</f>
        <v>1</v>
      </c>
      <c r="G32" s="114">
        <f>IFERROR(__xludf.DUMMYFUNCTION("""COMPUTED_VALUE"""),2.0)</f>
        <v>2</v>
      </c>
      <c r="H32" s="114">
        <f>IFERROR(__xludf.DUMMYFUNCTION("""COMPUTED_VALUE"""),1.0)</f>
        <v>1</v>
      </c>
      <c r="I32" s="19"/>
      <c r="J32" s="71"/>
      <c r="K32" s="54"/>
      <c r="L32" s="54"/>
      <c r="M32" s="54"/>
      <c r="N32" s="54"/>
      <c r="O32" s="54"/>
      <c r="P32" s="54"/>
      <c r="Q32" s="54"/>
      <c r="R32" s="54"/>
    </row>
    <row r="33">
      <c r="A33" s="114">
        <f>IFERROR(__xludf.DUMMYFUNCTION("""COMPUTED_VALUE"""),8.0)</f>
        <v>8</v>
      </c>
      <c r="B33" s="114">
        <f>IFERROR(__xludf.DUMMYFUNCTION("""COMPUTED_VALUE"""),0.0)</f>
        <v>0</v>
      </c>
      <c r="C33" s="114">
        <f>IFERROR(__xludf.DUMMYFUNCTION("""COMPUTED_VALUE"""),8.0)</f>
        <v>8</v>
      </c>
      <c r="D33" s="114">
        <f>IFERROR(__xludf.DUMMYFUNCTION("""COMPUTED_VALUE"""),0.0)</f>
        <v>0</v>
      </c>
      <c r="E33" s="114">
        <f>IFERROR(__xludf.DUMMYFUNCTION("""COMPUTED_VALUE"""),4.0)</f>
        <v>4</v>
      </c>
      <c r="F33" s="114">
        <f>IFERROR(__xludf.DUMMYFUNCTION("""COMPUTED_VALUE"""),1.0)</f>
        <v>1</v>
      </c>
      <c r="G33" s="114">
        <f>IFERROR(__xludf.DUMMYFUNCTION("""COMPUTED_VALUE"""),2.0)</f>
        <v>2</v>
      </c>
      <c r="H33" s="114">
        <f>IFERROR(__xludf.DUMMYFUNCTION("""COMPUTED_VALUE"""),1.0)</f>
        <v>1</v>
      </c>
      <c r="I33" s="19"/>
      <c r="J33" s="71"/>
      <c r="K33" s="54"/>
      <c r="L33" s="54"/>
      <c r="M33" s="54"/>
      <c r="N33" s="54"/>
      <c r="O33" s="54"/>
      <c r="P33" s="54"/>
      <c r="Q33" s="54"/>
      <c r="R33" s="54"/>
    </row>
    <row r="34">
      <c r="A34" s="114">
        <f>IFERROR(__xludf.DUMMYFUNCTION("""COMPUTED_VALUE"""),8.0)</f>
        <v>8</v>
      </c>
      <c r="B34" s="114">
        <f>IFERROR(__xludf.DUMMYFUNCTION("""COMPUTED_VALUE"""),0.0)</f>
        <v>0</v>
      </c>
      <c r="C34" s="114">
        <f>IFERROR(__xludf.DUMMYFUNCTION("""COMPUTED_VALUE"""),8.0)</f>
        <v>8</v>
      </c>
      <c r="D34" s="114">
        <f>IFERROR(__xludf.DUMMYFUNCTION("""COMPUTED_VALUE"""),0.0)</f>
        <v>0</v>
      </c>
      <c r="E34" s="114">
        <f>IFERROR(__xludf.DUMMYFUNCTION("""COMPUTED_VALUE"""),4.0)</f>
        <v>4</v>
      </c>
      <c r="F34" s="114">
        <f>IFERROR(__xludf.DUMMYFUNCTION("""COMPUTED_VALUE"""),1.0)</f>
        <v>1</v>
      </c>
      <c r="G34" s="114">
        <f>IFERROR(__xludf.DUMMYFUNCTION("""COMPUTED_VALUE"""),2.0)</f>
        <v>2</v>
      </c>
      <c r="H34" s="114">
        <f>IFERROR(__xludf.DUMMYFUNCTION("""COMPUTED_VALUE"""),1.0)</f>
        <v>1</v>
      </c>
      <c r="I34" s="19"/>
      <c r="J34" s="71"/>
      <c r="K34" s="54"/>
      <c r="L34" s="54"/>
      <c r="M34" s="54"/>
      <c r="N34" s="54"/>
      <c r="O34" s="54"/>
      <c r="P34" s="54"/>
      <c r="Q34" s="54"/>
      <c r="R34" s="54"/>
    </row>
    <row r="35">
      <c r="A35" s="114">
        <f>IFERROR(__xludf.DUMMYFUNCTION("""COMPUTED_VALUE"""),8.0)</f>
        <v>8</v>
      </c>
      <c r="B35" s="114">
        <f>IFERROR(__xludf.DUMMYFUNCTION("""COMPUTED_VALUE"""),0.0)</f>
        <v>0</v>
      </c>
      <c r="C35" s="114">
        <f>IFERROR(__xludf.DUMMYFUNCTION("""COMPUTED_VALUE"""),8.0)</f>
        <v>8</v>
      </c>
      <c r="D35" s="114">
        <f>IFERROR(__xludf.DUMMYFUNCTION("""COMPUTED_VALUE"""),0.0)</f>
        <v>0</v>
      </c>
      <c r="E35" s="114">
        <f>IFERROR(__xludf.DUMMYFUNCTION("""COMPUTED_VALUE"""),4.0)</f>
        <v>4</v>
      </c>
      <c r="F35" s="114">
        <f>IFERROR(__xludf.DUMMYFUNCTION("""COMPUTED_VALUE"""),1.0)</f>
        <v>1</v>
      </c>
      <c r="G35" s="114">
        <f>IFERROR(__xludf.DUMMYFUNCTION("""COMPUTED_VALUE"""),2.0)</f>
        <v>2</v>
      </c>
      <c r="H35" s="114">
        <f>IFERROR(__xludf.DUMMYFUNCTION("""COMPUTED_VALUE"""),1.0)</f>
        <v>1</v>
      </c>
      <c r="I35" s="19"/>
      <c r="J35" s="71"/>
      <c r="K35" s="54"/>
      <c r="L35" s="54"/>
      <c r="M35" s="54"/>
      <c r="N35" s="54"/>
      <c r="O35" s="54"/>
      <c r="P35" s="54"/>
      <c r="Q35" s="54"/>
      <c r="R35" s="54"/>
    </row>
    <row r="36">
      <c r="A36" s="114">
        <f>IFERROR(__xludf.DUMMYFUNCTION("""COMPUTED_VALUE"""),8.0)</f>
        <v>8</v>
      </c>
      <c r="B36" s="114">
        <f>IFERROR(__xludf.DUMMYFUNCTION("""COMPUTED_VALUE"""),0.0)</f>
        <v>0</v>
      </c>
      <c r="C36" s="114">
        <f>IFERROR(__xludf.DUMMYFUNCTION("""COMPUTED_VALUE"""),8.0)</f>
        <v>8</v>
      </c>
      <c r="D36" s="114">
        <f>IFERROR(__xludf.DUMMYFUNCTION("""COMPUTED_VALUE"""),0.0)</f>
        <v>0</v>
      </c>
      <c r="E36" s="114">
        <f>IFERROR(__xludf.DUMMYFUNCTION("""COMPUTED_VALUE"""),4.0)</f>
        <v>4</v>
      </c>
      <c r="F36" s="114">
        <f>IFERROR(__xludf.DUMMYFUNCTION("""COMPUTED_VALUE"""),1.0)</f>
        <v>1</v>
      </c>
      <c r="G36" s="114">
        <f>IFERROR(__xludf.DUMMYFUNCTION("""COMPUTED_VALUE"""),2.0)</f>
        <v>2</v>
      </c>
      <c r="H36" s="114">
        <f>IFERROR(__xludf.DUMMYFUNCTION("""COMPUTED_VALUE"""),1.0)</f>
        <v>1</v>
      </c>
      <c r="I36" s="19"/>
      <c r="J36" s="71"/>
      <c r="K36" s="54"/>
      <c r="L36" s="54"/>
      <c r="M36" s="54"/>
      <c r="N36" s="54"/>
      <c r="O36" s="54"/>
      <c r="P36" s="54"/>
      <c r="Q36" s="54"/>
      <c r="R36" s="54"/>
    </row>
    <row r="37">
      <c r="A37" s="114">
        <f>IFERROR(__xludf.DUMMYFUNCTION("""COMPUTED_VALUE"""),8.0)</f>
        <v>8</v>
      </c>
      <c r="B37" s="114">
        <f>IFERROR(__xludf.DUMMYFUNCTION("""COMPUTED_VALUE"""),0.0)</f>
        <v>0</v>
      </c>
      <c r="C37" s="114">
        <f>IFERROR(__xludf.DUMMYFUNCTION("""COMPUTED_VALUE"""),8.0)</f>
        <v>8</v>
      </c>
      <c r="D37" s="114">
        <f>IFERROR(__xludf.DUMMYFUNCTION("""COMPUTED_VALUE"""),0.0)</f>
        <v>0</v>
      </c>
      <c r="E37" s="114">
        <f>IFERROR(__xludf.DUMMYFUNCTION("""COMPUTED_VALUE"""),4.0)</f>
        <v>4</v>
      </c>
      <c r="F37" s="114">
        <f>IFERROR(__xludf.DUMMYFUNCTION("""COMPUTED_VALUE"""),1.0)</f>
        <v>1</v>
      </c>
      <c r="G37" s="114">
        <f>IFERROR(__xludf.DUMMYFUNCTION("""COMPUTED_VALUE"""),2.0)</f>
        <v>2</v>
      </c>
      <c r="H37" s="114">
        <f>IFERROR(__xludf.DUMMYFUNCTION("""COMPUTED_VALUE"""),1.0)</f>
        <v>1</v>
      </c>
      <c r="I37" s="19"/>
      <c r="J37" s="71"/>
      <c r="K37" s="54"/>
      <c r="L37" s="54"/>
      <c r="M37" s="54"/>
      <c r="N37" s="54"/>
      <c r="O37" s="54"/>
      <c r="P37" s="54"/>
      <c r="Q37" s="54"/>
      <c r="R37" s="54"/>
    </row>
    <row r="38">
      <c r="A38" s="114">
        <f>IFERROR(__xludf.DUMMYFUNCTION("""COMPUTED_VALUE"""),8.0)</f>
        <v>8</v>
      </c>
      <c r="B38" s="114">
        <f>IFERROR(__xludf.DUMMYFUNCTION("""COMPUTED_VALUE"""),0.0)</f>
        <v>0</v>
      </c>
      <c r="C38" s="114">
        <f>IFERROR(__xludf.DUMMYFUNCTION("""COMPUTED_VALUE"""),8.0)</f>
        <v>8</v>
      </c>
      <c r="D38" s="114">
        <f>IFERROR(__xludf.DUMMYFUNCTION("""COMPUTED_VALUE"""),0.0)</f>
        <v>0</v>
      </c>
      <c r="E38" s="114">
        <f>IFERROR(__xludf.DUMMYFUNCTION("""COMPUTED_VALUE"""),4.0)</f>
        <v>4</v>
      </c>
      <c r="F38" s="114">
        <f>IFERROR(__xludf.DUMMYFUNCTION("""COMPUTED_VALUE"""),1.0)</f>
        <v>1</v>
      </c>
      <c r="G38" s="114">
        <f>IFERROR(__xludf.DUMMYFUNCTION("""COMPUTED_VALUE"""),2.0)</f>
        <v>2</v>
      </c>
      <c r="H38" s="114">
        <f>IFERROR(__xludf.DUMMYFUNCTION("""COMPUTED_VALUE"""),1.0)</f>
        <v>1</v>
      </c>
      <c r="I38" s="19"/>
      <c r="J38" s="71"/>
      <c r="K38" s="54"/>
      <c r="L38" s="54"/>
      <c r="M38" s="54"/>
      <c r="N38" s="54"/>
      <c r="O38" s="54"/>
      <c r="P38" s="54"/>
      <c r="Q38" s="54"/>
      <c r="R38" s="54"/>
    </row>
    <row r="39">
      <c r="A39" s="114">
        <f>IFERROR(__xludf.DUMMYFUNCTION("""COMPUTED_VALUE"""),8.0)</f>
        <v>8</v>
      </c>
      <c r="B39" s="114">
        <f>IFERROR(__xludf.DUMMYFUNCTION("""COMPUTED_VALUE"""),0.0)</f>
        <v>0</v>
      </c>
      <c r="C39" s="114">
        <f>IFERROR(__xludf.DUMMYFUNCTION("""COMPUTED_VALUE"""),8.0)</f>
        <v>8</v>
      </c>
      <c r="D39" s="114">
        <f>IFERROR(__xludf.DUMMYFUNCTION("""COMPUTED_VALUE"""),0.0)</f>
        <v>0</v>
      </c>
      <c r="E39" s="114">
        <f>IFERROR(__xludf.DUMMYFUNCTION("""COMPUTED_VALUE"""),4.0)</f>
        <v>4</v>
      </c>
      <c r="F39" s="114">
        <f>IFERROR(__xludf.DUMMYFUNCTION("""COMPUTED_VALUE"""),1.0)</f>
        <v>1</v>
      </c>
      <c r="G39" s="114">
        <f>IFERROR(__xludf.DUMMYFUNCTION("""COMPUTED_VALUE"""),2.0)</f>
        <v>2</v>
      </c>
      <c r="H39" s="114">
        <f>IFERROR(__xludf.DUMMYFUNCTION("""COMPUTED_VALUE"""),1.0)</f>
        <v>1</v>
      </c>
      <c r="I39" s="19"/>
      <c r="J39" s="71"/>
      <c r="K39" s="54"/>
      <c r="L39" s="54"/>
      <c r="M39" s="54"/>
      <c r="N39" s="54"/>
      <c r="O39" s="54"/>
      <c r="P39" s="54"/>
      <c r="Q39" s="54"/>
      <c r="R39" s="54"/>
    </row>
    <row r="40">
      <c r="A40" s="114">
        <f>IFERROR(__xludf.DUMMYFUNCTION("""COMPUTED_VALUE"""),8.0)</f>
        <v>8</v>
      </c>
      <c r="B40" s="114">
        <f>IFERROR(__xludf.DUMMYFUNCTION("""COMPUTED_VALUE"""),0.0)</f>
        <v>0</v>
      </c>
      <c r="C40" s="114">
        <f>IFERROR(__xludf.DUMMYFUNCTION("""COMPUTED_VALUE"""),8.0)</f>
        <v>8</v>
      </c>
      <c r="D40" s="114">
        <f>IFERROR(__xludf.DUMMYFUNCTION("""COMPUTED_VALUE"""),0.0)</f>
        <v>0</v>
      </c>
      <c r="E40" s="114">
        <f>IFERROR(__xludf.DUMMYFUNCTION("""COMPUTED_VALUE"""),4.0)</f>
        <v>4</v>
      </c>
      <c r="F40" s="114">
        <f>IFERROR(__xludf.DUMMYFUNCTION("""COMPUTED_VALUE"""),1.0)</f>
        <v>1</v>
      </c>
      <c r="G40" s="114">
        <f>IFERROR(__xludf.DUMMYFUNCTION("""COMPUTED_VALUE"""),2.0)</f>
        <v>2</v>
      </c>
      <c r="H40" s="114">
        <f>IFERROR(__xludf.DUMMYFUNCTION("""COMPUTED_VALUE"""),1.0)</f>
        <v>1</v>
      </c>
      <c r="I40" s="19"/>
      <c r="J40" s="71"/>
      <c r="K40" s="54"/>
      <c r="L40" s="54"/>
      <c r="M40" s="54"/>
      <c r="N40" s="54"/>
      <c r="O40" s="54"/>
      <c r="P40" s="54"/>
      <c r="Q40" s="54"/>
      <c r="R40" s="54"/>
    </row>
    <row r="41">
      <c r="A41" s="114">
        <f>IFERROR(__xludf.DUMMYFUNCTION("""COMPUTED_VALUE"""),8.0)</f>
        <v>8</v>
      </c>
      <c r="B41" s="114">
        <f>IFERROR(__xludf.DUMMYFUNCTION("""COMPUTED_VALUE"""),0.0)</f>
        <v>0</v>
      </c>
      <c r="C41" s="114">
        <f>IFERROR(__xludf.DUMMYFUNCTION("""COMPUTED_VALUE"""),8.0)</f>
        <v>8</v>
      </c>
      <c r="D41" s="114">
        <f>IFERROR(__xludf.DUMMYFUNCTION("""COMPUTED_VALUE"""),0.0)</f>
        <v>0</v>
      </c>
      <c r="E41" s="114">
        <f>IFERROR(__xludf.DUMMYFUNCTION("""COMPUTED_VALUE"""),4.0)</f>
        <v>4</v>
      </c>
      <c r="F41" s="114">
        <f>IFERROR(__xludf.DUMMYFUNCTION("""COMPUTED_VALUE"""),1.0)</f>
        <v>1</v>
      </c>
      <c r="G41" s="114">
        <f>IFERROR(__xludf.DUMMYFUNCTION("""COMPUTED_VALUE"""),2.0)</f>
        <v>2</v>
      </c>
      <c r="H41" s="114">
        <f>IFERROR(__xludf.DUMMYFUNCTION("""COMPUTED_VALUE"""),1.0)</f>
        <v>1</v>
      </c>
      <c r="I41" s="19"/>
      <c r="J41" s="71"/>
      <c r="K41" s="54"/>
      <c r="L41" s="54"/>
      <c r="M41" s="54"/>
      <c r="N41" s="54"/>
      <c r="O41" s="54"/>
      <c r="P41" s="54"/>
      <c r="Q41" s="54"/>
      <c r="R41" s="54"/>
    </row>
    <row r="42">
      <c r="A42" s="114">
        <f>IFERROR(__xludf.DUMMYFUNCTION("""COMPUTED_VALUE"""),8.0)</f>
        <v>8</v>
      </c>
      <c r="B42" s="114">
        <f>IFERROR(__xludf.DUMMYFUNCTION("""COMPUTED_VALUE"""),0.0)</f>
        <v>0</v>
      </c>
      <c r="C42" s="114">
        <f>IFERROR(__xludf.DUMMYFUNCTION("""COMPUTED_VALUE"""),8.0)</f>
        <v>8</v>
      </c>
      <c r="D42" s="114">
        <f>IFERROR(__xludf.DUMMYFUNCTION("""COMPUTED_VALUE"""),0.0)</f>
        <v>0</v>
      </c>
      <c r="E42" s="114">
        <f>IFERROR(__xludf.DUMMYFUNCTION("""COMPUTED_VALUE"""),4.0)</f>
        <v>4</v>
      </c>
      <c r="F42" s="114">
        <f>IFERROR(__xludf.DUMMYFUNCTION("""COMPUTED_VALUE"""),1.0)</f>
        <v>1</v>
      </c>
      <c r="G42" s="114">
        <f>IFERROR(__xludf.DUMMYFUNCTION("""COMPUTED_VALUE"""),2.0)</f>
        <v>2</v>
      </c>
      <c r="H42" s="114">
        <f>IFERROR(__xludf.DUMMYFUNCTION("""COMPUTED_VALUE"""),1.0)</f>
        <v>1</v>
      </c>
      <c r="I42" s="19"/>
      <c r="J42" s="71"/>
      <c r="K42" s="54"/>
      <c r="L42" s="54"/>
      <c r="M42" s="54"/>
      <c r="N42" s="54"/>
      <c r="O42" s="54"/>
      <c r="P42" s="54"/>
      <c r="Q42" s="54"/>
      <c r="R42" s="54"/>
    </row>
    <row r="43">
      <c r="A43" s="114">
        <f>IFERROR(__xludf.DUMMYFUNCTION("""COMPUTED_VALUE"""),8.0)</f>
        <v>8</v>
      </c>
      <c r="B43" s="114">
        <f>IFERROR(__xludf.DUMMYFUNCTION("""COMPUTED_VALUE"""),0.0)</f>
        <v>0</v>
      </c>
      <c r="C43" s="114">
        <f>IFERROR(__xludf.DUMMYFUNCTION("""COMPUTED_VALUE"""),8.0)</f>
        <v>8</v>
      </c>
      <c r="D43" s="114">
        <f>IFERROR(__xludf.DUMMYFUNCTION("""COMPUTED_VALUE"""),0.0)</f>
        <v>0</v>
      </c>
      <c r="E43" s="114">
        <f>IFERROR(__xludf.DUMMYFUNCTION("""COMPUTED_VALUE"""),4.0)</f>
        <v>4</v>
      </c>
      <c r="F43" s="114">
        <f>IFERROR(__xludf.DUMMYFUNCTION("""COMPUTED_VALUE"""),1.0)</f>
        <v>1</v>
      </c>
      <c r="G43" s="114">
        <f>IFERROR(__xludf.DUMMYFUNCTION("""COMPUTED_VALUE"""),2.0)</f>
        <v>2</v>
      </c>
      <c r="H43" s="114">
        <f>IFERROR(__xludf.DUMMYFUNCTION("""COMPUTED_VALUE"""),1.0)</f>
        <v>1</v>
      </c>
      <c r="I43" s="19"/>
      <c r="J43" s="71"/>
      <c r="K43" s="54"/>
      <c r="L43" s="54"/>
      <c r="M43" s="54"/>
      <c r="N43" s="54"/>
      <c r="O43" s="54"/>
      <c r="P43" s="54"/>
      <c r="Q43" s="54"/>
      <c r="R43" s="54"/>
    </row>
    <row r="44">
      <c r="A44" s="114">
        <f>IFERROR(__xludf.DUMMYFUNCTION("""COMPUTED_VALUE"""),8.0)</f>
        <v>8</v>
      </c>
      <c r="B44" s="114">
        <f>IFERROR(__xludf.DUMMYFUNCTION("""COMPUTED_VALUE"""),0.0)</f>
        <v>0</v>
      </c>
      <c r="C44" s="114">
        <f>IFERROR(__xludf.DUMMYFUNCTION("""COMPUTED_VALUE"""),8.0)</f>
        <v>8</v>
      </c>
      <c r="D44" s="114">
        <f>IFERROR(__xludf.DUMMYFUNCTION("""COMPUTED_VALUE"""),0.0)</f>
        <v>0</v>
      </c>
      <c r="E44" s="114">
        <f>IFERROR(__xludf.DUMMYFUNCTION("""COMPUTED_VALUE"""),4.0)</f>
        <v>4</v>
      </c>
      <c r="F44" s="114">
        <f>IFERROR(__xludf.DUMMYFUNCTION("""COMPUTED_VALUE"""),1.0)</f>
        <v>1</v>
      </c>
      <c r="G44" s="114">
        <f>IFERROR(__xludf.DUMMYFUNCTION("""COMPUTED_VALUE"""),2.0)</f>
        <v>2</v>
      </c>
      <c r="H44" s="114">
        <f>IFERROR(__xludf.DUMMYFUNCTION("""COMPUTED_VALUE"""),1.0)</f>
        <v>1</v>
      </c>
      <c r="I44" s="19"/>
      <c r="J44" s="71"/>
      <c r="K44" s="54"/>
      <c r="L44" s="54"/>
      <c r="M44" s="54"/>
      <c r="N44" s="54"/>
      <c r="O44" s="54"/>
      <c r="P44" s="54"/>
      <c r="Q44" s="54"/>
      <c r="R44" s="54"/>
    </row>
    <row r="45">
      <c r="A45" s="114">
        <f>IFERROR(__xludf.DUMMYFUNCTION("""COMPUTED_VALUE"""),8.0)</f>
        <v>8</v>
      </c>
      <c r="B45" s="114">
        <f>IFERROR(__xludf.DUMMYFUNCTION("""COMPUTED_VALUE"""),0.0)</f>
        <v>0</v>
      </c>
      <c r="C45" s="114">
        <f>IFERROR(__xludf.DUMMYFUNCTION("""COMPUTED_VALUE"""),8.0)</f>
        <v>8</v>
      </c>
      <c r="D45" s="114">
        <f>IFERROR(__xludf.DUMMYFUNCTION("""COMPUTED_VALUE"""),0.0)</f>
        <v>0</v>
      </c>
      <c r="E45" s="114">
        <f>IFERROR(__xludf.DUMMYFUNCTION("""COMPUTED_VALUE"""),4.0)</f>
        <v>4</v>
      </c>
      <c r="F45" s="114">
        <f>IFERROR(__xludf.DUMMYFUNCTION("""COMPUTED_VALUE"""),1.0)</f>
        <v>1</v>
      </c>
      <c r="G45" s="114">
        <f>IFERROR(__xludf.DUMMYFUNCTION("""COMPUTED_VALUE"""),2.0)</f>
        <v>2</v>
      </c>
      <c r="H45" s="114">
        <f>IFERROR(__xludf.DUMMYFUNCTION("""COMPUTED_VALUE"""),1.0)</f>
        <v>1</v>
      </c>
      <c r="I45" s="19"/>
      <c r="J45" s="71"/>
      <c r="K45" s="54"/>
      <c r="L45" s="54"/>
      <c r="M45" s="54"/>
      <c r="N45" s="54"/>
      <c r="O45" s="54"/>
      <c r="P45" s="54"/>
      <c r="Q45" s="54"/>
      <c r="R45" s="54"/>
    </row>
    <row r="46">
      <c r="A46" s="114">
        <f>IFERROR(__xludf.DUMMYFUNCTION("""COMPUTED_VALUE"""),8.0)</f>
        <v>8</v>
      </c>
      <c r="B46" s="114">
        <f>IFERROR(__xludf.DUMMYFUNCTION("""COMPUTED_VALUE"""),0.0)</f>
        <v>0</v>
      </c>
      <c r="C46" s="114">
        <f>IFERROR(__xludf.DUMMYFUNCTION("""COMPUTED_VALUE"""),8.0)</f>
        <v>8</v>
      </c>
      <c r="D46" s="114">
        <f>IFERROR(__xludf.DUMMYFUNCTION("""COMPUTED_VALUE"""),0.0)</f>
        <v>0</v>
      </c>
      <c r="E46" s="114">
        <f>IFERROR(__xludf.DUMMYFUNCTION("""COMPUTED_VALUE"""),4.0)</f>
        <v>4</v>
      </c>
      <c r="F46" s="114">
        <f>IFERROR(__xludf.DUMMYFUNCTION("""COMPUTED_VALUE"""),1.0)</f>
        <v>1</v>
      </c>
      <c r="G46" s="114">
        <f>IFERROR(__xludf.DUMMYFUNCTION("""COMPUTED_VALUE"""),2.0)</f>
        <v>2</v>
      </c>
      <c r="H46" s="114">
        <f>IFERROR(__xludf.DUMMYFUNCTION("""COMPUTED_VALUE"""),1.0)</f>
        <v>1</v>
      </c>
      <c r="I46" s="19"/>
      <c r="J46" s="71"/>
      <c r="K46" s="54"/>
      <c r="L46" s="54"/>
      <c r="M46" s="54"/>
      <c r="N46" s="54"/>
      <c r="O46" s="54"/>
      <c r="P46" s="54"/>
      <c r="Q46" s="54"/>
      <c r="R46" s="54"/>
    </row>
    <row r="47">
      <c r="A47" s="114">
        <f>IFERROR(__xludf.DUMMYFUNCTION("""COMPUTED_VALUE"""),8.0)</f>
        <v>8</v>
      </c>
      <c r="B47" s="114">
        <f>IFERROR(__xludf.DUMMYFUNCTION("""COMPUTED_VALUE"""),0.0)</f>
        <v>0</v>
      </c>
      <c r="C47" s="114">
        <f>IFERROR(__xludf.DUMMYFUNCTION("""COMPUTED_VALUE"""),8.0)</f>
        <v>8</v>
      </c>
      <c r="D47" s="114">
        <f>IFERROR(__xludf.DUMMYFUNCTION("""COMPUTED_VALUE"""),0.0)</f>
        <v>0</v>
      </c>
      <c r="E47" s="114">
        <f>IFERROR(__xludf.DUMMYFUNCTION("""COMPUTED_VALUE"""),4.0)</f>
        <v>4</v>
      </c>
      <c r="F47" s="114">
        <f>IFERROR(__xludf.DUMMYFUNCTION("""COMPUTED_VALUE"""),1.0)</f>
        <v>1</v>
      </c>
      <c r="G47" s="114">
        <f>IFERROR(__xludf.DUMMYFUNCTION("""COMPUTED_VALUE"""),2.0)</f>
        <v>2</v>
      </c>
      <c r="H47" s="114">
        <f>IFERROR(__xludf.DUMMYFUNCTION("""COMPUTED_VALUE"""),1.0)</f>
        <v>1</v>
      </c>
      <c r="I47" s="19"/>
      <c r="J47" s="71"/>
      <c r="K47" s="54"/>
      <c r="L47" s="54"/>
      <c r="M47" s="54"/>
      <c r="N47" s="54"/>
      <c r="O47" s="54"/>
      <c r="P47" s="54"/>
      <c r="Q47" s="54"/>
      <c r="R47" s="54"/>
    </row>
    <row r="48">
      <c r="A48" s="114">
        <f>IFERROR(__xludf.DUMMYFUNCTION("""COMPUTED_VALUE"""),8.0)</f>
        <v>8</v>
      </c>
      <c r="B48" s="114">
        <f>IFERROR(__xludf.DUMMYFUNCTION("""COMPUTED_VALUE"""),0.0)</f>
        <v>0</v>
      </c>
      <c r="C48" s="114">
        <f>IFERROR(__xludf.DUMMYFUNCTION("""COMPUTED_VALUE"""),8.0)</f>
        <v>8</v>
      </c>
      <c r="D48" s="114">
        <f>IFERROR(__xludf.DUMMYFUNCTION("""COMPUTED_VALUE"""),0.0)</f>
        <v>0</v>
      </c>
      <c r="E48" s="114">
        <f>IFERROR(__xludf.DUMMYFUNCTION("""COMPUTED_VALUE"""),4.0)</f>
        <v>4</v>
      </c>
      <c r="F48" s="114">
        <f>IFERROR(__xludf.DUMMYFUNCTION("""COMPUTED_VALUE"""),1.0)</f>
        <v>1</v>
      </c>
      <c r="G48" s="114">
        <f>IFERROR(__xludf.DUMMYFUNCTION("""COMPUTED_VALUE"""),2.0)</f>
        <v>2</v>
      </c>
      <c r="H48" s="114">
        <f>IFERROR(__xludf.DUMMYFUNCTION("""COMPUTED_VALUE"""),1.0)</f>
        <v>1</v>
      </c>
      <c r="I48" s="19"/>
      <c r="J48" s="71"/>
      <c r="K48" s="54"/>
      <c r="L48" s="54"/>
      <c r="M48" s="54"/>
      <c r="N48" s="54"/>
      <c r="O48" s="54"/>
      <c r="P48" s="54"/>
      <c r="Q48" s="54"/>
      <c r="R48" s="54"/>
    </row>
    <row r="49">
      <c r="A49" s="114">
        <f>IFERROR(__xludf.DUMMYFUNCTION("""COMPUTED_VALUE"""),8.0)</f>
        <v>8</v>
      </c>
      <c r="B49" s="114">
        <f>IFERROR(__xludf.DUMMYFUNCTION("""COMPUTED_VALUE"""),0.0)</f>
        <v>0</v>
      </c>
      <c r="C49" s="114">
        <f>IFERROR(__xludf.DUMMYFUNCTION("""COMPUTED_VALUE"""),8.0)</f>
        <v>8</v>
      </c>
      <c r="D49" s="114">
        <f>IFERROR(__xludf.DUMMYFUNCTION("""COMPUTED_VALUE"""),0.0)</f>
        <v>0</v>
      </c>
      <c r="E49" s="114">
        <f>IFERROR(__xludf.DUMMYFUNCTION("""COMPUTED_VALUE"""),4.0)</f>
        <v>4</v>
      </c>
      <c r="F49" s="114">
        <f>IFERROR(__xludf.DUMMYFUNCTION("""COMPUTED_VALUE"""),1.0)</f>
        <v>1</v>
      </c>
      <c r="G49" s="114">
        <f>IFERROR(__xludf.DUMMYFUNCTION("""COMPUTED_VALUE"""),2.0)</f>
        <v>2</v>
      </c>
      <c r="H49" s="114">
        <f>IFERROR(__xludf.DUMMYFUNCTION("""COMPUTED_VALUE"""),1.0)</f>
        <v>1</v>
      </c>
      <c r="I49" s="19"/>
      <c r="J49" s="71"/>
      <c r="K49" s="54"/>
      <c r="L49" s="54"/>
      <c r="M49" s="54"/>
      <c r="N49" s="54"/>
      <c r="O49" s="54"/>
      <c r="P49" s="54"/>
      <c r="Q49" s="54"/>
      <c r="R49" s="54"/>
    </row>
    <row r="50">
      <c r="A50" s="114">
        <f>IFERROR(__xludf.DUMMYFUNCTION("""COMPUTED_VALUE"""),8.0)</f>
        <v>8</v>
      </c>
      <c r="B50" s="114">
        <f>IFERROR(__xludf.DUMMYFUNCTION("""COMPUTED_VALUE"""),0.0)</f>
        <v>0</v>
      </c>
      <c r="C50" s="114">
        <f>IFERROR(__xludf.DUMMYFUNCTION("""COMPUTED_VALUE"""),8.0)</f>
        <v>8</v>
      </c>
      <c r="D50" s="114">
        <f>IFERROR(__xludf.DUMMYFUNCTION("""COMPUTED_VALUE"""),0.0)</f>
        <v>0</v>
      </c>
      <c r="E50" s="114">
        <f>IFERROR(__xludf.DUMMYFUNCTION("""COMPUTED_VALUE"""),4.0)</f>
        <v>4</v>
      </c>
      <c r="F50" s="114">
        <f>IFERROR(__xludf.DUMMYFUNCTION("""COMPUTED_VALUE"""),1.0)</f>
        <v>1</v>
      </c>
      <c r="G50" s="114">
        <f>IFERROR(__xludf.DUMMYFUNCTION("""COMPUTED_VALUE"""),3.0)</f>
        <v>3</v>
      </c>
      <c r="H50" s="114">
        <f>IFERROR(__xludf.DUMMYFUNCTION("""COMPUTED_VALUE"""),1.0)</f>
        <v>1</v>
      </c>
      <c r="I50" s="19"/>
      <c r="J50" s="71"/>
      <c r="K50" s="54"/>
      <c r="L50" s="54"/>
      <c r="M50" s="54"/>
      <c r="N50" s="54"/>
      <c r="O50" s="54"/>
      <c r="P50" s="54"/>
      <c r="Q50" s="54"/>
      <c r="R50" s="54"/>
    </row>
    <row r="51">
      <c r="A51" s="114">
        <f>IFERROR(__xludf.DUMMYFUNCTION("""COMPUTED_VALUE"""),8.0)</f>
        <v>8</v>
      </c>
      <c r="B51" s="114">
        <f>IFERROR(__xludf.DUMMYFUNCTION("""COMPUTED_VALUE"""),0.0)</f>
        <v>0</v>
      </c>
      <c r="C51" s="114">
        <f>IFERROR(__xludf.DUMMYFUNCTION("""COMPUTED_VALUE"""),8.0)</f>
        <v>8</v>
      </c>
      <c r="D51" s="114">
        <f>IFERROR(__xludf.DUMMYFUNCTION("""COMPUTED_VALUE"""),0.0)</f>
        <v>0</v>
      </c>
      <c r="E51" s="114">
        <f>IFERROR(__xludf.DUMMYFUNCTION("""COMPUTED_VALUE"""),4.0)</f>
        <v>4</v>
      </c>
      <c r="F51" s="114">
        <f>IFERROR(__xludf.DUMMYFUNCTION("""COMPUTED_VALUE"""),1.0)</f>
        <v>1</v>
      </c>
      <c r="G51" s="114">
        <f>IFERROR(__xludf.DUMMYFUNCTION("""COMPUTED_VALUE"""),3.0)</f>
        <v>3</v>
      </c>
      <c r="H51" s="114">
        <f>IFERROR(__xludf.DUMMYFUNCTION("""COMPUTED_VALUE"""),1.0)</f>
        <v>1</v>
      </c>
      <c r="I51" s="19"/>
      <c r="J51" s="71"/>
      <c r="K51" s="54"/>
      <c r="L51" s="54"/>
      <c r="M51" s="54"/>
      <c r="N51" s="54"/>
      <c r="O51" s="54"/>
      <c r="P51" s="54"/>
      <c r="Q51" s="54"/>
      <c r="R51" s="54"/>
    </row>
    <row r="52">
      <c r="A52" s="114">
        <f>IFERROR(__xludf.DUMMYFUNCTION("""COMPUTED_VALUE"""),8.0)</f>
        <v>8</v>
      </c>
      <c r="B52" s="114">
        <f>IFERROR(__xludf.DUMMYFUNCTION("""COMPUTED_VALUE"""),0.0)</f>
        <v>0</v>
      </c>
      <c r="C52" s="114">
        <f>IFERROR(__xludf.DUMMYFUNCTION("""COMPUTED_VALUE"""),8.0)</f>
        <v>8</v>
      </c>
      <c r="D52" s="114">
        <f>IFERROR(__xludf.DUMMYFUNCTION("""COMPUTED_VALUE"""),0.0)</f>
        <v>0</v>
      </c>
      <c r="E52" s="114">
        <f>IFERROR(__xludf.DUMMYFUNCTION("""COMPUTED_VALUE"""),4.0)</f>
        <v>4</v>
      </c>
      <c r="F52" s="114">
        <f>IFERROR(__xludf.DUMMYFUNCTION("""COMPUTED_VALUE"""),1.0)</f>
        <v>1</v>
      </c>
      <c r="G52" s="114">
        <f>IFERROR(__xludf.DUMMYFUNCTION("""COMPUTED_VALUE"""),3.0)</f>
        <v>3</v>
      </c>
      <c r="H52" s="114">
        <f>IFERROR(__xludf.DUMMYFUNCTION("""COMPUTED_VALUE"""),1.0)</f>
        <v>1</v>
      </c>
      <c r="I52" s="19"/>
      <c r="J52" s="71"/>
      <c r="K52" s="54"/>
      <c r="L52" s="54"/>
      <c r="M52" s="54"/>
      <c r="N52" s="54"/>
      <c r="O52" s="54"/>
      <c r="P52" s="54"/>
      <c r="Q52" s="54"/>
      <c r="R52" s="54"/>
    </row>
    <row r="53">
      <c r="A53" s="114">
        <f>IFERROR(__xludf.DUMMYFUNCTION("""COMPUTED_VALUE"""),8.0)</f>
        <v>8</v>
      </c>
      <c r="B53" s="114">
        <f>IFERROR(__xludf.DUMMYFUNCTION("""COMPUTED_VALUE"""),0.0)</f>
        <v>0</v>
      </c>
      <c r="C53" s="114">
        <f>IFERROR(__xludf.DUMMYFUNCTION("""COMPUTED_VALUE"""),8.0)</f>
        <v>8</v>
      </c>
      <c r="D53" s="114">
        <f>IFERROR(__xludf.DUMMYFUNCTION("""COMPUTED_VALUE"""),0.0)</f>
        <v>0</v>
      </c>
      <c r="E53" s="114">
        <f>IFERROR(__xludf.DUMMYFUNCTION("""COMPUTED_VALUE"""),4.0)</f>
        <v>4</v>
      </c>
      <c r="F53" s="114">
        <f>IFERROR(__xludf.DUMMYFUNCTION("""COMPUTED_VALUE"""),1.0)</f>
        <v>1</v>
      </c>
      <c r="G53" s="114">
        <f>IFERROR(__xludf.DUMMYFUNCTION("""COMPUTED_VALUE"""),3.0)</f>
        <v>3</v>
      </c>
      <c r="H53" s="114">
        <f>IFERROR(__xludf.DUMMYFUNCTION("""COMPUTED_VALUE"""),1.0)</f>
        <v>1</v>
      </c>
      <c r="I53" s="19"/>
      <c r="J53" s="71"/>
      <c r="K53" s="54"/>
      <c r="L53" s="54"/>
      <c r="M53" s="54"/>
      <c r="N53" s="54"/>
      <c r="O53" s="54"/>
      <c r="P53" s="54"/>
      <c r="Q53" s="54"/>
      <c r="R53" s="54"/>
    </row>
    <row r="54">
      <c r="A54" s="114">
        <f>IFERROR(__xludf.DUMMYFUNCTION("""COMPUTED_VALUE"""),8.0)</f>
        <v>8</v>
      </c>
      <c r="B54" s="114">
        <f>IFERROR(__xludf.DUMMYFUNCTION("""COMPUTED_VALUE"""),0.0)</f>
        <v>0</v>
      </c>
      <c r="C54" s="114">
        <f>IFERROR(__xludf.DUMMYFUNCTION("""COMPUTED_VALUE"""),8.0)</f>
        <v>8</v>
      </c>
      <c r="D54" s="114">
        <f>IFERROR(__xludf.DUMMYFUNCTION("""COMPUTED_VALUE"""),0.0)</f>
        <v>0</v>
      </c>
      <c r="E54" s="114">
        <f>IFERROR(__xludf.DUMMYFUNCTION("""COMPUTED_VALUE"""),4.0)</f>
        <v>4</v>
      </c>
      <c r="F54" s="114">
        <f>IFERROR(__xludf.DUMMYFUNCTION("""COMPUTED_VALUE"""),1.0)</f>
        <v>1</v>
      </c>
      <c r="G54" s="114">
        <f>IFERROR(__xludf.DUMMYFUNCTION("""COMPUTED_VALUE"""),3.0)</f>
        <v>3</v>
      </c>
      <c r="H54" s="114">
        <f>IFERROR(__xludf.DUMMYFUNCTION("""COMPUTED_VALUE"""),1.0)</f>
        <v>1</v>
      </c>
      <c r="I54" s="19"/>
      <c r="J54" s="71"/>
      <c r="K54" s="54"/>
      <c r="L54" s="54"/>
      <c r="M54" s="54"/>
      <c r="N54" s="54"/>
      <c r="O54" s="54"/>
      <c r="P54" s="54"/>
      <c r="Q54" s="54"/>
      <c r="R54" s="54"/>
    </row>
    <row r="55">
      <c r="A55" s="114">
        <f>IFERROR(__xludf.DUMMYFUNCTION("""COMPUTED_VALUE"""),8.0)</f>
        <v>8</v>
      </c>
      <c r="B55" s="114">
        <f>IFERROR(__xludf.DUMMYFUNCTION("""COMPUTED_VALUE"""),0.0)</f>
        <v>0</v>
      </c>
      <c r="C55" s="114">
        <f>IFERROR(__xludf.DUMMYFUNCTION("""COMPUTED_VALUE"""),8.0)</f>
        <v>8</v>
      </c>
      <c r="D55" s="114">
        <f>IFERROR(__xludf.DUMMYFUNCTION("""COMPUTED_VALUE"""),0.0)</f>
        <v>0</v>
      </c>
      <c r="E55" s="114">
        <f>IFERROR(__xludf.DUMMYFUNCTION("""COMPUTED_VALUE"""),4.0)</f>
        <v>4</v>
      </c>
      <c r="F55" s="114">
        <f>IFERROR(__xludf.DUMMYFUNCTION("""COMPUTED_VALUE"""),1.0)</f>
        <v>1</v>
      </c>
      <c r="G55" s="114">
        <f>IFERROR(__xludf.DUMMYFUNCTION("""COMPUTED_VALUE"""),3.0)</f>
        <v>3</v>
      </c>
      <c r="H55" s="114">
        <f>IFERROR(__xludf.DUMMYFUNCTION("""COMPUTED_VALUE"""),1.0)</f>
        <v>1</v>
      </c>
      <c r="I55" s="19"/>
      <c r="J55" s="71"/>
      <c r="K55" s="54"/>
      <c r="L55" s="54"/>
      <c r="M55" s="54"/>
      <c r="N55" s="54"/>
      <c r="O55" s="54"/>
      <c r="P55" s="54"/>
      <c r="Q55" s="54"/>
      <c r="R55" s="54"/>
    </row>
    <row r="56">
      <c r="A56" s="114">
        <f>IFERROR(__xludf.DUMMYFUNCTION("""COMPUTED_VALUE"""),8.0)</f>
        <v>8</v>
      </c>
      <c r="B56" s="114">
        <f>IFERROR(__xludf.DUMMYFUNCTION("""COMPUTED_VALUE"""),0.0)</f>
        <v>0</v>
      </c>
      <c r="C56" s="114">
        <f>IFERROR(__xludf.DUMMYFUNCTION("""COMPUTED_VALUE"""),8.0)</f>
        <v>8</v>
      </c>
      <c r="D56" s="114">
        <f>IFERROR(__xludf.DUMMYFUNCTION("""COMPUTED_VALUE"""),0.0)</f>
        <v>0</v>
      </c>
      <c r="E56" s="114">
        <f>IFERROR(__xludf.DUMMYFUNCTION("""COMPUTED_VALUE"""),4.0)</f>
        <v>4</v>
      </c>
      <c r="F56" s="114">
        <f>IFERROR(__xludf.DUMMYFUNCTION("""COMPUTED_VALUE"""),1.0)</f>
        <v>1</v>
      </c>
      <c r="G56" s="114">
        <f>IFERROR(__xludf.DUMMYFUNCTION("""COMPUTED_VALUE"""),3.0)</f>
        <v>3</v>
      </c>
      <c r="H56" s="114">
        <f>IFERROR(__xludf.DUMMYFUNCTION("""COMPUTED_VALUE"""),1.0)</f>
        <v>1</v>
      </c>
      <c r="I56" s="19"/>
      <c r="J56" s="71"/>
      <c r="K56" s="54"/>
      <c r="L56" s="54"/>
      <c r="M56" s="54"/>
      <c r="N56" s="54"/>
      <c r="O56" s="54"/>
      <c r="P56" s="54"/>
      <c r="Q56" s="54"/>
      <c r="R56" s="54"/>
    </row>
    <row r="57">
      <c r="A57" s="114">
        <f>IFERROR(__xludf.DUMMYFUNCTION("""COMPUTED_VALUE"""),8.0)</f>
        <v>8</v>
      </c>
      <c r="B57" s="114">
        <f>IFERROR(__xludf.DUMMYFUNCTION("""COMPUTED_VALUE"""),0.0)</f>
        <v>0</v>
      </c>
      <c r="C57" s="114">
        <f>IFERROR(__xludf.DUMMYFUNCTION("""COMPUTED_VALUE"""),8.0)</f>
        <v>8</v>
      </c>
      <c r="D57" s="114">
        <f>IFERROR(__xludf.DUMMYFUNCTION("""COMPUTED_VALUE"""),0.0)</f>
        <v>0</v>
      </c>
      <c r="E57" s="114">
        <f>IFERROR(__xludf.DUMMYFUNCTION("""COMPUTED_VALUE"""),4.0)</f>
        <v>4</v>
      </c>
      <c r="F57" s="114">
        <f>IFERROR(__xludf.DUMMYFUNCTION("""COMPUTED_VALUE"""),1.0)</f>
        <v>1</v>
      </c>
      <c r="G57" s="114">
        <f>IFERROR(__xludf.DUMMYFUNCTION("""COMPUTED_VALUE"""),3.0)</f>
        <v>3</v>
      </c>
      <c r="H57" s="114">
        <f>IFERROR(__xludf.DUMMYFUNCTION("""COMPUTED_VALUE"""),1.0)</f>
        <v>1</v>
      </c>
      <c r="I57" s="19"/>
      <c r="J57" s="71"/>
      <c r="K57" s="54"/>
      <c r="L57" s="54"/>
      <c r="M57" s="54"/>
      <c r="N57" s="54"/>
      <c r="O57" s="54"/>
      <c r="P57" s="54"/>
      <c r="Q57" s="54"/>
      <c r="R57" s="54"/>
    </row>
    <row r="58">
      <c r="A58" s="114">
        <f>IFERROR(__xludf.DUMMYFUNCTION("""COMPUTED_VALUE"""),8.0)</f>
        <v>8</v>
      </c>
      <c r="B58" s="114">
        <f>IFERROR(__xludf.DUMMYFUNCTION("""COMPUTED_VALUE"""),0.0)</f>
        <v>0</v>
      </c>
      <c r="C58" s="114">
        <f>IFERROR(__xludf.DUMMYFUNCTION("""COMPUTED_VALUE"""),8.0)</f>
        <v>8</v>
      </c>
      <c r="D58" s="114">
        <f>IFERROR(__xludf.DUMMYFUNCTION("""COMPUTED_VALUE"""),0.0)</f>
        <v>0</v>
      </c>
      <c r="E58" s="114">
        <f>IFERROR(__xludf.DUMMYFUNCTION("""COMPUTED_VALUE"""),4.0)</f>
        <v>4</v>
      </c>
      <c r="F58" s="114">
        <f>IFERROR(__xludf.DUMMYFUNCTION("""COMPUTED_VALUE"""),1.0)</f>
        <v>1</v>
      </c>
      <c r="G58" s="114">
        <f>IFERROR(__xludf.DUMMYFUNCTION("""COMPUTED_VALUE"""),3.0)</f>
        <v>3</v>
      </c>
      <c r="H58" s="114">
        <f>IFERROR(__xludf.DUMMYFUNCTION("""COMPUTED_VALUE"""),1.0)</f>
        <v>1</v>
      </c>
      <c r="I58" s="19"/>
      <c r="J58" s="71"/>
      <c r="K58" s="54"/>
      <c r="L58" s="54"/>
      <c r="M58" s="54"/>
      <c r="N58" s="54"/>
      <c r="O58" s="54"/>
      <c r="P58" s="54"/>
      <c r="Q58" s="54"/>
      <c r="R58" s="54"/>
    </row>
    <row r="59">
      <c r="A59" s="114">
        <f>IFERROR(__xludf.DUMMYFUNCTION("""COMPUTED_VALUE"""),8.0)</f>
        <v>8</v>
      </c>
      <c r="B59" s="114">
        <f>IFERROR(__xludf.DUMMYFUNCTION("""COMPUTED_VALUE"""),0.0)</f>
        <v>0</v>
      </c>
      <c r="C59" s="114">
        <f>IFERROR(__xludf.DUMMYFUNCTION("""COMPUTED_VALUE"""),8.0)</f>
        <v>8</v>
      </c>
      <c r="D59" s="114">
        <f>IFERROR(__xludf.DUMMYFUNCTION("""COMPUTED_VALUE"""),0.0)</f>
        <v>0</v>
      </c>
      <c r="E59" s="114">
        <f>IFERROR(__xludf.DUMMYFUNCTION("""COMPUTED_VALUE"""),4.0)</f>
        <v>4</v>
      </c>
      <c r="F59" s="114">
        <f>IFERROR(__xludf.DUMMYFUNCTION("""COMPUTED_VALUE"""),1.0)</f>
        <v>1</v>
      </c>
      <c r="G59" s="114">
        <f>IFERROR(__xludf.DUMMYFUNCTION("""COMPUTED_VALUE"""),3.0)</f>
        <v>3</v>
      </c>
      <c r="H59" s="114">
        <f>IFERROR(__xludf.DUMMYFUNCTION("""COMPUTED_VALUE"""),1.0)</f>
        <v>1</v>
      </c>
      <c r="I59" s="19"/>
      <c r="J59" s="71"/>
      <c r="K59" s="54"/>
      <c r="L59" s="54"/>
      <c r="M59" s="54"/>
      <c r="N59" s="54"/>
      <c r="O59" s="54"/>
      <c r="P59" s="54"/>
      <c r="Q59" s="54"/>
      <c r="R59" s="54"/>
    </row>
    <row r="60">
      <c r="A60" s="114">
        <f>IFERROR(__xludf.DUMMYFUNCTION("""COMPUTED_VALUE"""),8.0)</f>
        <v>8</v>
      </c>
      <c r="B60" s="114">
        <f>IFERROR(__xludf.DUMMYFUNCTION("""COMPUTED_VALUE"""),0.0)</f>
        <v>0</v>
      </c>
      <c r="C60" s="114">
        <f>IFERROR(__xludf.DUMMYFUNCTION("""COMPUTED_VALUE"""),8.0)</f>
        <v>8</v>
      </c>
      <c r="D60" s="114">
        <f>IFERROR(__xludf.DUMMYFUNCTION("""COMPUTED_VALUE"""),0.0)</f>
        <v>0</v>
      </c>
      <c r="E60" s="114">
        <f>IFERROR(__xludf.DUMMYFUNCTION("""COMPUTED_VALUE"""),4.0)</f>
        <v>4</v>
      </c>
      <c r="F60" s="114">
        <f>IFERROR(__xludf.DUMMYFUNCTION("""COMPUTED_VALUE"""),1.0)</f>
        <v>1</v>
      </c>
      <c r="G60" s="114">
        <f>IFERROR(__xludf.DUMMYFUNCTION("""COMPUTED_VALUE"""),3.0)</f>
        <v>3</v>
      </c>
      <c r="H60" s="114">
        <f>IFERROR(__xludf.DUMMYFUNCTION("""COMPUTED_VALUE"""),1.0)</f>
        <v>1</v>
      </c>
      <c r="I60" s="19"/>
      <c r="J60" s="71"/>
      <c r="K60" s="54"/>
      <c r="L60" s="54"/>
      <c r="M60" s="54"/>
      <c r="N60" s="54"/>
      <c r="O60" s="54"/>
      <c r="P60" s="54"/>
      <c r="Q60" s="54"/>
      <c r="R60" s="54"/>
    </row>
    <row r="61">
      <c r="A61" s="114">
        <f>IFERROR(__xludf.DUMMYFUNCTION("""COMPUTED_VALUE"""),8.0)</f>
        <v>8</v>
      </c>
      <c r="B61" s="114">
        <f>IFERROR(__xludf.DUMMYFUNCTION("""COMPUTED_VALUE"""),0.0)</f>
        <v>0</v>
      </c>
      <c r="C61" s="114">
        <f>IFERROR(__xludf.DUMMYFUNCTION("""COMPUTED_VALUE"""),8.0)</f>
        <v>8</v>
      </c>
      <c r="D61" s="114">
        <f>IFERROR(__xludf.DUMMYFUNCTION("""COMPUTED_VALUE"""),0.0)</f>
        <v>0</v>
      </c>
      <c r="E61" s="114">
        <f>IFERROR(__xludf.DUMMYFUNCTION("""COMPUTED_VALUE"""),4.0)</f>
        <v>4</v>
      </c>
      <c r="F61" s="114">
        <f>IFERROR(__xludf.DUMMYFUNCTION("""COMPUTED_VALUE"""),1.0)</f>
        <v>1</v>
      </c>
      <c r="G61" s="114">
        <f>IFERROR(__xludf.DUMMYFUNCTION("""COMPUTED_VALUE"""),3.0)</f>
        <v>3</v>
      </c>
      <c r="H61" s="114">
        <f>IFERROR(__xludf.DUMMYFUNCTION("""COMPUTED_VALUE"""),1.0)</f>
        <v>1</v>
      </c>
      <c r="I61" s="19"/>
      <c r="J61" s="71"/>
      <c r="K61" s="54"/>
      <c r="L61" s="54"/>
      <c r="M61" s="54"/>
      <c r="N61" s="54"/>
      <c r="O61" s="54"/>
      <c r="P61" s="54"/>
      <c r="Q61" s="54"/>
      <c r="R61" s="54"/>
    </row>
    <row r="62">
      <c r="A62" s="114">
        <f>IFERROR(__xludf.DUMMYFUNCTION("""COMPUTED_VALUE"""),8.0)</f>
        <v>8</v>
      </c>
      <c r="B62" s="114">
        <f>IFERROR(__xludf.DUMMYFUNCTION("""COMPUTED_VALUE"""),0.0)</f>
        <v>0</v>
      </c>
      <c r="C62" s="114">
        <f>IFERROR(__xludf.DUMMYFUNCTION("""COMPUTED_VALUE"""),8.0)</f>
        <v>8</v>
      </c>
      <c r="D62" s="114">
        <f>IFERROR(__xludf.DUMMYFUNCTION("""COMPUTED_VALUE"""),0.0)</f>
        <v>0</v>
      </c>
      <c r="E62" s="114">
        <f>IFERROR(__xludf.DUMMYFUNCTION("""COMPUTED_VALUE"""),4.0)</f>
        <v>4</v>
      </c>
      <c r="F62" s="114">
        <f>IFERROR(__xludf.DUMMYFUNCTION("""COMPUTED_VALUE"""),1.0)</f>
        <v>1</v>
      </c>
      <c r="G62" s="114">
        <f>IFERROR(__xludf.DUMMYFUNCTION("""COMPUTED_VALUE"""),3.0)</f>
        <v>3</v>
      </c>
      <c r="H62" s="114">
        <f>IFERROR(__xludf.DUMMYFUNCTION("""COMPUTED_VALUE"""),1.0)</f>
        <v>1</v>
      </c>
      <c r="I62" s="19"/>
      <c r="J62" s="71"/>
      <c r="K62" s="54"/>
      <c r="L62" s="54"/>
      <c r="M62" s="54"/>
      <c r="N62" s="54"/>
      <c r="O62" s="54"/>
      <c r="P62" s="54"/>
      <c r="Q62" s="54"/>
      <c r="R62" s="54"/>
    </row>
    <row r="63">
      <c r="A63" s="114">
        <f>IFERROR(__xludf.DUMMYFUNCTION("""COMPUTED_VALUE"""),8.0)</f>
        <v>8</v>
      </c>
      <c r="B63" s="114">
        <f>IFERROR(__xludf.DUMMYFUNCTION("""COMPUTED_VALUE"""),0.0)</f>
        <v>0</v>
      </c>
      <c r="C63" s="114">
        <f>IFERROR(__xludf.DUMMYFUNCTION("""COMPUTED_VALUE"""),8.0)</f>
        <v>8</v>
      </c>
      <c r="D63" s="114">
        <f>IFERROR(__xludf.DUMMYFUNCTION("""COMPUTED_VALUE"""),0.0)</f>
        <v>0</v>
      </c>
      <c r="E63" s="114">
        <f>IFERROR(__xludf.DUMMYFUNCTION("""COMPUTED_VALUE"""),4.0)</f>
        <v>4</v>
      </c>
      <c r="F63" s="114">
        <f>IFERROR(__xludf.DUMMYFUNCTION("""COMPUTED_VALUE"""),1.0)</f>
        <v>1</v>
      </c>
      <c r="G63" s="114">
        <f>IFERROR(__xludf.DUMMYFUNCTION("""COMPUTED_VALUE"""),3.0)</f>
        <v>3</v>
      </c>
      <c r="H63" s="114">
        <f>IFERROR(__xludf.DUMMYFUNCTION("""COMPUTED_VALUE"""),1.0)</f>
        <v>1</v>
      </c>
      <c r="I63" s="19"/>
      <c r="J63" s="71"/>
      <c r="K63" s="54"/>
      <c r="L63" s="54"/>
      <c r="M63" s="54"/>
      <c r="N63" s="54"/>
      <c r="O63" s="54"/>
      <c r="P63" s="54"/>
      <c r="Q63" s="54"/>
      <c r="R63" s="54"/>
    </row>
    <row r="64">
      <c r="A64" s="114">
        <f>IFERROR(__xludf.DUMMYFUNCTION("""COMPUTED_VALUE"""),8.0)</f>
        <v>8</v>
      </c>
      <c r="B64" s="114">
        <f>IFERROR(__xludf.DUMMYFUNCTION("""COMPUTED_VALUE"""),0.0)</f>
        <v>0</v>
      </c>
      <c r="C64" s="114">
        <f>IFERROR(__xludf.DUMMYFUNCTION("""COMPUTED_VALUE"""),8.0)</f>
        <v>8</v>
      </c>
      <c r="D64" s="114">
        <f>IFERROR(__xludf.DUMMYFUNCTION("""COMPUTED_VALUE"""),0.0)</f>
        <v>0</v>
      </c>
      <c r="E64" s="114">
        <f>IFERROR(__xludf.DUMMYFUNCTION("""COMPUTED_VALUE"""),5.0)</f>
        <v>5</v>
      </c>
      <c r="F64" s="114">
        <f>IFERROR(__xludf.DUMMYFUNCTION("""COMPUTED_VALUE"""),0.0)</f>
        <v>0</v>
      </c>
      <c r="G64" s="114">
        <f>IFERROR(__xludf.DUMMYFUNCTION("""COMPUTED_VALUE"""),3.0)</f>
        <v>3</v>
      </c>
      <c r="H64" s="114">
        <f>IFERROR(__xludf.DUMMYFUNCTION("""COMPUTED_VALUE"""),1.0)</f>
        <v>1</v>
      </c>
      <c r="I64" s="19"/>
      <c r="J64" s="71"/>
      <c r="K64" s="54"/>
      <c r="L64" s="54"/>
      <c r="M64" s="54"/>
      <c r="N64" s="54"/>
      <c r="O64" s="54"/>
      <c r="P64" s="54"/>
      <c r="Q64" s="54"/>
      <c r="R64" s="54"/>
    </row>
    <row r="65">
      <c r="A65" s="114">
        <f>IFERROR(__xludf.DUMMYFUNCTION("""COMPUTED_VALUE"""),8.0)</f>
        <v>8</v>
      </c>
      <c r="B65" s="114">
        <f>IFERROR(__xludf.DUMMYFUNCTION("""COMPUTED_VALUE"""),0.0)</f>
        <v>0</v>
      </c>
      <c r="C65" s="114">
        <f>IFERROR(__xludf.DUMMYFUNCTION("""COMPUTED_VALUE"""),8.0)</f>
        <v>8</v>
      </c>
      <c r="D65" s="114">
        <f>IFERROR(__xludf.DUMMYFUNCTION("""COMPUTED_VALUE"""),0.0)</f>
        <v>0</v>
      </c>
      <c r="E65" s="114">
        <f>IFERROR(__xludf.DUMMYFUNCTION("""COMPUTED_VALUE"""),6.0)</f>
        <v>6</v>
      </c>
      <c r="F65" s="114">
        <f>IFERROR(__xludf.DUMMYFUNCTION("""COMPUTED_VALUE"""),0.0)</f>
        <v>0</v>
      </c>
      <c r="G65" s="114">
        <f>IFERROR(__xludf.DUMMYFUNCTION("""COMPUTED_VALUE"""),4.0)</f>
        <v>4</v>
      </c>
      <c r="H65" s="114">
        <f>IFERROR(__xludf.DUMMYFUNCTION("""COMPUTED_VALUE"""),1.0)</f>
        <v>1</v>
      </c>
      <c r="I65" s="19"/>
      <c r="J65" s="71"/>
      <c r="K65" s="54"/>
      <c r="L65" s="54"/>
      <c r="M65" s="54"/>
      <c r="N65" s="54"/>
      <c r="O65" s="54"/>
      <c r="P65" s="54"/>
      <c r="Q65" s="54"/>
      <c r="R65" s="54"/>
    </row>
    <row r="66">
      <c r="A66" s="114">
        <f>IFERROR(__xludf.DUMMYFUNCTION("""COMPUTED_VALUE"""),8.0)</f>
        <v>8</v>
      </c>
      <c r="B66" s="114">
        <f>IFERROR(__xludf.DUMMYFUNCTION("""COMPUTED_VALUE"""),0.0)</f>
        <v>0</v>
      </c>
      <c r="C66" s="114">
        <f>IFERROR(__xludf.DUMMYFUNCTION("""COMPUTED_VALUE"""),8.0)</f>
        <v>8</v>
      </c>
      <c r="D66" s="114">
        <f>IFERROR(__xludf.DUMMYFUNCTION("""COMPUTED_VALUE"""),0.0)</f>
        <v>0</v>
      </c>
      <c r="E66" s="114">
        <f>IFERROR(__xludf.DUMMYFUNCTION("""COMPUTED_VALUE"""),7.0)</f>
        <v>7</v>
      </c>
      <c r="F66" s="114">
        <f>IFERROR(__xludf.DUMMYFUNCTION("""COMPUTED_VALUE"""),1.0)</f>
        <v>1</v>
      </c>
      <c r="G66" s="114">
        <f>IFERROR(__xludf.DUMMYFUNCTION("""COMPUTED_VALUE"""),4.0)</f>
        <v>4</v>
      </c>
      <c r="H66" s="114">
        <f>IFERROR(__xludf.DUMMYFUNCTION("""COMPUTED_VALUE"""),1.0)</f>
        <v>1</v>
      </c>
      <c r="I66" s="19"/>
      <c r="J66" s="71"/>
      <c r="K66" s="54"/>
      <c r="L66" s="54"/>
      <c r="M66" s="54"/>
      <c r="N66" s="54"/>
      <c r="O66" s="54"/>
      <c r="P66" s="54"/>
      <c r="Q66" s="54"/>
      <c r="R66" s="54"/>
    </row>
    <row r="67">
      <c r="A67" s="114">
        <f>IFERROR(__xludf.DUMMYFUNCTION("""COMPUTED_VALUE"""),8.0)</f>
        <v>8</v>
      </c>
      <c r="B67" s="114">
        <f>IFERROR(__xludf.DUMMYFUNCTION("""COMPUTED_VALUE"""),0.0)</f>
        <v>0</v>
      </c>
      <c r="C67" s="114">
        <f>IFERROR(__xludf.DUMMYFUNCTION("""COMPUTED_VALUE"""),8.0)</f>
        <v>8</v>
      </c>
      <c r="D67" s="114">
        <f>IFERROR(__xludf.DUMMYFUNCTION("""COMPUTED_VALUE"""),0.0)</f>
        <v>0</v>
      </c>
      <c r="E67" s="114">
        <f>IFERROR(__xludf.DUMMYFUNCTION("""COMPUTED_VALUE"""),7.0)</f>
        <v>7</v>
      </c>
      <c r="F67" s="114">
        <f>IFERROR(__xludf.DUMMYFUNCTION("""COMPUTED_VALUE"""),1.0)</f>
        <v>1</v>
      </c>
      <c r="G67" s="114">
        <f>IFERROR(__xludf.DUMMYFUNCTION("""COMPUTED_VALUE"""),4.0)</f>
        <v>4</v>
      </c>
      <c r="H67" s="114">
        <f>IFERROR(__xludf.DUMMYFUNCTION("""COMPUTED_VALUE"""),1.0)</f>
        <v>1</v>
      </c>
      <c r="I67" s="19"/>
      <c r="J67" s="71"/>
      <c r="K67" s="54"/>
      <c r="L67" s="54"/>
      <c r="M67" s="54"/>
      <c r="N67" s="54"/>
      <c r="O67" s="54"/>
      <c r="P67" s="54"/>
      <c r="Q67" s="54"/>
      <c r="R67" s="54"/>
    </row>
    <row r="68">
      <c r="A68" s="114">
        <f>IFERROR(__xludf.DUMMYFUNCTION("""COMPUTED_VALUE"""),8.0)</f>
        <v>8</v>
      </c>
      <c r="B68" s="114">
        <f>IFERROR(__xludf.DUMMYFUNCTION("""COMPUTED_VALUE"""),0.0)</f>
        <v>0</v>
      </c>
      <c r="C68" s="114">
        <f>IFERROR(__xludf.DUMMYFUNCTION("""COMPUTED_VALUE"""),8.0)</f>
        <v>8</v>
      </c>
      <c r="D68" s="114">
        <f>IFERROR(__xludf.DUMMYFUNCTION("""COMPUTED_VALUE"""),0.0)</f>
        <v>0</v>
      </c>
      <c r="E68" s="114">
        <f>IFERROR(__xludf.DUMMYFUNCTION("""COMPUTED_VALUE"""),7.0)</f>
        <v>7</v>
      </c>
      <c r="F68" s="114">
        <f>IFERROR(__xludf.DUMMYFUNCTION("""COMPUTED_VALUE"""),1.0)</f>
        <v>1</v>
      </c>
      <c r="G68" s="114">
        <f>IFERROR(__xludf.DUMMYFUNCTION("""COMPUTED_VALUE"""),4.0)</f>
        <v>4</v>
      </c>
      <c r="H68" s="114">
        <f>IFERROR(__xludf.DUMMYFUNCTION("""COMPUTED_VALUE"""),1.0)</f>
        <v>1</v>
      </c>
      <c r="I68" s="19"/>
      <c r="J68" s="71"/>
      <c r="K68" s="54"/>
      <c r="L68" s="54"/>
      <c r="M68" s="54"/>
      <c r="N68" s="54"/>
      <c r="O68" s="54"/>
      <c r="P68" s="54"/>
      <c r="Q68" s="54"/>
      <c r="R68" s="54"/>
    </row>
    <row r="69">
      <c r="A69" s="114">
        <f>IFERROR(__xludf.DUMMYFUNCTION("""COMPUTED_VALUE"""),8.0)</f>
        <v>8</v>
      </c>
      <c r="B69" s="114">
        <f>IFERROR(__xludf.DUMMYFUNCTION("""COMPUTED_VALUE"""),0.0)</f>
        <v>0</v>
      </c>
      <c r="C69" s="114">
        <f>IFERROR(__xludf.DUMMYFUNCTION("""COMPUTED_VALUE"""),8.0)</f>
        <v>8</v>
      </c>
      <c r="D69" s="114">
        <f>IFERROR(__xludf.DUMMYFUNCTION("""COMPUTED_VALUE"""),0.0)</f>
        <v>0</v>
      </c>
      <c r="E69" s="114">
        <f>IFERROR(__xludf.DUMMYFUNCTION("""COMPUTED_VALUE"""),7.0)</f>
        <v>7</v>
      </c>
      <c r="F69" s="114">
        <f>IFERROR(__xludf.DUMMYFUNCTION("""COMPUTED_VALUE"""),1.0)</f>
        <v>1</v>
      </c>
      <c r="G69" s="114">
        <f>IFERROR(__xludf.DUMMYFUNCTION("""COMPUTED_VALUE"""),4.0)</f>
        <v>4</v>
      </c>
      <c r="H69" s="114">
        <f>IFERROR(__xludf.DUMMYFUNCTION("""COMPUTED_VALUE"""),1.0)</f>
        <v>1</v>
      </c>
      <c r="I69" s="19"/>
      <c r="J69" s="71"/>
      <c r="K69" s="54"/>
      <c r="L69" s="54"/>
      <c r="M69" s="54"/>
      <c r="N69" s="54"/>
      <c r="O69" s="54"/>
      <c r="P69" s="54"/>
      <c r="Q69" s="54"/>
      <c r="R69" s="54"/>
    </row>
    <row r="70">
      <c r="A70" s="114">
        <f>IFERROR(__xludf.DUMMYFUNCTION("""COMPUTED_VALUE"""),8.0)</f>
        <v>8</v>
      </c>
      <c r="B70" s="114">
        <f>IFERROR(__xludf.DUMMYFUNCTION("""COMPUTED_VALUE"""),0.0)</f>
        <v>0</v>
      </c>
      <c r="C70" s="114">
        <f>IFERROR(__xludf.DUMMYFUNCTION("""COMPUTED_VALUE"""),8.0)</f>
        <v>8</v>
      </c>
      <c r="D70" s="114">
        <f>IFERROR(__xludf.DUMMYFUNCTION("""COMPUTED_VALUE"""),0.0)</f>
        <v>0</v>
      </c>
      <c r="E70" s="114">
        <f>IFERROR(__xludf.DUMMYFUNCTION("""COMPUTED_VALUE"""),7.0)</f>
        <v>7</v>
      </c>
      <c r="F70" s="114">
        <f>IFERROR(__xludf.DUMMYFUNCTION("""COMPUTED_VALUE"""),1.0)</f>
        <v>1</v>
      </c>
      <c r="G70" s="114">
        <f>IFERROR(__xludf.DUMMYFUNCTION("""COMPUTED_VALUE"""),4.0)</f>
        <v>4</v>
      </c>
      <c r="H70" s="114">
        <f>IFERROR(__xludf.DUMMYFUNCTION("""COMPUTED_VALUE"""),1.0)</f>
        <v>1</v>
      </c>
      <c r="I70" s="19"/>
      <c r="J70" s="71"/>
      <c r="K70" s="54"/>
      <c r="L70" s="54"/>
      <c r="M70" s="54"/>
      <c r="N70" s="54"/>
      <c r="O70" s="54"/>
      <c r="P70" s="54"/>
      <c r="Q70" s="54"/>
      <c r="R70" s="54"/>
    </row>
    <row r="71">
      <c r="A71" s="114">
        <f>IFERROR(__xludf.DUMMYFUNCTION("""COMPUTED_VALUE"""),8.0)</f>
        <v>8</v>
      </c>
      <c r="B71" s="114">
        <f>IFERROR(__xludf.DUMMYFUNCTION("""COMPUTED_VALUE"""),0.0)</f>
        <v>0</v>
      </c>
      <c r="C71" s="114">
        <f>IFERROR(__xludf.DUMMYFUNCTION("""COMPUTED_VALUE"""),8.0)</f>
        <v>8</v>
      </c>
      <c r="D71" s="114">
        <f>IFERROR(__xludf.DUMMYFUNCTION("""COMPUTED_VALUE"""),0.0)</f>
        <v>0</v>
      </c>
      <c r="E71" s="114">
        <f>IFERROR(__xludf.DUMMYFUNCTION("""COMPUTED_VALUE"""),7.0)</f>
        <v>7</v>
      </c>
      <c r="F71" s="114">
        <f>IFERROR(__xludf.DUMMYFUNCTION("""COMPUTED_VALUE"""),1.0)</f>
        <v>1</v>
      </c>
      <c r="G71" s="114">
        <f>IFERROR(__xludf.DUMMYFUNCTION("""COMPUTED_VALUE"""),4.0)</f>
        <v>4</v>
      </c>
      <c r="H71" s="114">
        <f>IFERROR(__xludf.DUMMYFUNCTION("""COMPUTED_VALUE"""),1.0)</f>
        <v>1</v>
      </c>
      <c r="I71" s="19"/>
      <c r="J71" s="71"/>
      <c r="K71" s="54"/>
      <c r="L71" s="54"/>
      <c r="M71" s="54"/>
      <c r="N71" s="54"/>
      <c r="O71" s="54"/>
      <c r="P71" s="54"/>
      <c r="Q71" s="54"/>
      <c r="R71" s="54"/>
    </row>
    <row r="72">
      <c r="A72" s="114">
        <f>IFERROR(__xludf.DUMMYFUNCTION("""COMPUTED_VALUE"""),8.0)</f>
        <v>8</v>
      </c>
      <c r="B72" s="114">
        <f>IFERROR(__xludf.DUMMYFUNCTION("""COMPUTED_VALUE"""),0.0)</f>
        <v>0</v>
      </c>
      <c r="C72" s="114">
        <f>IFERROR(__xludf.DUMMYFUNCTION("""COMPUTED_VALUE"""),8.0)</f>
        <v>8</v>
      </c>
      <c r="D72" s="114">
        <f>IFERROR(__xludf.DUMMYFUNCTION("""COMPUTED_VALUE"""),0.0)</f>
        <v>0</v>
      </c>
      <c r="E72" s="114">
        <f>IFERROR(__xludf.DUMMYFUNCTION("""COMPUTED_VALUE"""),7.0)</f>
        <v>7</v>
      </c>
      <c r="F72" s="114">
        <f>IFERROR(__xludf.DUMMYFUNCTION("""COMPUTED_VALUE"""),1.0)</f>
        <v>1</v>
      </c>
      <c r="G72" s="114">
        <f>IFERROR(__xludf.DUMMYFUNCTION("""COMPUTED_VALUE"""),5.0)</f>
        <v>5</v>
      </c>
      <c r="H72" s="114">
        <f>IFERROR(__xludf.DUMMYFUNCTION("""COMPUTED_VALUE"""),0.0)</f>
        <v>0</v>
      </c>
      <c r="I72" s="19"/>
      <c r="J72" s="71"/>
      <c r="K72" s="54"/>
      <c r="L72" s="54"/>
      <c r="M72" s="54"/>
      <c r="N72" s="54"/>
      <c r="O72" s="54"/>
      <c r="P72" s="54"/>
      <c r="Q72" s="54"/>
      <c r="R72" s="54"/>
    </row>
    <row r="73">
      <c r="A73" s="114">
        <f>IFERROR(__xludf.DUMMYFUNCTION("""COMPUTED_VALUE"""),8.0)</f>
        <v>8</v>
      </c>
      <c r="B73" s="114">
        <f>IFERROR(__xludf.DUMMYFUNCTION("""COMPUTED_VALUE"""),0.0)</f>
        <v>0</v>
      </c>
      <c r="C73" s="114">
        <f>IFERROR(__xludf.DUMMYFUNCTION("""COMPUTED_VALUE"""),8.0)</f>
        <v>8</v>
      </c>
      <c r="D73" s="114">
        <f>IFERROR(__xludf.DUMMYFUNCTION("""COMPUTED_VALUE"""),0.0)</f>
        <v>0</v>
      </c>
      <c r="E73" s="114">
        <f>IFERROR(__xludf.DUMMYFUNCTION("""COMPUTED_VALUE"""),7.0)</f>
        <v>7</v>
      </c>
      <c r="F73" s="114">
        <f>IFERROR(__xludf.DUMMYFUNCTION("""COMPUTED_VALUE"""),1.0)</f>
        <v>1</v>
      </c>
      <c r="G73" s="114">
        <f>IFERROR(__xludf.DUMMYFUNCTION("""COMPUTED_VALUE"""),6.0)</f>
        <v>6</v>
      </c>
      <c r="H73" s="114">
        <f>IFERROR(__xludf.DUMMYFUNCTION("""COMPUTED_VALUE"""),0.0)</f>
        <v>0</v>
      </c>
      <c r="I73" s="19"/>
      <c r="J73" s="71"/>
      <c r="K73" s="54"/>
      <c r="L73" s="54"/>
      <c r="M73" s="54"/>
      <c r="N73" s="54"/>
      <c r="O73" s="54"/>
      <c r="P73" s="54"/>
      <c r="Q73" s="54"/>
      <c r="R73" s="54"/>
    </row>
    <row r="74">
      <c r="A74" s="114">
        <f>IFERROR(__xludf.DUMMYFUNCTION("""COMPUTED_VALUE"""),8.0)</f>
        <v>8</v>
      </c>
      <c r="B74" s="114">
        <f>IFERROR(__xludf.DUMMYFUNCTION("""COMPUTED_VALUE"""),0.0)</f>
        <v>0</v>
      </c>
      <c r="C74" s="114">
        <f>IFERROR(__xludf.DUMMYFUNCTION("""COMPUTED_VALUE"""),8.0)</f>
        <v>8</v>
      </c>
      <c r="D74" s="114">
        <f>IFERROR(__xludf.DUMMYFUNCTION("""COMPUTED_VALUE"""),0.0)</f>
        <v>0</v>
      </c>
      <c r="E74" s="114">
        <f>IFERROR(__xludf.DUMMYFUNCTION("""COMPUTED_VALUE"""),7.0)</f>
        <v>7</v>
      </c>
      <c r="F74" s="114">
        <f>IFERROR(__xludf.DUMMYFUNCTION("""COMPUTED_VALUE"""),1.0)</f>
        <v>1</v>
      </c>
      <c r="G74" s="114">
        <f>IFERROR(__xludf.DUMMYFUNCTION("""COMPUTED_VALUE"""),7.0)</f>
        <v>7</v>
      </c>
      <c r="H74" s="114">
        <f>IFERROR(__xludf.DUMMYFUNCTION("""COMPUTED_VALUE"""),1.0)</f>
        <v>1</v>
      </c>
      <c r="I74" s="19"/>
      <c r="J74" s="71"/>
      <c r="K74" s="54"/>
      <c r="L74" s="54"/>
      <c r="M74" s="54"/>
      <c r="N74" s="54"/>
      <c r="O74" s="54"/>
      <c r="P74" s="54"/>
      <c r="Q74" s="54"/>
      <c r="R74" s="54"/>
    </row>
    <row r="75">
      <c r="A75" s="114">
        <f>IFERROR(__xludf.DUMMYFUNCTION("""COMPUTED_VALUE"""),8.0)</f>
        <v>8</v>
      </c>
      <c r="B75" s="114">
        <f>IFERROR(__xludf.DUMMYFUNCTION("""COMPUTED_VALUE"""),0.0)</f>
        <v>0</v>
      </c>
      <c r="C75" s="114">
        <f>IFERROR(__xludf.DUMMYFUNCTION("""COMPUTED_VALUE"""),8.0)</f>
        <v>8</v>
      </c>
      <c r="D75" s="114">
        <f>IFERROR(__xludf.DUMMYFUNCTION("""COMPUTED_VALUE"""),0.0)</f>
        <v>0</v>
      </c>
      <c r="E75" s="114">
        <f>IFERROR(__xludf.DUMMYFUNCTION("""COMPUTED_VALUE"""),7.0)</f>
        <v>7</v>
      </c>
      <c r="F75" s="114">
        <f>IFERROR(__xludf.DUMMYFUNCTION("""COMPUTED_VALUE"""),1.0)</f>
        <v>1</v>
      </c>
      <c r="G75" s="114">
        <f>IFERROR(__xludf.DUMMYFUNCTION("""COMPUTED_VALUE"""),7.0)</f>
        <v>7</v>
      </c>
      <c r="H75" s="114">
        <f>IFERROR(__xludf.DUMMYFUNCTION("""COMPUTED_VALUE"""),1.0)</f>
        <v>1</v>
      </c>
      <c r="I75" s="19"/>
      <c r="J75" s="71"/>
      <c r="K75" s="54"/>
      <c r="L75" s="54"/>
      <c r="M75" s="54"/>
      <c r="N75" s="54"/>
      <c r="O75" s="54"/>
      <c r="P75" s="54"/>
      <c r="Q75" s="54"/>
      <c r="R75" s="54"/>
    </row>
    <row r="76">
      <c r="A76" s="114">
        <f>IFERROR(__xludf.DUMMYFUNCTION("""COMPUTED_VALUE"""),8.0)</f>
        <v>8</v>
      </c>
      <c r="B76" s="114">
        <f>IFERROR(__xludf.DUMMYFUNCTION("""COMPUTED_VALUE"""),0.0)</f>
        <v>0</v>
      </c>
      <c r="C76" s="114">
        <f>IFERROR(__xludf.DUMMYFUNCTION("""COMPUTED_VALUE"""),8.0)</f>
        <v>8</v>
      </c>
      <c r="D76" s="114">
        <f>IFERROR(__xludf.DUMMYFUNCTION("""COMPUTED_VALUE"""),0.0)</f>
        <v>0</v>
      </c>
      <c r="E76" s="114">
        <f>IFERROR(__xludf.DUMMYFUNCTION("""COMPUTED_VALUE"""),7.0)</f>
        <v>7</v>
      </c>
      <c r="F76" s="114">
        <f>IFERROR(__xludf.DUMMYFUNCTION("""COMPUTED_VALUE"""),1.0)</f>
        <v>1</v>
      </c>
      <c r="G76" s="114">
        <f>IFERROR(__xludf.DUMMYFUNCTION("""COMPUTED_VALUE"""),7.0)</f>
        <v>7</v>
      </c>
      <c r="H76" s="114">
        <f>IFERROR(__xludf.DUMMYFUNCTION("""COMPUTED_VALUE"""),1.0)</f>
        <v>1</v>
      </c>
      <c r="I76" s="19"/>
      <c r="J76" s="71"/>
      <c r="K76" s="54"/>
      <c r="L76" s="54"/>
      <c r="M76" s="54"/>
      <c r="N76" s="54"/>
      <c r="O76" s="54"/>
      <c r="P76" s="54"/>
      <c r="Q76" s="54"/>
      <c r="R76" s="54"/>
    </row>
    <row r="77">
      <c r="A77" s="114">
        <f>IFERROR(__xludf.DUMMYFUNCTION("""COMPUTED_VALUE"""),8.0)</f>
        <v>8</v>
      </c>
      <c r="B77" s="114">
        <f>IFERROR(__xludf.DUMMYFUNCTION("""COMPUTED_VALUE"""),0.0)</f>
        <v>0</v>
      </c>
      <c r="C77" s="114">
        <f>IFERROR(__xludf.DUMMYFUNCTION("""COMPUTED_VALUE"""),8.0)</f>
        <v>8</v>
      </c>
      <c r="D77" s="114">
        <f>IFERROR(__xludf.DUMMYFUNCTION("""COMPUTED_VALUE"""),0.0)</f>
        <v>0</v>
      </c>
      <c r="E77" s="114">
        <f>IFERROR(__xludf.DUMMYFUNCTION("""COMPUTED_VALUE"""),7.0)</f>
        <v>7</v>
      </c>
      <c r="F77" s="114">
        <f>IFERROR(__xludf.DUMMYFUNCTION("""COMPUTED_VALUE"""),1.0)</f>
        <v>1</v>
      </c>
      <c r="G77" s="114">
        <f>IFERROR(__xludf.DUMMYFUNCTION("""COMPUTED_VALUE"""),7.0)</f>
        <v>7</v>
      </c>
      <c r="H77" s="114">
        <f>IFERROR(__xludf.DUMMYFUNCTION("""COMPUTED_VALUE"""),1.0)</f>
        <v>1</v>
      </c>
      <c r="I77" s="19"/>
      <c r="J77" s="71"/>
      <c r="K77" s="54"/>
      <c r="L77" s="54"/>
      <c r="M77" s="54"/>
      <c r="N77" s="54"/>
      <c r="O77" s="54"/>
      <c r="P77" s="54"/>
      <c r="Q77" s="54"/>
      <c r="R77" s="54"/>
    </row>
    <row r="78">
      <c r="A78" s="114">
        <f>IFERROR(__xludf.DUMMYFUNCTION("""COMPUTED_VALUE"""),8.0)</f>
        <v>8</v>
      </c>
      <c r="B78" s="114">
        <f>IFERROR(__xludf.DUMMYFUNCTION("""COMPUTED_VALUE"""),0.0)</f>
        <v>0</v>
      </c>
      <c r="C78" s="114">
        <f>IFERROR(__xludf.DUMMYFUNCTION("""COMPUTED_VALUE"""),8.0)</f>
        <v>8</v>
      </c>
      <c r="D78" s="114">
        <f>IFERROR(__xludf.DUMMYFUNCTION("""COMPUTED_VALUE"""),0.0)</f>
        <v>0</v>
      </c>
      <c r="E78" s="114">
        <f>IFERROR(__xludf.DUMMYFUNCTION("""COMPUTED_VALUE"""),7.0)</f>
        <v>7</v>
      </c>
      <c r="F78" s="114">
        <f>IFERROR(__xludf.DUMMYFUNCTION("""COMPUTED_VALUE"""),1.0)</f>
        <v>1</v>
      </c>
      <c r="G78" s="114">
        <f>IFERROR(__xludf.DUMMYFUNCTION("""COMPUTED_VALUE"""),7.0)</f>
        <v>7</v>
      </c>
      <c r="H78" s="114">
        <f>IFERROR(__xludf.DUMMYFUNCTION("""COMPUTED_VALUE"""),1.0)</f>
        <v>1</v>
      </c>
      <c r="I78" s="19"/>
      <c r="J78" s="71"/>
      <c r="K78" s="54"/>
      <c r="L78" s="54"/>
      <c r="M78" s="54"/>
      <c r="N78" s="54"/>
      <c r="O78" s="54"/>
      <c r="P78" s="54"/>
      <c r="Q78" s="54"/>
      <c r="R78" s="54"/>
    </row>
    <row r="79">
      <c r="A79" s="114">
        <f>IFERROR(__xludf.DUMMYFUNCTION("""COMPUTED_VALUE"""),8.0)</f>
        <v>8</v>
      </c>
      <c r="B79" s="114">
        <f>IFERROR(__xludf.DUMMYFUNCTION("""COMPUTED_VALUE"""),0.0)</f>
        <v>0</v>
      </c>
      <c r="C79" s="114">
        <f>IFERROR(__xludf.DUMMYFUNCTION("""COMPUTED_VALUE"""),8.0)</f>
        <v>8</v>
      </c>
      <c r="D79" s="114">
        <f>IFERROR(__xludf.DUMMYFUNCTION("""COMPUTED_VALUE"""),0.0)</f>
        <v>0</v>
      </c>
      <c r="E79" s="114">
        <f>IFERROR(__xludf.DUMMYFUNCTION("""COMPUTED_VALUE"""),7.0)</f>
        <v>7</v>
      </c>
      <c r="F79" s="114">
        <f>IFERROR(__xludf.DUMMYFUNCTION("""COMPUTED_VALUE"""),1.0)</f>
        <v>1</v>
      </c>
      <c r="G79" s="114">
        <f>IFERROR(__xludf.DUMMYFUNCTION("""COMPUTED_VALUE"""),7.0)</f>
        <v>7</v>
      </c>
      <c r="H79" s="114">
        <f>IFERROR(__xludf.DUMMYFUNCTION("""COMPUTED_VALUE"""),1.0)</f>
        <v>1</v>
      </c>
      <c r="I79" s="19"/>
      <c r="J79" s="71"/>
      <c r="K79" s="54"/>
      <c r="L79" s="54"/>
      <c r="M79" s="54"/>
      <c r="N79" s="54"/>
      <c r="O79" s="54"/>
      <c r="P79" s="54"/>
      <c r="Q79" s="54"/>
      <c r="R79" s="54"/>
    </row>
    <row r="80">
      <c r="A80" s="114">
        <f>IFERROR(__xludf.DUMMYFUNCTION("""COMPUTED_VALUE"""),8.0)</f>
        <v>8</v>
      </c>
      <c r="B80" s="114">
        <f>IFERROR(__xludf.DUMMYFUNCTION("""COMPUTED_VALUE"""),0.0)</f>
        <v>0</v>
      </c>
      <c r="C80" s="114">
        <f>IFERROR(__xludf.DUMMYFUNCTION("""COMPUTED_VALUE"""),8.0)</f>
        <v>8</v>
      </c>
      <c r="D80" s="114">
        <f>IFERROR(__xludf.DUMMYFUNCTION("""COMPUTED_VALUE"""),0.0)</f>
        <v>0</v>
      </c>
      <c r="E80" s="114">
        <f>IFERROR(__xludf.DUMMYFUNCTION("""COMPUTED_VALUE"""),7.0)</f>
        <v>7</v>
      </c>
      <c r="F80" s="114">
        <f>IFERROR(__xludf.DUMMYFUNCTION("""COMPUTED_VALUE"""),1.0)</f>
        <v>1</v>
      </c>
      <c r="G80" s="114">
        <f>IFERROR(__xludf.DUMMYFUNCTION("""COMPUTED_VALUE"""),7.0)</f>
        <v>7</v>
      </c>
      <c r="H80" s="114">
        <f>IFERROR(__xludf.DUMMYFUNCTION("""COMPUTED_VALUE"""),1.0)</f>
        <v>1</v>
      </c>
      <c r="I80" s="19"/>
      <c r="J80" s="71"/>
      <c r="K80" s="54"/>
      <c r="L80" s="54"/>
      <c r="M80" s="54"/>
      <c r="N80" s="54"/>
      <c r="O80" s="54"/>
      <c r="P80" s="54"/>
      <c r="Q80" s="54"/>
      <c r="R80" s="54"/>
    </row>
    <row r="81">
      <c r="A81" s="114">
        <f>IFERROR(__xludf.DUMMYFUNCTION("""COMPUTED_VALUE"""),8.0)</f>
        <v>8</v>
      </c>
      <c r="B81" s="114">
        <f>IFERROR(__xludf.DUMMYFUNCTION("""COMPUTED_VALUE"""),0.0)</f>
        <v>0</v>
      </c>
      <c r="C81" s="114">
        <f>IFERROR(__xludf.DUMMYFUNCTION("""COMPUTED_VALUE"""),8.0)</f>
        <v>8</v>
      </c>
      <c r="D81" s="114">
        <f>IFERROR(__xludf.DUMMYFUNCTION("""COMPUTED_VALUE"""),0.0)</f>
        <v>0</v>
      </c>
      <c r="E81" s="114">
        <f>IFERROR(__xludf.DUMMYFUNCTION("""COMPUTED_VALUE"""),7.0)</f>
        <v>7</v>
      </c>
      <c r="F81" s="114">
        <f>IFERROR(__xludf.DUMMYFUNCTION("""COMPUTED_VALUE"""),1.0)</f>
        <v>1</v>
      </c>
      <c r="G81" s="114">
        <f>IFERROR(__xludf.DUMMYFUNCTION("""COMPUTED_VALUE"""),7.0)</f>
        <v>7</v>
      </c>
      <c r="H81" s="114">
        <f>IFERROR(__xludf.DUMMYFUNCTION("""COMPUTED_VALUE"""),1.0)</f>
        <v>1</v>
      </c>
      <c r="I81" s="19"/>
      <c r="J81" s="71"/>
      <c r="K81" s="54"/>
      <c r="L81" s="54"/>
      <c r="M81" s="54"/>
      <c r="N81" s="54"/>
      <c r="O81" s="54"/>
      <c r="P81" s="54"/>
      <c r="Q81" s="54"/>
      <c r="R81" s="54"/>
    </row>
    <row r="82">
      <c r="A82" s="114">
        <f>IFERROR(__xludf.DUMMYFUNCTION("""COMPUTED_VALUE"""),8.0)</f>
        <v>8</v>
      </c>
      <c r="B82" s="114">
        <f>IFERROR(__xludf.DUMMYFUNCTION("""COMPUTED_VALUE"""),0.0)</f>
        <v>0</v>
      </c>
      <c r="C82" s="114">
        <f>IFERROR(__xludf.DUMMYFUNCTION("""COMPUTED_VALUE"""),8.0)</f>
        <v>8</v>
      </c>
      <c r="D82" s="114">
        <f>IFERROR(__xludf.DUMMYFUNCTION("""COMPUTED_VALUE"""),0.0)</f>
        <v>0</v>
      </c>
      <c r="E82" s="114">
        <f>IFERROR(__xludf.DUMMYFUNCTION("""COMPUTED_VALUE"""),7.0)</f>
        <v>7</v>
      </c>
      <c r="F82" s="114">
        <f>IFERROR(__xludf.DUMMYFUNCTION("""COMPUTED_VALUE"""),1.0)</f>
        <v>1</v>
      </c>
      <c r="G82" s="114">
        <f>IFERROR(__xludf.DUMMYFUNCTION("""COMPUTED_VALUE"""),7.0)</f>
        <v>7</v>
      </c>
      <c r="H82" s="114">
        <f>IFERROR(__xludf.DUMMYFUNCTION("""COMPUTED_VALUE"""),1.0)</f>
        <v>1</v>
      </c>
      <c r="I82" s="19"/>
      <c r="J82" s="71"/>
      <c r="K82" s="54"/>
      <c r="L82" s="54"/>
      <c r="M82" s="54"/>
      <c r="N82" s="54"/>
      <c r="O82" s="54"/>
      <c r="P82" s="54"/>
      <c r="Q82" s="54"/>
      <c r="R82" s="54"/>
    </row>
    <row r="83">
      <c r="A83" s="114">
        <f>IFERROR(__xludf.DUMMYFUNCTION("""COMPUTED_VALUE"""),8.0)</f>
        <v>8</v>
      </c>
      <c r="B83" s="114">
        <f>IFERROR(__xludf.DUMMYFUNCTION("""COMPUTED_VALUE"""),0.0)</f>
        <v>0</v>
      </c>
      <c r="C83" s="114">
        <f>IFERROR(__xludf.DUMMYFUNCTION("""COMPUTED_VALUE"""),8.0)</f>
        <v>8</v>
      </c>
      <c r="D83" s="114">
        <f>IFERROR(__xludf.DUMMYFUNCTION("""COMPUTED_VALUE"""),0.0)</f>
        <v>0</v>
      </c>
      <c r="E83" s="114">
        <f>IFERROR(__xludf.DUMMYFUNCTION("""COMPUTED_VALUE"""),7.0)</f>
        <v>7</v>
      </c>
      <c r="F83" s="114">
        <f>IFERROR(__xludf.DUMMYFUNCTION("""COMPUTED_VALUE"""),1.0)</f>
        <v>1</v>
      </c>
      <c r="G83" s="114">
        <f>IFERROR(__xludf.DUMMYFUNCTION("""COMPUTED_VALUE"""),7.0)</f>
        <v>7</v>
      </c>
      <c r="H83" s="114">
        <f>IFERROR(__xludf.DUMMYFUNCTION("""COMPUTED_VALUE"""),1.0)</f>
        <v>1</v>
      </c>
      <c r="I83" s="19"/>
      <c r="J83" s="71"/>
      <c r="K83" s="54"/>
      <c r="L83" s="54"/>
      <c r="M83" s="54"/>
      <c r="N83" s="54"/>
      <c r="O83" s="54"/>
      <c r="P83" s="54"/>
      <c r="Q83" s="54"/>
      <c r="R83" s="54"/>
    </row>
    <row r="84">
      <c r="A84" s="114">
        <f>IFERROR(__xludf.DUMMYFUNCTION("""COMPUTED_VALUE"""),8.0)</f>
        <v>8</v>
      </c>
      <c r="B84" s="114">
        <f>IFERROR(__xludf.DUMMYFUNCTION("""COMPUTED_VALUE"""),0.0)</f>
        <v>0</v>
      </c>
      <c r="C84" s="114">
        <f>IFERROR(__xludf.DUMMYFUNCTION("""COMPUTED_VALUE"""),8.0)</f>
        <v>8</v>
      </c>
      <c r="D84" s="114">
        <f>IFERROR(__xludf.DUMMYFUNCTION("""COMPUTED_VALUE"""),0.0)</f>
        <v>0</v>
      </c>
      <c r="E84" s="114">
        <f>IFERROR(__xludf.DUMMYFUNCTION("""COMPUTED_VALUE"""),7.0)</f>
        <v>7</v>
      </c>
      <c r="F84" s="114">
        <f>IFERROR(__xludf.DUMMYFUNCTION("""COMPUTED_VALUE"""),1.0)</f>
        <v>1</v>
      </c>
      <c r="G84" s="114">
        <f>IFERROR(__xludf.DUMMYFUNCTION("""COMPUTED_VALUE"""),7.0)</f>
        <v>7</v>
      </c>
      <c r="H84" s="114">
        <f>IFERROR(__xludf.DUMMYFUNCTION("""COMPUTED_VALUE"""),1.0)</f>
        <v>1</v>
      </c>
      <c r="I84" s="19"/>
      <c r="J84" s="71"/>
      <c r="K84" s="54"/>
      <c r="L84" s="54"/>
      <c r="M84" s="54"/>
      <c r="N84" s="54"/>
      <c r="O84" s="54"/>
      <c r="P84" s="54"/>
      <c r="Q84" s="54"/>
      <c r="R84" s="54"/>
    </row>
    <row r="85">
      <c r="A85" s="114">
        <f>IFERROR(__xludf.DUMMYFUNCTION("""COMPUTED_VALUE"""),8.0)</f>
        <v>8</v>
      </c>
      <c r="B85" s="114">
        <f>IFERROR(__xludf.DUMMYFUNCTION("""COMPUTED_VALUE"""),0.0)</f>
        <v>0</v>
      </c>
      <c r="C85" s="114">
        <f>IFERROR(__xludf.DUMMYFUNCTION("""COMPUTED_VALUE"""),8.0)</f>
        <v>8</v>
      </c>
      <c r="D85" s="114">
        <f>IFERROR(__xludf.DUMMYFUNCTION("""COMPUTED_VALUE"""),0.0)</f>
        <v>0</v>
      </c>
      <c r="E85" s="114">
        <f>IFERROR(__xludf.DUMMYFUNCTION("""COMPUTED_VALUE"""),7.0)</f>
        <v>7</v>
      </c>
      <c r="F85" s="114">
        <f>IFERROR(__xludf.DUMMYFUNCTION("""COMPUTED_VALUE"""),1.0)</f>
        <v>1</v>
      </c>
      <c r="G85" s="114">
        <f>IFERROR(__xludf.DUMMYFUNCTION("""COMPUTED_VALUE"""),8.0)</f>
        <v>8</v>
      </c>
      <c r="H85" s="114">
        <f>IFERROR(__xludf.DUMMYFUNCTION("""COMPUTED_VALUE"""),1.0)</f>
        <v>1</v>
      </c>
      <c r="I85" s="19"/>
      <c r="J85" s="71"/>
      <c r="K85" s="54"/>
      <c r="L85" s="54"/>
      <c r="M85" s="54"/>
      <c r="N85" s="54"/>
      <c r="O85" s="54"/>
      <c r="P85" s="54"/>
      <c r="Q85" s="54"/>
      <c r="R85" s="54"/>
    </row>
    <row r="86">
      <c r="A86" s="114">
        <f>IFERROR(__xludf.DUMMYFUNCTION("""COMPUTED_VALUE"""),8.0)</f>
        <v>8</v>
      </c>
      <c r="B86" s="114">
        <f>IFERROR(__xludf.DUMMYFUNCTION("""COMPUTED_VALUE"""),0.0)</f>
        <v>0</v>
      </c>
      <c r="C86" s="114">
        <f>IFERROR(__xludf.DUMMYFUNCTION("""COMPUTED_VALUE"""),8.0)</f>
        <v>8</v>
      </c>
      <c r="D86" s="114">
        <f>IFERROR(__xludf.DUMMYFUNCTION("""COMPUTED_VALUE"""),0.0)</f>
        <v>0</v>
      </c>
      <c r="E86" s="114">
        <f>IFERROR(__xludf.DUMMYFUNCTION("""COMPUTED_VALUE"""),7.0)</f>
        <v>7</v>
      </c>
      <c r="F86" s="114">
        <f>IFERROR(__xludf.DUMMYFUNCTION("""COMPUTED_VALUE"""),1.0)</f>
        <v>1</v>
      </c>
      <c r="G86" s="114">
        <f>IFERROR(__xludf.DUMMYFUNCTION("""COMPUTED_VALUE"""),8.0)</f>
        <v>8</v>
      </c>
      <c r="H86" s="114">
        <f>IFERROR(__xludf.DUMMYFUNCTION("""COMPUTED_VALUE"""),1.0)</f>
        <v>1</v>
      </c>
      <c r="I86" s="19"/>
      <c r="J86" s="71"/>
      <c r="K86" s="54"/>
      <c r="L86" s="54"/>
      <c r="M86" s="54"/>
      <c r="N86" s="54"/>
      <c r="O86" s="54"/>
      <c r="P86" s="54"/>
      <c r="Q86" s="54"/>
      <c r="R86" s="54"/>
    </row>
    <row r="87">
      <c r="A87" s="114">
        <f>IFERROR(__xludf.DUMMYFUNCTION("""COMPUTED_VALUE"""),8.0)</f>
        <v>8</v>
      </c>
      <c r="B87" s="114">
        <f>IFERROR(__xludf.DUMMYFUNCTION("""COMPUTED_VALUE"""),0.0)</f>
        <v>0</v>
      </c>
      <c r="C87" s="114">
        <f>IFERROR(__xludf.DUMMYFUNCTION("""COMPUTED_VALUE"""),8.0)</f>
        <v>8</v>
      </c>
      <c r="D87" s="114">
        <f>IFERROR(__xludf.DUMMYFUNCTION("""COMPUTED_VALUE"""),0.0)</f>
        <v>0</v>
      </c>
      <c r="E87" s="114">
        <f>IFERROR(__xludf.DUMMYFUNCTION("""COMPUTED_VALUE"""),7.0)</f>
        <v>7</v>
      </c>
      <c r="F87" s="114">
        <f>IFERROR(__xludf.DUMMYFUNCTION("""COMPUTED_VALUE"""),1.0)</f>
        <v>1</v>
      </c>
      <c r="G87" s="114">
        <f>IFERROR(__xludf.DUMMYFUNCTION("""COMPUTED_VALUE"""),8.0)</f>
        <v>8</v>
      </c>
      <c r="H87" s="114">
        <f>IFERROR(__xludf.DUMMYFUNCTION("""COMPUTED_VALUE"""),1.0)</f>
        <v>1</v>
      </c>
      <c r="I87" s="19"/>
      <c r="J87" s="71"/>
      <c r="K87" s="54"/>
      <c r="L87" s="54"/>
      <c r="M87" s="54"/>
      <c r="N87" s="54"/>
      <c r="O87" s="54"/>
      <c r="P87" s="54"/>
      <c r="Q87" s="54"/>
      <c r="R87" s="54"/>
    </row>
    <row r="88">
      <c r="A88" s="114">
        <f>IFERROR(__xludf.DUMMYFUNCTION("""COMPUTED_VALUE"""),8.0)</f>
        <v>8</v>
      </c>
      <c r="B88" s="114">
        <f>IFERROR(__xludf.DUMMYFUNCTION("""COMPUTED_VALUE"""),0.0)</f>
        <v>0</v>
      </c>
      <c r="C88" s="114">
        <f>IFERROR(__xludf.DUMMYFUNCTION("""COMPUTED_VALUE"""),8.0)</f>
        <v>8</v>
      </c>
      <c r="D88" s="114">
        <f>IFERROR(__xludf.DUMMYFUNCTION("""COMPUTED_VALUE"""),0.0)</f>
        <v>0</v>
      </c>
      <c r="E88" s="114">
        <f>IFERROR(__xludf.DUMMYFUNCTION("""COMPUTED_VALUE"""),7.0)</f>
        <v>7</v>
      </c>
      <c r="F88" s="114">
        <f>IFERROR(__xludf.DUMMYFUNCTION("""COMPUTED_VALUE"""),1.0)</f>
        <v>1</v>
      </c>
      <c r="G88" s="114">
        <f>IFERROR(__xludf.DUMMYFUNCTION("""COMPUTED_VALUE"""),8.0)</f>
        <v>8</v>
      </c>
      <c r="H88" s="114">
        <f>IFERROR(__xludf.DUMMYFUNCTION("""COMPUTED_VALUE"""),1.0)</f>
        <v>1</v>
      </c>
      <c r="I88" s="19"/>
      <c r="J88" s="71"/>
      <c r="K88" s="54"/>
      <c r="L88" s="54"/>
      <c r="M88" s="54"/>
      <c r="N88" s="54"/>
      <c r="O88" s="54"/>
      <c r="P88" s="54"/>
      <c r="Q88" s="54"/>
      <c r="R88" s="54"/>
    </row>
    <row r="89">
      <c r="A89" s="114">
        <f>IFERROR(__xludf.DUMMYFUNCTION("""COMPUTED_VALUE"""),8.0)</f>
        <v>8</v>
      </c>
      <c r="B89" s="114">
        <f>IFERROR(__xludf.DUMMYFUNCTION("""COMPUTED_VALUE"""),0.0)</f>
        <v>0</v>
      </c>
      <c r="C89" s="114">
        <f>IFERROR(__xludf.DUMMYFUNCTION("""COMPUTED_VALUE"""),8.0)</f>
        <v>8</v>
      </c>
      <c r="D89" s="114">
        <f>IFERROR(__xludf.DUMMYFUNCTION("""COMPUTED_VALUE"""),0.0)</f>
        <v>0</v>
      </c>
      <c r="E89" s="114">
        <f>IFERROR(__xludf.DUMMYFUNCTION("""COMPUTED_VALUE"""),7.0)</f>
        <v>7</v>
      </c>
      <c r="F89" s="114">
        <f>IFERROR(__xludf.DUMMYFUNCTION("""COMPUTED_VALUE"""),1.0)</f>
        <v>1</v>
      </c>
      <c r="G89" s="114">
        <f>IFERROR(__xludf.DUMMYFUNCTION("""COMPUTED_VALUE"""),8.0)</f>
        <v>8</v>
      </c>
      <c r="H89" s="114"/>
      <c r="I89" s="19"/>
      <c r="J89" s="71"/>
      <c r="K89" s="54"/>
      <c r="L89" s="54"/>
      <c r="M89" s="54"/>
      <c r="N89" s="54"/>
      <c r="O89" s="54"/>
      <c r="P89" s="54"/>
      <c r="Q89" s="54"/>
      <c r="R89" s="54"/>
    </row>
    <row r="90">
      <c r="A90" s="114">
        <f>IFERROR(__xludf.DUMMYFUNCTION("""COMPUTED_VALUE"""),8.0)</f>
        <v>8</v>
      </c>
      <c r="B90" s="114">
        <f>IFERROR(__xludf.DUMMYFUNCTION("""COMPUTED_VALUE"""),0.0)</f>
        <v>0</v>
      </c>
      <c r="C90" s="114">
        <f>IFERROR(__xludf.DUMMYFUNCTION("""COMPUTED_VALUE"""),8.0)</f>
        <v>8</v>
      </c>
      <c r="D90" s="114">
        <f>IFERROR(__xludf.DUMMYFUNCTION("""COMPUTED_VALUE"""),0.0)</f>
        <v>0</v>
      </c>
      <c r="E90" s="114">
        <f>IFERROR(__xludf.DUMMYFUNCTION("""COMPUTED_VALUE"""),7.0)</f>
        <v>7</v>
      </c>
      <c r="F90" s="114">
        <f>IFERROR(__xludf.DUMMYFUNCTION("""COMPUTED_VALUE"""),1.0)</f>
        <v>1</v>
      </c>
      <c r="G90" s="114"/>
      <c r="H90" s="114"/>
      <c r="I90" s="19"/>
      <c r="J90" s="71"/>
      <c r="K90" s="54"/>
      <c r="L90" s="54"/>
      <c r="M90" s="54"/>
      <c r="N90" s="54"/>
      <c r="O90" s="54"/>
      <c r="P90" s="54"/>
      <c r="Q90" s="54"/>
      <c r="R90" s="54"/>
    </row>
    <row r="91">
      <c r="A91" s="114">
        <f>IFERROR(__xludf.DUMMYFUNCTION("""COMPUTED_VALUE"""),8.0)</f>
        <v>8</v>
      </c>
      <c r="B91" s="114">
        <f>IFERROR(__xludf.DUMMYFUNCTION("""COMPUTED_VALUE"""),0.0)</f>
        <v>0</v>
      </c>
      <c r="C91" s="114">
        <f>IFERROR(__xludf.DUMMYFUNCTION("""COMPUTED_VALUE"""),8.0)</f>
        <v>8</v>
      </c>
      <c r="D91" s="114">
        <f>IFERROR(__xludf.DUMMYFUNCTION("""COMPUTED_VALUE"""),0.0)</f>
        <v>0</v>
      </c>
      <c r="E91" s="114">
        <f>IFERROR(__xludf.DUMMYFUNCTION("""COMPUTED_VALUE"""),7.0)</f>
        <v>7</v>
      </c>
      <c r="F91" s="114">
        <f>IFERROR(__xludf.DUMMYFUNCTION("""COMPUTED_VALUE"""),1.0)</f>
        <v>1</v>
      </c>
      <c r="G91" s="114"/>
      <c r="H91" s="114"/>
      <c r="I91" s="19"/>
      <c r="J91" s="71"/>
      <c r="K91" s="54"/>
      <c r="L91" s="54"/>
      <c r="M91" s="54"/>
      <c r="N91" s="54"/>
      <c r="O91" s="54"/>
      <c r="P91" s="54"/>
      <c r="Q91" s="54"/>
      <c r="R91" s="54"/>
    </row>
    <row r="92">
      <c r="A92" s="114">
        <f>IFERROR(__xludf.DUMMYFUNCTION("""COMPUTED_VALUE"""),8.0)</f>
        <v>8</v>
      </c>
      <c r="B92" s="114">
        <f>IFERROR(__xludf.DUMMYFUNCTION("""COMPUTED_VALUE"""),0.0)</f>
        <v>0</v>
      </c>
      <c r="C92" s="114">
        <f>IFERROR(__xludf.DUMMYFUNCTION("""COMPUTED_VALUE"""),8.0)</f>
        <v>8</v>
      </c>
      <c r="D92" s="114">
        <f>IFERROR(__xludf.DUMMYFUNCTION("""COMPUTED_VALUE"""),0.0)</f>
        <v>0</v>
      </c>
      <c r="E92" s="114">
        <f>IFERROR(__xludf.DUMMYFUNCTION("""COMPUTED_VALUE"""),7.0)</f>
        <v>7</v>
      </c>
      <c r="F92" s="114">
        <f>IFERROR(__xludf.DUMMYFUNCTION("""COMPUTED_VALUE"""),1.0)</f>
        <v>1</v>
      </c>
      <c r="G92" s="114"/>
      <c r="H92" s="114"/>
      <c r="I92" s="19"/>
      <c r="J92" s="71"/>
      <c r="K92" s="54"/>
      <c r="L92" s="54"/>
      <c r="M92" s="54"/>
      <c r="N92" s="54"/>
      <c r="O92" s="54"/>
      <c r="P92" s="54"/>
      <c r="Q92" s="54"/>
      <c r="R92" s="54"/>
    </row>
    <row r="93">
      <c r="A93" s="114">
        <f>IFERROR(__xludf.DUMMYFUNCTION("""COMPUTED_VALUE"""),8.0)</f>
        <v>8</v>
      </c>
      <c r="B93" s="114">
        <f>IFERROR(__xludf.DUMMYFUNCTION("""COMPUTED_VALUE"""),0.0)</f>
        <v>0</v>
      </c>
      <c r="C93" s="114">
        <f>IFERROR(__xludf.DUMMYFUNCTION("""COMPUTED_VALUE"""),8.0)</f>
        <v>8</v>
      </c>
      <c r="D93" s="114">
        <f>IFERROR(__xludf.DUMMYFUNCTION("""COMPUTED_VALUE"""),0.0)</f>
        <v>0</v>
      </c>
      <c r="E93" s="114">
        <f>IFERROR(__xludf.DUMMYFUNCTION("""COMPUTED_VALUE"""),7.0)</f>
        <v>7</v>
      </c>
      <c r="F93" s="114">
        <f>IFERROR(__xludf.DUMMYFUNCTION("""COMPUTED_VALUE"""),1.0)</f>
        <v>1</v>
      </c>
      <c r="G93" s="114"/>
      <c r="H93" s="114"/>
      <c r="I93" s="19"/>
      <c r="J93" s="71"/>
      <c r="K93" s="54"/>
      <c r="L93" s="54"/>
      <c r="M93" s="54"/>
      <c r="N93" s="54"/>
      <c r="O93" s="54"/>
      <c r="P93" s="54"/>
      <c r="Q93" s="54"/>
      <c r="R93" s="54"/>
    </row>
    <row r="94">
      <c r="A94" s="114">
        <f>IFERROR(__xludf.DUMMYFUNCTION("""COMPUTED_VALUE"""),8.0)</f>
        <v>8</v>
      </c>
      <c r="B94" s="114">
        <f>IFERROR(__xludf.DUMMYFUNCTION("""COMPUTED_VALUE"""),0.0)</f>
        <v>0</v>
      </c>
      <c r="C94" s="114">
        <f>IFERROR(__xludf.DUMMYFUNCTION("""COMPUTED_VALUE"""),8.0)</f>
        <v>8</v>
      </c>
      <c r="D94" s="114">
        <f>IFERROR(__xludf.DUMMYFUNCTION("""COMPUTED_VALUE"""),0.0)</f>
        <v>0</v>
      </c>
      <c r="E94" s="114">
        <f>IFERROR(__xludf.DUMMYFUNCTION("""COMPUTED_VALUE"""),7.0)</f>
        <v>7</v>
      </c>
      <c r="F94" s="114">
        <f>IFERROR(__xludf.DUMMYFUNCTION("""COMPUTED_VALUE"""),1.0)</f>
        <v>1</v>
      </c>
      <c r="G94" s="114"/>
      <c r="H94" s="114"/>
      <c r="I94" s="19"/>
      <c r="J94" s="71"/>
      <c r="K94" s="54"/>
      <c r="L94" s="54"/>
      <c r="M94" s="54"/>
      <c r="N94" s="54"/>
      <c r="O94" s="54"/>
      <c r="P94" s="54"/>
      <c r="Q94" s="54"/>
      <c r="R94" s="54"/>
    </row>
    <row r="95">
      <c r="A95" s="114"/>
      <c r="B95" s="114"/>
      <c r="C95" s="114">
        <f>IFERROR(__xludf.DUMMYFUNCTION("""COMPUTED_VALUE"""),8.0)</f>
        <v>8</v>
      </c>
      <c r="D95" s="114">
        <f>IFERROR(__xludf.DUMMYFUNCTION("""COMPUTED_VALUE"""),0.0)</f>
        <v>0</v>
      </c>
      <c r="E95" s="114">
        <f>IFERROR(__xludf.DUMMYFUNCTION("""COMPUTED_VALUE"""),7.0)</f>
        <v>7</v>
      </c>
      <c r="F95" s="114">
        <f>IFERROR(__xludf.DUMMYFUNCTION("""COMPUTED_VALUE"""),1.0)</f>
        <v>1</v>
      </c>
      <c r="G95" s="114"/>
      <c r="H95" s="114"/>
      <c r="I95" s="19"/>
      <c r="J95" s="71"/>
      <c r="K95" s="54"/>
      <c r="L95" s="54"/>
      <c r="M95" s="54"/>
      <c r="N95" s="54"/>
      <c r="O95" s="54"/>
      <c r="P95" s="54"/>
      <c r="Q95" s="54"/>
      <c r="R95" s="54"/>
    </row>
    <row r="96">
      <c r="A96" s="114"/>
      <c r="B96" s="114"/>
      <c r="C96" s="114">
        <f>IFERROR(__xludf.DUMMYFUNCTION("""COMPUTED_VALUE"""),8.0)</f>
        <v>8</v>
      </c>
      <c r="D96" s="114">
        <f>IFERROR(__xludf.DUMMYFUNCTION("""COMPUTED_VALUE"""),0.0)</f>
        <v>0</v>
      </c>
      <c r="E96" s="114">
        <f>IFERROR(__xludf.DUMMYFUNCTION("""COMPUTED_VALUE"""),7.0)</f>
        <v>7</v>
      </c>
      <c r="F96" s="114">
        <f>IFERROR(__xludf.DUMMYFUNCTION("""COMPUTED_VALUE"""),1.0)</f>
        <v>1</v>
      </c>
      <c r="G96" s="114"/>
      <c r="H96" s="114"/>
      <c r="I96" s="19"/>
      <c r="J96" s="71"/>
      <c r="K96" s="54"/>
      <c r="L96" s="54"/>
      <c r="M96" s="54"/>
      <c r="N96" s="54"/>
      <c r="O96" s="54"/>
      <c r="P96" s="54"/>
      <c r="Q96" s="54"/>
      <c r="R96" s="54"/>
    </row>
    <row r="97">
      <c r="A97" s="114"/>
      <c r="B97" s="114"/>
      <c r="C97" s="114">
        <f>IFERROR(__xludf.DUMMYFUNCTION("""COMPUTED_VALUE"""),8.0)</f>
        <v>8</v>
      </c>
      <c r="D97" s="114">
        <f>IFERROR(__xludf.DUMMYFUNCTION("""COMPUTED_VALUE"""),0.0)</f>
        <v>0</v>
      </c>
      <c r="E97" s="114">
        <f>IFERROR(__xludf.DUMMYFUNCTION("""COMPUTED_VALUE"""),7.0)</f>
        <v>7</v>
      </c>
      <c r="F97" s="114">
        <f>IFERROR(__xludf.DUMMYFUNCTION("""COMPUTED_VALUE"""),1.0)</f>
        <v>1</v>
      </c>
      <c r="G97" s="114"/>
      <c r="H97" s="114"/>
      <c r="I97" s="19"/>
      <c r="J97" s="71"/>
      <c r="K97" s="54"/>
      <c r="L97" s="54"/>
      <c r="M97" s="54"/>
      <c r="N97" s="54"/>
      <c r="O97" s="54"/>
      <c r="P97" s="54"/>
      <c r="Q97" s="54"/>
      <c r="R97" s="54"/>
    </row>
    <row r="98">
      <c r="A98" s="114"/>
      <c r="B98" s="114"/>
      <c r="C98" s="114">
        <f>IFERROR(__xludf.DUMMYFUNCTION("""COMPUTED_VALUE"""),8.0)</f>
        <v>8</v>
      </c>
      <c r="D98" s="114">
        <f>IFERROR(__xludf.DUMMYFUNCTION("""COMPUTED_VALUE"""),0.0)</f>
        <v>0</v>
      </c>
      <c r="E98" s="114">
        <f>IFERROR(__xludf.DUMMYFUNCTION("""COMPUTED_VALUE"""),7.0)</f>
        <v>7</v>
      </c>
      <c r="F98" s="114">
        <f>IFERROR(__xludf.DUMMYFUNCTION("""COMPUTED_VALUE"""),1.0)</f>
        <v>1</v>
      </c>
      <c r="G98" s="114"/>
      <c r="H98" s="114"/>
      <c r="I98" s="19"/>
      <c r="J98" s="71"/>
      <c r="K98" s="54"/>
      <c r="L98" s="54"/>
      <c r="M98" s="54"/>
      <c r="N98" s="54"/>
      <c r="O98" s="54"/>
      <c r="P98" s="54"/>
      <c r="Q98" s="54"/>
      <c r="R98" s="54"/>
    </row>
    <row r="99">
      <c r="A99" s="114"/>
      <c r="B99" s="114"/>
      <c r="C99" s="114">
        <f>IFERROR(__xludf.DUMMYFUNCTION("""COMPUTED_VALUE"""),8.0)</f>
        <v>8</v>
      </c>
      <c r="D99" s="114">
        <f>IFERROR(__xludf.DUMMYFUNCTION("""COMPUTED_VALUE"""),0.0)</f>
        <v>0</v>
      </c>
      <c r="E99" s="114">
        <f>IFERROR(__xludf.DUMMYFUNCTION("""COMPUTED_VALUE"""),7.0)</f>
        <v>7</v>
      </c>
      <c r="F99" s="114">
        <f>IFERROR(__xludf.DUMMYFUNCTION("""COMPUTED_VALUE"""),1.0)</f>
        <v>1</v>
      </c>
      <c r="G99" s="114"/>
      <c r="H99" s="114"/>
      <c r="I99" s="19"/>
      <c r="J99" s="71"/>
      <c r="K99" s="54"/>
      <c r="L99" s="54"/>
      <c r="M99" s="54"/>
      <c r="N99" s="54"/>
      <c r="O99" s="54"/>
      <c r="P99" s="54"/>
      <c r="Q99" s="54"/>
      <c r="R99" s="54"/>
    </row>
    <row r="100">
      <c r="A100" s="114"/>
      <c r="B100" s="114"/>
      <c r="C100" s="114">
        <f>IFERROR(__xludf.DUMMYFUNCTION("""COMPUTED_VALUE"""),8.0)</f>
        <v>8</v>
      </c>
      <c r="D100" s="114">
        <f>IFERROR(__xludf.DUMMYFUNCTION("""COMPUTED_VALUE"""),0.0)</f>
        <v>0</v>
      </c>
      <c r="E100" s="114">
        <f>IFERROR(__xludf.DUMMYFUNCTION("""COMPUTED_VALUE"""),7.0)</f>
        <v>7</v>
      </c>
      <c r="F100" s="114">
        <f>IFERROR(__xludf.DUMMYFUNCTION("""COMPUTED_VALUE"""),1.0)</f>
        <v>1</v>
      </c>
      <c r="G100" s="114"/>
      <c r="H100" s="114"/>
      <c r="I100" s="19"/>
      <c r="J100" s="71"/>
      <c r="K100" s="54"/>
      <c r="L100" s="54"/>
      <c r="M100" s="54"/>
      <c r="N100" s="54"/>
      <c r="O100" s="54"/>
      <c r="P100" s="54"/>
      <c r="Q100" s="54"/>
      <c r="R100" s="54"/>
    </row>
    <row r="101">
      <c r="A101" s="114"/>
      <c r="B101" s="114"/>
      <c r="C101" s="114">
        <f>IFERROR(__xludf.DUMMYFUNCTION("""COMPUTED_VALUE"""),8.0)</f>
        <v>8</v>
      </c>
      <c r="D101" s="114">
        <f>IFERROR(__xludf.DUMMYFUNCTION("""COMPUTED_VALUE"""),0.0)</f>
        <v>0</v>
      </c>
      <c r="E101" s="114">
        <f>IFERROR(__xludf.DUMMYFUNCTION("""COMPUTED_VALUE"""),7.0)</f>
        <v>7</v>
      </c>
      <c r="F101" s="114">
        <f>IFERROR(__xludf.DUMMYFUNCTION("""COMPUTED_VALUE"""),1.0)</f>
        <v>1</v>
      </c>
      <c r="G101" s="114"/>
      <c r="H101" s="114"/>
      <c r="I101" s="19"/>
      <c r="J101" s="71"/>
      <c r="K101" s="54"/>
      <c r="L101" s="54"/>
      <c r="M101" s="54"/>
      <c r="N101" s="54"/>
      <c r="O101" s="54"/>
      <c r="P101" s="54"/>
      <c r="Q101" s="54"/>
      <c r="R101" s="54"/>
    </row>
    <row r="102">
      <c r="A102" s="114"/>
      <c r="B102" s="114"/>
      <c r="C102" s="114">
        <f>IFERROR(__xludf.DUMMYFUNCTION("""COMPUTED_VALUE"""),8.0)</f>
        <v>8</v>
      </c>
      <c r="D102" s="114">
        <f>IFERROR(__xludf.DUMMYFUNCTION("""COMPUTED_VALUE"""),0.0)</f>
        <v>0</v>
      </c>
      <c r="E102" s="114">
        <f>IFERROR(__xludf.DUMMYFUNCTION("""COMPUTED_VALUE"""),7.0)</f>
        <v>7</v>
      </c>
      <c r="F102" s="114">
        <f>IFERROR(__xludf.DUMMYFUNCTION("""COMPUTED_VALUE"""),1.0)</f>
        <v>1</v>
      </c>
      <c r="G102" s="114"/>
      <c r="H102" s="114"/>
      <c r="I102" s="19"/>
      <c r="J102" s="71"/>
      <c r="K102" s="54"/>
      <c r="L102" s="54"/>
      <c r="M102" s="54"/>
      <c r="N102" s="54"/>
      <c r="O102" s="54"/>
      <c r="P102" s="54"/>
      <c r="Q102" s="54"/>
      <c r="R102" s="54"/>
    </row>
    <row r="103">
      <c r="A103" s="114"/>
      <c r="B103" s="114"/>
      <c r="C103" s="114">
        <f>IFERROR(__xludf.DUMMYFUNCTION("""COMPUTED_VALUE"""),8.0)</f>
        <v>8</v>
      </c>
      <c r="D103" s="114">
        <f>IFERROR(__xludf.DUMMYFUNCTION("""COMPUTED_VALUE"""),0.0)</f>
        <v>0</v>
      </c>
      <c r="E103" s="114">
        <f>IFERROR(__xludf.DUMMYFUNCTION("""COMPUTED_VALUE"""),8.0)</f>
        <v>8</v>
      </c>
      <c r="F103" s="114">
        <f>IFERROR(__xludf.DUMMYFUNCTION("""COMPUTED_VALUE"""),1.0)</f>
        <v>1</v>
      </c>
      <c r="G103" s="114"/>
      <c r="H103" s="114"/>
      <c r="I103" s="19"/>
      <c r="J103" s="71"/>
      <c r="K103" s="54"/>
      <c r="L103" s="54"/>
      <c r="M103" s="54"/>
      <c r="N103" s="54"/>
      <c r="O103" s="54"/>
      <c r="P103" s="54"/>
      <c r="Q103" s="54"/>
      <c r="R103" s="54"/>
    </row>
    <row r="104">
      <c r="A104" s="114"/>
      <c r="B104" s="114"/>
      <c r="C104" s="114">
        <f>IFERROR(__xludf.DUMMYFUNCTION("""COMPUTED_VALUE"""),8.0)</f>
        <v>8</v>
      </c>
      <c r="D104" s="114">
        <f>IFERROR(__xludf.DUMMYFUNCTION("""COMPUTED_VALUE"""),0.0)</f>
        <v>0</v>
      </c>
      <c r="E104" s="114">
        <f>IFERROR(__xludf.DUMMYFUNCTION("""COMPUTED_VALUE"""),8.0)</f>
        <v>8</v>
      </c>
      <c r="F104" s="114">
        <f>IFERROR(__xludf.DUMMYFUNCTION("""COMPUTED_VALUE"""),1.0)</f>
        <v>1</v>
      </c>
      <c r="G104" s="114"/>
      <c r="H104" s="114"/>
      <c r="I104" s="19"/>
      <c r="J104" s="71"/>
      <c r="K104" s="54"/>
      <c r="L104" s="54"/>
      <c r="M104" s="54"/>
      <c r="N104" s="54"/>
      <c r="O104" s="54"/>
      <c r="P104" s="54"/>
      <c r="Q104" s="54"/>
      <c r="R104" s="54"/>
    </row>
    <row r="105">
      <c r="A105" s="114"/>
      <c r="B105" s="114"/>
      <c r="C105" s="114">
        <f>IFERROR(__xludf.DUMMYFUNCTION("""COMPUTED_VALUE"""),8.0)</f>
        <v>8</v>
      </c>
      <c r="D105" s="114">
        <f>IFERROR(__xludf.DUMMYFUNCTION("""COMPUTED_VALUE"""),0.0)</f>
        <v>0</v>
      </c>
      <c r="E105" s="114">
        <f>IFERROR(__xludf.DUMMYFUNCTION("""COMPUTED_VALUE"""),8.0)</f>
        <v>8</v>
      </c>
      <c r="F105" s="114">
        <f>IFERROR(__xludf.DUMMYFUNCTION("""COMPUTED_VALUE"""),1.0)</f>
        <v>1</v>
      </c>
      <c r="G105" s="114"/>
      <c r="H105" s="114"/>
      <c r="I105" s="19"/>
      <c r="J105" s="71"/>
      <c r="K105" s="54"/>
      <c r="L105" s="54"/>
      <c r="M105" s="54"/>
      <c r="N105" s="54"/>
      <c r="O105" s="54"/>
      <c r="P105" s="54"/>
      <c r="Q105" s="54"/>
      <c r="R105" s="54"/>
    </row>
    <row r="106">
      <c r="A106" s="114"/>
      <c r="B106" s="114"/>
      <c r="C106" s="114">
        <f>IFERROR(__xludf.DUMMYFUNCTION("""COMPUTED_VALUE"""),8.0)</f>
        <v>8</v>
      </c>
      <c r="D106" s="114">
        <f>IFERROR(__xludf.DUMMYFUNCTION("""COMPUTED_VALUE"""),0.0)</f>
        <v>0</v>
      </c>
      <c r="E106" s="114">
        <f>IFERROR(__xludf.DUMMYFUNCTION("""COMPUTED_VALUE"""),8.0)</f>
        <v>8</v>
      </c>
      <c r="F106" s="114">
        <f>IFERROR(__xludf.DUMMYFUNCTION("""COMPUTED_VALUE"""),1.0)</f>
        <v>1</v>
      </c>
      <c r="G106" s="114"/>
      <c r="H106" s="114"/>
      <c r="I106" s="19"/>
      <c r="J106" s="71"/>
      <c r="K106" s="54"/>
      <c r="L106" s="54"/>
      <c r="M106" s="54"/>
      <c r="N106" s="54"/>
      <c r="O106" s="54"/>
      <c r="P106" s="54"/>
      <c r="Q106" s="54"/>
      <c r="R106" s="54"/>
    </row>
    <row r="107">
      <c r="A107" s="114"/>
      <c r="B107" s="114"/>
      <c r="C107" s="114">
        <f>IFERROR(__xludf.DUMMYFUNCTION("""COMPUTED_VALUE"""),8.0)</f>
        <v>8</v>
      </c>
      <c r="D107" s="114">
        <f>IFERROR(__xludf.DUMMYFUNCTION("""COMPUTED_VALUE"""),0.0)</f>
        <v>0</v>
      </c>
      <c r="E107" s="114">
        <f>IFERROR(__xludf.DUMMYFUNCTION("""COMPUTED_VALUE"""),8.0)</f>
        <v>8</v>
      </c>
      <c r="F107" s="114">
        <f>IFERROR(__xludf.DUMMYFUNCTION("""COMPUTED_VALUE"""),1.0)</f>
        <v>1</v>
      </c>
      <c r="G107" s="114"/>
      <c r="H107" s="114"/>
      <c r="I107" s="19"/>
      <c r="J107" s="71"/>
      <c r="K107" s="54"/>
      <c r="L107" s="54"/>
      <c r="M107" s="54"/>
      <c r="N107" s="54"/>
      <c r="O107" s="54"/>
      <c r="P107" s="54"/>
      <c r="Q107" s="54"/>
      <c r="R107" s="54"/>
    </row>
    <row r="108">
      <c r="A108" s="114"/>
      <c r="B108" s="114"/>
      <c r="C108" s="114">
        <f>IFERROR(__xludf.DUMMYFUNCTION("""COMPUTED_VALUE"""),8.0)</f>
        <v>8</v>
      </c>
      <c r="D108" s="114">
        <f>IFERROR(__xludf.DUMMYFUNCTION("""COMPUTED_VALUE"""),0.0)</f>
        <v>0</v>
      </c>
      <c r="E108" s="114">
        <f>IFERROR(__xludf.DUMMYFUNCTION("""COMPUTED_VALUE"""),8.0)</f>
        <v>8</v>
      </c>
      <c r="F108" s="114">
        <f>IFERROR(__xludf.DUMMYFUNCTION("""COMPUTED_VALUE"""),0.0)</f>
        <v>0</v>
      </c>
      <c r="G108" s="114"/>
      <c r="H108" s="114"/>
      <c r="I108" s="19"/>
      <c r="J108" s="71"/>
      <c r="K108" s="54"/>
      <c r="L108" s="54"/>
      <c r="M108" s="54"/>
      <c r="N108" s="54"/>
      <c r="O108" s="54"/>
      <c r="P108" s="54"/>
      <c r="Q108" s="54"/>
      <c r="R108" s="54"/>
    </row>
    <row r="109">
      <c r="A109" s="114"/>
      <c r="B109" s="114"/>
      <c r="C109" s="114">
        <f>IFERROR(__xludf.DUMMYFUNCTION("""COMPUTED_VALUE"""),8.0)</f>
        <v>8</v>
      </c>
      <c r="D109" s="114">
        <f>IFERROR(__xludf.DUMMYFUNCTION("""COMPUTED_VALUE"""),0.0)</f>
        <v>0</v>
      </c>
      <c r="E109" s="114">
        <f>IFERROR(__xludf.DUMMYFUNCTION("""COMPUTED_VALUE"""),8.0)</f>
        <v>8</v>
      </c>
      <c r="F109" s="114">
        <f>IFERROR(__xludf.DUMMYFUNCTION("""COMPUTED_VALUE"""),0.0)</f>
        <v>0</v>
      </c>
      <c r="G109" s="114"/>
      <c r="H109" s="114"/>
      <c r="I109" s="19"/>
      <c r="J109" s="71"/>
      <c r="K109" s="54"/>
      <c r="L109" s="54"/>
      <c r="M109" s="54"/>
      <c r="N109" s="54"/>
      <c r="O109" s="54"/>
      <c r="P109" s="54"/>
      <c r="Q109" s="54"/>
      <c r="R109" s="54"/>
    </row>
    <row r="110">
      <c r="A110" s="114"/>
      <c r="B110" s="114"/>
      <c r="C110" s="114">
        <f>IFERROR(__xludf.DUMMYFUNCTION("""COMPUTED_VALUE"""),8.0)</f>
        <v>8</v>
      </c>
      <c r="D110" s="114">
        <f>IFERROR(__xludf.DUMMYFUNCTION("""COMPUTED_VALUE"""),0.0)</f>
        <v>0</v>
      </c>
      <c r="E110" s="114">
        <f>IFERROR(__xludf.DUMMYFUNCTION("""COMPUTED_VALUE"""),8.0)</f>
        <v>8</v>
      </c>
      <c r="F110" s="114">
        <f>IFERROR(__xludf.DUMMYFUNCTION("""COMPUTED_VALUE"""),0.0)</f>
        <v>0</v>
      </c>
      <c r="G110" s="114"/>
      <c r="H110" s="114"/>
      <c r="I110" s="19"/>
      <c r="J110" s="71"/>
      <c r="K110" s="54"/>
      <c r="L110" s="54"/>
      <c r="M110" s="54"/>
      <c r="N110" s="54"/>
      <c r="O110" s="54"/>
      <c r="P110" s="54"/>
      <c r="Q110" s="54"/>
      <c r="R110" s="54"/>
    </row>
    <row r="111">
      <c r="A111" s="114"/>
      <c r="B111" s="114"/>
      <c r="C111" s="114">
        <f>IFERROR(__xludf.DUMMYFUNCTION("""COMPUTED_VALUE"""),8.0)</f>
        <v>8</v>
      </c>
      <c r="D111" s="114">
        <f>IFERROR(__xludf.DUMMYFUNCTION("""COMPUTED_VALUE"""),0.0)</f>
        <v>0</v>
      </c>
      <c r="E111" s="114">
        <f>IFERROR(__xludf.DUMMYFUNCTION("""COMPUTED_VALUE"""),8.0)</f>
        <v>8</v>
      </c>
      <c r="F111" s="114">
        <f>IFERROR(__xludf.DUMMYFUNCTION("""COMPUTED_VALUE"""),0.0)</f>
        <v>0</v>
      </c>
      <c r="G111" s="114"/>
      <c r="H111" s="114"/>
      <c r="I111" s="19"/>
      <c r="J111" s="71"/>
      <c r="K111" s="54"/>
      <c r="L111" s="54"/>
      <c r="M111" s="54"/>
      <c r="N111" s="54"/>
      <c r="O111" s="54"/>
      <c r="P111" s="54"/>
      <c r="Q111" s="54"/>
      <c r="R111" s="54"/>
    </row>
    <row r="112">
      <c r="A112" s="114"/>
      <c r="B112" s="114"/>
      <c r="C112" s="114">
        <f>IFERROR(__xludf.DUMMYFUNCTION("""COMPUTED_VALUE"""),8.0)</f>
        <v>8</v>
      </c>
      <c r="D112" s="114">
        <f>IFERROR(__xludf.DUMMYFUNCTION("""COMPUTED_VALUE"""),0.0)</f>
        <v>0</v>
      </c>
      <c r="E112" s="114">
        <f>IFERROR(__xludf.DUMMYFUNCTION("""COMPUTED_VALUE"""),8.0)</f>
        <v>8</v>
      </c>
      <c r="F112" s="114">
        <f>IFERROR(__xludf.DUMMYFUNCTION("""COMPUTED_VALUE"""),0.0)</f>
        <v>0</v>
      </c>
      <c r="G112" s="114"/>
      <c r="H112" s="114"/>
      <c r="I112" s="19"/>
      <c r="J112" s="71"/>
      <c r="K112" s="54"/>
      <c r="L112" s="54"/>
      <c r="M112" s="54"/>
      <c r="N112" s="54"/>
      <c r="O112" s="54"/>
      <c r="P112" s="54"/>
      <c r="Q112" s="54"/>
      <c r="R112" s="54"/>
    </row>
    <row r="113">
      <c r="A113" s="114"/>
      <c r="B113" s="114"/>
      <c r="C113" s="114">
        <f>IFERROR(__xludf.DUMMYFUNCTION("""COMPUTED_VALUE"""),8.0)</f>
        <v>8</v>
      </c>
      <c r="D113" s="114">
        <f>IFERROR(__xludf.DUMMYFUNCTION("""COMPUTED_VALUE"""),0.0)</f>
        <v>0</v>
      </c>
      <c r="E113" s="114">
        <f>IFERROR(__xludf.DUMMYFUNCTION("""COMPUTED_VALUE"""),8.0)</f>
        <v>8</v>
      </c>
      <c r="F113" s="114">
        <f>IFERROR(__xludf.DUMMYFUNCTION("""COMPUTED_VALUE"""),0.0)</f>
        <v>0</v>
      </c>
      <c r="G113" s="114"/>
      <c r="H113" s="114"/>
      <c r="I113" s="19"/>
      <c r="J113" s="71"/>
      <c r="K113" s="54"/>
      <c r="L113" s="54"/>
      <c r="M113" s="54"/>
      <c r="N113" s="54"/>
      <c r="O113" s="54"/>
      <c r="P113" s="54"/>
      <c r="Q113" s="54"/>
      <c r="R113" s="54"/>
    </row>
    <row r="114">
      <c r="A114" s="114"/>
      <c r="B114" s="114"/>
      <c r="C114" s="114"/>
      <c r="D114" s="114"/>
      <c r="E114" s="114">
        <f>IFERROR(__xludf.DUMMYFUNCTION("""COMPUTED_VALUE"""),8.0)</f>
        <v>8</v>
      </c>
      <c r="F114" s="114">
        <f>IFERROR(__xludf.DUMMYFUNCTION("""COMPUTED_VALUE"""),0.0)</f>
        <v>0</v>
      </c>
      <c r="G114" s="114"/>
      <c r="H114" s="114"/>
      <c r="I114" s="19"/>
      <c r="J114" s="71"/>
      <c r="K114" s="54"/>
      <c r="L114" s="54"/>
      <c r="M114" s="54"/>
      <c r="N114" s="54"/>
      <c r="O114" s="54"/>
      <c r="P114" s="54"/>
      <c r="Q114" s="54"/>
      <c r="R114" s="54"/>
    </row>
    <row r="115">
      <c r="A115" s="54"/>
      <c r="B115" s="54"/>
      <c r="C115" s="54"/>
      <c r="D115" s="54"/>
      <c r="E115" s="54">
        <f>IFERROR(__xludf.DUMMYFUNCTION("""COMPUTED_VALUE"""),8.0)</f>
        <v>8</v>
      </c>
      <c r="F115" s="54">
        <f>IFERROR(__xludf.DUMMYFUNCTION("""COMPUTED_VALUE"""),0.0)</f>
        <v>0</v>
      </c>
      <c r="G115" s="19"/>
      <c r="H115" s="19"/>
      <c r="I115" s="54"/>
      <c r="J115" s="54"/>
      <c r="M115" s="54"/>
      <c r="N115" s="54"/>
      <c r="Q115" s="54"/>
      <c r="R115" s="54"/>
    </row>
    <row r="116">
      <c r="A116" s="54"/>
      <c r="B116" s="54"/>
      <c r="C116" s="54"/>
      <c r="D116" s="54"/>
      <c r="E116" s="54">
        <f>IFERROR(__xludf.DUMMYFUNCTION("""COMPUTED_VALUE"""),8.0)</f>
        <v>8</v>
      </c>
      <c r="F116" s="54">
        <f>IFERROR(__xludf.DUMMYFUNCTION("""COMPUTED_VALUE"""),0.0)</f>
        <v>0</v>
      </c>
      <c r="G116" s="19"/>
      <c r="H116" s="19"/>
      <c r="I116" s="54"/>
      <c r="J116" s="54"/>
      <c r="M116" s="54"/>
      <c r="N116" s="54"/>
      <c r="Q116" s="54"/>
      <c r="R116" s="54"/>
    </row>
    <row r="117">
      <c r="A117" s="54"/>
      <c r="B117" s="54"/>
      <c r="C117" s="54"/>
      <c r="D117" s="54"/>
      <c r="E117" s="54">
        <f>IFERROR(__xludf.DUMMYFUNCTION("""COMPUTED_VALUE"""),8.0)</f>
        <v>8</v>
      </c>
      <c r="F117" s="54">
        <f>IFERROR(__xludf.DUMMYFUNCTION("""COMPUTED_VALUE"""),0.0)</f>
        <v>0</v>
      </c>
      <c r="G117" s="54"/>
      <c r="H117" s="54"/>
      <c r="I117" s="54"/>
      <c r="J117" s="54"/>
      <c r="M117" s="54"/>
      <c r="N117" s="54"/>
      <c r="Q117" s="54"/>
      <c r="R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M118" s="54"/>
      <c r="N118" s="54"/>
      <c r="Q118" s="54"/>
      <c r="R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M119" s="54"/>
      <c r="N119" s="54"/>
      <c r="Q119" s="54"/>
      <c r="R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M120" s="54"/>
      <c r="N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M121" s="54"/>
      <c r="N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5" max="5" width="23.5"/>
    <col customWidth="1" min="6" max="6" width="15.38"/>
  </cols>
  <sheetData>
    <row r="3">
      <c r="B3" s="1" t="s">
        <v>0</v>
      </c>
      <c r="C3" s="1" t="s">
        <v>35</v>
      </c>
      <c r="D3" s="1"/>
      <c r="E3" s="1" t="s">
        <v>2</v>
      </c>
      <c r="F3" s="7">
        <v>45411.0</v>
      </c>
      <c r="G3" s="115"/>
    </row>
    <row r="4">
      <c r="B4" s="1" t="s">
        <v>3</v>
      </c>
      <c r="C4" s="40">
        <v>45418.0</v>
      </c>
      <c r="D4" s="4"/>
      <c r="E4" s="1" t="s">
        <v>99</v>
      </c>
      <c r="F4" s="108">
        <v>45404.0</v>
      </c>
    </row>
    <row r="5">
      <c r="B5" s="1" t="s">
        <v>5</v>
      </c>
      <c r="C5" s="7">
        <v>45425.0</v>
      </c>
      <c r="D5" s="4"/>
      <c r="E5" s="1"/>
      <c r="F5" s="1"/>
    </row>
    <row r="7">
      <c r="D7" s="41" t="s">
        <v>16</v>
      </c>
      <c r="E7" s="25"/>
      <c r="F7" s="25"/>
      <c r="G7" s="25"/>
      <c r="H7" s="25"/>
      <c r="I7" s="11"/>
      <c r="J7" s="1"/>
      <c r="K7" s="1"/>
      <c r="L7" s="1"/>
      <c r="M7" s="1"/>
      <c r="N7" s="1"/>
      <c r="O7" s="1"/>
    </row>
    <row r="8">
      <c r="B8" s="8" t="s">
        <v>8</v>
      </c>
      <c r="C8" s="9" t="s">
        <v>37</v>
      </c>
      <c r="D8" s="58" t="s">
        <v>10</v>
      </c>
      <c r="E8" s="9" t="s">
        <v>11</v>
      </c>
      <c r="F8" s="50" t="s">
        <v>12</v>
      </c>
      <c r="G8" s="43" t="s">
        <v>13</v>
      </c>
      <c r="H8" s="44" t="s">
        <v>38</v>
      </c>
      <c r="I8" s="44" t="s">
        <v>39</v>
      </c>
      <c r="J8" s="59" t="s">
        <v>282</v>
      </c>
      <c r="K8" s="59" t="s">
        <v>283</v>
      </c>
      <c r="L8" s="82"/>
      <c r="M8" s="82"/>
      <c r="N8" s="82"/>
      <c r="O8" s="82"/>
      <c r="P8" s="82"/>
      <c r="Q8" s="55"/>
    </row>
    <row r="9">
      <c r="B9" s="17"/>
      <c r="C9" s="14">
        <v>45418.0</v>
      </c>
      <c r="D9" s="14">
        <v>45419.0</v>
      </c>
      <c r="E9" s="14">
        <v>45420.0</v>
      </c>
      <c r="F9" s="47">
        <v>45421.0</v>
      </c>
      <c r="G9" s="14">
        <v>45422.0</v>
      </c>
      <c r="H9" s="47">
        <v>45423.0</v>
      </c>
      <c r="I9" s="47">
        <v>45424.0</v>
      </c>
      <c r="J9" s="15">
        <v>45425.0</v>
      </c>
      <c r="K9" s="11"/>
      <c r="L9" s="110"/>
      <c r="M9" s="110"/>
      <c r="N9" s="110"/>
      <c r="O9" s="110"/>
      <c r="P9" s="110"/>
      <c r="Q9" s="110"/>
    </row>
    <row r="10">
      <c r="B10" s="9" t="s">
        <v>17</v>
      </c>
      <c r="C10" s="9">
        <f t="shared" ref="C10:C16" si="1">SUM(D10:K10)</f>
        <v>74</v>
      </c>
      <c r="D10" s="58">
        <v>4.0</v>
      </c>
      <c r="E10" s="9">
        <v>0.0</v>
      </c>
      <c r="F10" s="50">
        <v>0.0</v>
      </c>
      <c r="G10" s="9">
        <v>2.0</v>
      </c>
      <c r="H10" s="116">
        <v>0.0</v>
      </c>
      <c r="I10" s="50">
        <v>0.0</v>
      </c>
      <c r="J10" s="58">
        <v>66.0</v>
      </c>
      <c r="K10" s="9">
        <v>2.0</v>
      </c>
      <c r="L10" s="55"/>
      <c r="M10" s="55"/>
      <c r="N10" s="55"/>
      <c r="O10" s="55"/>
      <c r="P10" s="55"/>
      <c r="Q10" s="55"/>
    </row>
    <row r="11">
      <c r="B11" s="58" t="s">
        <v>284</v>
      </c>
      <c r="C11" s="9">
        <f t="shared" si="1"/>
        <v>76</v>
      </c>
      <c r="D11" s="58">
        <v>2.0</v>
      </c>
      <c r="E11" s="9">
        <v>1.0</v>
      </c>
      <c r="F11" s="50">
        <v>0.0</v>
      </c>
      <c r="G11" s="9">
        <v>12.0</v>
      </c>
      <c r="H11" s="50">
        <v>0.0</v>
      </c>
      <c r="I11" s="50">
        <v>0.0</v>
      </c>
      <c r="J11" s="58">
        <v>33.0</v>
      </c>
      <c r="K11" s="9">
        <v>28.0</v>
      </c>
      <c r="L11" s="55"/>
      <c r="M11" s="55"/>
      <c r="N11" s="55"/>
      <c r="O11" s="55"/>
      <c r="P11" s="55"/>
      <c r="Q11" s="55"/>
    </row>
    <row r="12">
      <c r="B12" s="58" t="s">
        <v>285</v>
      </c>
      <c r="C12" s="9">
        <f t="shared" si="1"/>
        <v>72</v>
      </c>
      <c r="D12" s="58">
        <v>4.0</v>
      </c>
      <c r="E12" s="9">
        <v>10.0</v>
      </c>
      <c r="F12" s="50">
        <v>0.0</v>
      </c>
      <c r="G12" s="9">
        <v>42.0</v>
      </c>
      <c r="H12" s="50">
        <v>0.0</v>
      </c>
      <c r="I12" s="50">
        <v>0.0</v>
      </c>
      <c r="J12" s="58">
        <v>3.0</v>
      </c>
      <c r="K12" s="9">
        <v>13.0</v>
      </c>
      <c r="L12" s="55"/>
      <c r="M12" s="55"/>
      <c r="N12" s="55"/>
      <c r="O12" s="55"/>
      <c r="P12" s="55"/>
      <c r="Q12" s="55"/>
    </row>
    <row r="13">
      <c r="B13" s="58" t="s">
        <v>241</v>
      </c>
      <c r="C13" s="9">
        <f t="shared" si="1"/>
        <v>79</v>
      </c>
      <c r="D13" s="9">
        <v>3.0</v>
      </c>
      <c r="E13" s="9">
        <v>9.0</v>
      </c>
      <c r="F13" s="50">
        <v>0.0</v>
      </c>
      <c r="G13" s="9">
        <v>59.0</v>
      </c>
      <c r="H13" s="50">
        <v>0.0</v>
      </c>
      <c r="I13" s="50">
        <v>0.0</v>
      </c>
      <c r="J13" s="9">
        <v>3.0</v>
      </c>
      <c r="K13" s="9">
        <v>5.0</v>
      </c>
      <c r="L13" s="55"/>
      <c r="M13" s="55"/>
      <c r="N13" s="55"/>
      <c r="O13" s="55"/>
      <c r="P13" s="55"/>
      <c r="Q13" s="55"/>
    </row>
    <row r="14">
      <c r="B14" s="9" t="s">
        <v>242</v>
      </c>
      <c r="C14" s="9">
        <f t="shared" si="1"/>
        <v>80</v>
      </c>
      <c r="D14" s="9">
        <v>4.0</v>
      </c>
      <c r="E14" s="9">
        <v>11.0</v>
      </c>
      <c r="F14" s="50">
        <v>0.0</v>
      </c>
      <c r="G14" s="9">
        <v>45.0</v>
      </c>
      <c r="H14" s="50">
        <v>0.0</v>
      </c>
      <c r="I14" s="50">
        <v>0.0</v>
      </c>
      <c r="J14" s="9">
        <v>3.0</v>
      </c>
      <c r="K14" s="9">
        <v>17.0</v>
      </c>
      <c r="L14" s="55"/>
      <c r="M14" s="55"/>
      <c r="N14" s="55"/>
      <c r="O14" s="55"/>
      <c r="P14" s="55"/>
      <c r="Q14" s="55"/>
    </row>
    <row r="15">
      <c r="B15" s="9" t="s">
        <v>243</v>
      </c>
      <c r="C15" s="9">
        <f t="shared" si="1"/>
        <v>108</v>
      </c>
      <c r="D15" s="9">
        <v>8.0</v>
      </c>
      <c r="E15" s="9">
        <v>24.0</v>
      </c>
      <c r="F15" s="50">
        <v>0.0</v>
      </c>
      <c r="G15" s="9">
        <v>61.0</v>
      </c>
      <c r="H15" s="50">
        <v>0.0</v>
      </c>
      <c r="I15" s="50">
        <v>0.0</v>
      </c>
      <c r="J15" s="9">
        <v>8.0</v>
      </c>
      <c r="K15" s="117">
        <v>7.0</v>
      </c>
      <c r="M15" s="55"/>
      <c r="P15" s="22"/>
    </row>
    <row r="16">
      <c r="B16" s="9" t="s">
        <v>244</v>
      </c>
      <c r="C16" s="9">
        <f t="shared" si="1"/>
        <v>115</v>
      </c>
      <c r="D16" s="9">
        <v>9.0</v>
      </c>
      <c r="E16" s="9">
        <v>17.0</v>
      </c>
      <c r="F16" s="50">
        <v>0.0</v>
      </c>
      <c r="G16" s="9">
        <v>69.0</v>
      </c>
      <c r="H16" s="50">
        <v>0.0</v>
      </c>
      <c r="I16" s="50">
        <v>0.0</v>
      </c>
      <c r="J16" s="9">
        <v>14.0</v>
      </c>
      <c r="K16" s="117">
        <v>6.0</v>
      </c>
    </row>
    <row r="17">
      <c r="F17" s="116" t="s">
        <v>286</v>
      </c>
      <c r="H17" s="42" t="s">
        <v>45</v>
      </c>
      <c r="I17" s="11"/>
    </row>
    <row r="19">
      <c r="B19" s="34"/>
      <c r="C19" s="34"/>
      <c r="D19" s="35" t="s">
        <v>17</v>
      </c>
      <c r="E19" s="25"/>
      <c r="F19" s="11"/>
      <c r="G19" s="35" t="s">
        <v>284</v>
      </c>
      <c r="H19" s="25"/>
      <c r="I19" s="11"/>
      <c r="J19" s="35" t="s">
        <v>287</v>
      </c>
      <c r="K19" s="25"/>
      <c r="L19" s="11"/>
      <c r="M19" s="35" t="s">
        <v>247</v>
      </c>
      <c r="N19" s="25"/>
      <c r="O19" s="11"/>
      <c r="P19" s="35" t="s">
        <v>242</v>
      </c>
      <c r="Q19" s="25"/>
      <c r="R19" s="11"/>
      <c r="S19" s="35" t="s">
        <v>243</v>
      </c>
      <c r="T19" s="25"/>
      <c r="U19" s="11"/>
      <c r="V19" s="35" t="s">
        <v>244</v>
      </c>
      <c r="W19" s="25"/>
      <c r="X19" s="11"/>
    </row>
    <row r="20">
      <c r="B20" s="36" t="s">
        <v>28</v>
      </c>
      <c r="C20" s="36" t="s">
        <v>29</v>
      </c>
      <c r="D20" s="37" t="s">
        <v>16</v>
      </c>
      <c r="E20" s="37" t="s">
        <v>14</v>
      </c>
      <c r="F20" s="37" t="s">
        <v>34</v>
      </c>
      <c r="G20" s="37" t="s">
        <v>16</v>
      </c>
      <c r="H20" s="37" t="s">
        <v>14</v>
      </c>
      <c r="I20" s="37" t="s">
        <v>34</v>
      </c>
      <c r="J20" s="37" t="s">
        <v>16</v>
      </c>
      <c r="K20" s="37" t="s">
        <v>14</v>
      </c>
      <c r="L20" s="37" t="s">
        <v>34</v>
      </c>
      <c r="M20" s="37" t="s">
        <v>16</v>
      </c>
      <c r="N20" s="37" t="s">
        <v>14</v>
      </c>
      <c r="O20" s="37" t="s">
        <v>34</v>
      </c>
      <c r="P20" s="37" t="s">
        <v>16</v>
      </c>
      <c r="Q20" s="37" t="s">
        <v>14</v>
      </c>
      <c r="R20" s="37" t="s">
        <v>34</v>
      </c>
      <c r="S20" s="37" t="s">
        <v>16</v>
      </c>
      <c r="T20" s="37" t="s">
        <v>14</v>
      </c>
      <c r="U20" s="37" t="s">
        <v>34</v>
      </c>
      <c r="V20" s="37" t="s">
        <v>16</v>
      </c>
      <c r="W20" s="37" t="s">
        <v>14</v>
      </c>
      <c r="X20" s="37" t="s">
        <v>34</v>
      </c>
    </row>
    <row r="21">
      <c r="B21" s="38">
        <v>45418.0</v>
      </c>
      <c r="C21" s="36">
        <v>0.0</v>
      </c>
      <c r="D21" s="37">
        <v>0.0</v>
      </c>
      <c r="E21" s="37">
        <f>C10</f>
        <v>74</v>
      </c>
      <c r="F21" s="37">
        <v>100.0</v>
      </c>
      <c r="G21" s="37">
        <v>0.0</v>
      </c>
      <c r="H21" s="37">
        <f>C11</f>
        <v>76</v>
      </c>
      <c r="I21" s="37">
        <v>100.0</v>
      </c>
      <c r="J21" s="37">
        <v>0.0</v>
      </c>
      <c r="K21" s="37">
        <f>C12</f>
        <v>72</v>
      </c>
      <c r="L21" s="37">
        <v>100.0</v>
      </c>
      <c r="M21" s="37">
        <v>0.0</v>
      </c>
      <c r="N21" s="37">
        <f>C13</f>
        <v>79</v>
      </c>
      <c r="O21" s="37">
        <v>100.0</v>
      </c>
      <c r="P21" s="37">
        <v>0.0</v>
      </c>
      <c r="Q21" s="37">
        <f>C14</f>
        <v>80</v>
      </c>
      <c r="R21" s="37">
        <v>100.0</v>
      </c>
      <c r="S21" s="37">
        <v>0.0</v>
      </c>
      <c r="T21" s="37">
        <f>C15</f>
        <v>108</v>
      </c>
      <c r="U21" s="37">
        <v>100.0</v>
      </c>
      <c r="V21" s="37">
        <v>0.0</v>
      </c>
      <c r="W21" s="37">
        <f>C16</f>
        <v>115</v>
      </c>
      <c r="X21" s="37">
        <v>100.0</v>
      </c>
    </row>
    <row r="22">
      <c r="B22" s="38">
        <v>45419.0</v>
      </c>
      <c r="C22" s="36">
        <v>1.0</v>
      </c>
      <c r="D22" s="37">
        <v>4.0</v>
      </c>
      <c r="E22" s="37">
        <f t="shared" ref="E22:E24" si="2">E21-D22</f>
        <v>70</v>
      </c>
      <c r="F22" s="39">
        <f t="shared" ref="F22:F28" si="3">E22*100/$E$21</f>
        <v>94.59459459</v>
      </c>
      <c r="G22" s="37">
        <v>2.0</v>
      </c>
      <c r="H22" s="37">
        <f t="shared" ref="H22:H24" si="4">H21-G22</f>
        <v>74</v>
      </c>
      <c r="I22" s="39">
        <f t="shared" ref="I22:I28" si="5">H22*100/$H$21</f>
        <v>97.36842105</v>
      </c>
      <c r="J22" s="37">
        <v>4.0</v>
      </c>
      <c r="K22" s="37">
        <f t="shared" ref="K22:K24" si="6">K21-J22</f>
        <v>68</v>
      </c>
      <c r="L22" s="39">
        <f t="shared" ref="L22:L28" si="7">K22*100/$K$21</f>
        <v>94.44444444</v>
      </c>
      <c r="M22" s="37">
        <v>3.0</v>
      </c>
      <c r="N22" s="37">
        <f t="shared" ref="N22:N24" si="8">N21-M22</f>
        <v>76</v>
      </c>
      <c r="O22" s="39">
        <f t="shared" ref="O22:O28" si="9">N22*100/$N$21</f>
        <v>96.20253165</v>
      </c>
      <c r="P22" s="37">
        <v>4.0</v>
      </c>
      <c r="Q22" s="37">
        <f t="shared" ref="Q22:Q24" si="10">Q21-P22</f>
        <v>76</v>
      </c>
      <c r="R22" s="39">
        <f t="shared" ref="R22:R28" si="11">Q22*100/$Q$21</f>
        <v>95</v>
      </c>
      <c r="S22" s="37">
        <v>8.0</v>
      </c>
      <c r="T22" s="37">
        <f t="shared" ref="T22:T24" si="12">T21-S22</f>
        <v>100</v>
      </c>
      <c r="U22" s="39">
        <f t="shared" ref="U22:U28" si="13">T22*100/$T$21</f>
        <v>92.59259259</v>
      </c>
      <c r="V22" s="37">
        <v>9.0</v>
      </c>
      <c r="W22" s="37">
        <f t="shared" ref="W22:W24" si="14">W21-V22</f>
        <v>106</v>
      </c>
      <c r="X22" s="39">
        <f t="shared" ref="X22:X28" si="15">W22*100/$W$21</f>
        <v>92.17391304</v>
      </c>
    </row>
    <row r="23">
      <c r="B23" s="38">
        <v>45420.0</v>
      </c>
      <c r="C23" s="36">
        <v>2.0</v>
      </c>
      <c r="D23" s="37">
        <v>0.0</v>
      </c>
      <c r="E23" s="37">
        <f t="shared" si="2"/>
        <v>70</v>
      </c>
      <c r="F23" s="39">
        <f t="shared" si="3"/>
        <v>94.59459459</v>
      </c>
      <c r="G23" s="37">
        <v>1.0</v>
      </c>
      <c r="H23" s="37">
        <f t="shared" si="4"/>
        <v>73</v>
      </c>
      <c r="I23" s="39">
        <f t="shared" si="5"/>
        <v>96.05263158</v>
      </c>
      <c r="J23" s="37">
        <v>10.0</v>
      </c>
      <c r="K23" s="37">
        <f t="shared" si="6"/>
        <v>58</v>
      </c>
      <c r="L23" s="39">
        <f t="shared" si="7"/>
        <v>80.55555556</v>
      </c>
      <c r="M23" s="37">
        <v>9.0</v>
      </c>
      <c r="N23" s="37">
        <f t="shared" si="8"/>
        <v>67</v>
      </c>
      <c r="O23" s="39">
        <f t="shared" si="9"/>
        <v>84.81012658</v>
      </c>
      <c r="P23" s="37">
        <v>11.0</v>
      </c>
      <c r="Q23" s="37">
        <f t="shared" si="10"/>
        <v>65</v>
      </c>
      <c r="R23" s="39">
        <f t="shared" si="11"/>
        <v>81.25</v>
      </c>
      <c r="S23" s="37">
        <v>24.0</v>
      </c>
      <c r="T23" s="37">
        <f t="shared" si="12"/>
        <v>76</v>
      </c>
      <c r="U23" s="39">
        <f t="shared" si="13"/>
        <v>70.37037037</v>
      </c>
      <c r="V23" s="37">
        <v>17.0</v>
      </c>
      <c r="W23" s="37">
        <f t="shared" si="14"/>
        <v>89</v>
      </c>
      <c r="X23" s="39">
        <f t="shared" si="15"/>
        <v>77.39130435</v>
      </c>
    </row>
    <row r="24">
      <c r="B24" s="38">
        <v>45421.0</v>
      </c>
      <c r="C24" s="36">
        <v>3.0</v>
      </c>
      <c r="D24" s="37">
        <v>0.0</v>
      </c>
      <c r="E24" s="37">
        <f t="shared" si="2"/>
        <v>70</v>
      </c>
      <c r="F24" s="39">
        <f t="shared" si="3"/>
        <v>94.59459459</v>
      </c>
      <c r="G24" s="37">
        <v>0.0</v>
      </c>
      <c r="H24" s="37">
        <f t="shared" si="4"/>
        <v>73</v>
      </c>
      <c r="I24" s="39">
        <f t="shared" si="5"/>
        <v>96.05263158</v>
      </c>
      <c r="J24" s="37">
        <v>0.0</v>
      </c>
      <c r="K24" s="37">
        <f t="shared" si="6"/>
        <v>58</v>
      </c>
      <c r="L24" s="39">
        <f t="shared" si="7"/>
        <v>80.55555556</v>
      </c>
      <c r="M24" s="37">
        <v>0.0</v>
      </c>
      <c r="N24" s="37">
        <f t="shared" si="8"/>
        <v>67</v>
      </c>
      <c r="O24" s="39">
        <f t="shared" si="9"/>
        <v>84.81012658</v>
      </c>
      <c r="P24" s="37">
        <v>0.0</v>
      </c>
      <c r="Q24" s="37">
        <f t="shared" si="10"/>
        <v>65</v>
      </c>
      <c r="R24" s="39">
        <f t="shared" si="11"/>
        <v>81.25</v>
      </c>
      <c r="S24" s="37">
        <v>0.0</v>
      </c>
      <c r="T24" s="37">
        <f t="shared" si="12"/>
        <v>76</v>
      </c>
      <c r="U24" s="39">
        <f t="shared" si="13"/>
        <v>70.37037037</v>
      </c>
      <c r="V24" s="37">
        <v>0.0</v>
      </c>
      <c r="W24" s="37">
        <f t="shared" si="14"/>
        <v>89</v>
      </c>
      <c r="X24" s="39">
        <f t="shared" si="15"/>
        <v>77.39130435</v>
      </c>
    </row>
    <row r="25">
      <c r="B25" s="38">
        <v>45422.0</v>
      </c>
      <c r="C25" s="36">
        <v>4.0</v>
      </c>
      <c r="D25" s="37">
        <v>2.0</v>
      </c>
      <c r="E25" s="37">
        <f t="shared" ref="E25:E27" si="16">E23-D25</f>
        <v>68</v>
      </c>
      <c r="F25" s="39">
        <f t="shared" si="3"/>
        <v>91.89189189</v>
      </c>
      <c r="G25" s="37">
        <v>12.0</v>
      </c>
      <c r="H25" s="37">
        <f t="shared" ref="H25:H27" si="17">H23-G25</f>
        <v>61</v>
      </c>
      <c r="I25" s="39">
        <f t="shared" si="5"/>
        <v>80.26315789</v>
      </c>
      <c r="J25" s="37">
        <v>42.0</v>
      </c>
      <c r="K25" s="37">
        <f t="shared" ref="K25:K27" si="18">K23-J25</f>
        <v>16</v>
      </c>
      <c r="L25" s="39">
        <f t="shared" si="7"/>
        <v>22.22222222</v>
      </c>
      <c r="M25" s="37">
        <v>59.0</v>
      </c>
      <c r="N25" s="37">
        <f t="shared" ref="N25:N27" si="19">N23-M25</f>
        <v>8</v>
      </c>
      <c r="O25" s="39">
        <f t="shared" si="9"/>
        <v>10.12658228</v>
      </c>
      <c r="P25" s="37">
        <v>45.0</v>
      </c>
      <c r="Q25" s="37">
        <f t="shared" ref="Q25:Q27" si="20">Q23-P25</f>
        <v>20</v>
      </c>
      <c r="R25" s="39">
        <f t="shared" si="11"/>
        <v>25</v>
      </c>
      <c r="S25" s="37">
        <v>61.0</v>
      </c>
      <c r="T25" s="37">
        <f t="shared" ref="T25:T27" si="21">T23-S25</f>
        <v>15</v>
      </c>
      <c r="U25" s="39">
        <f t="shared" si="13"/>
        <v>13.88888889</v>
      </c>
      <c r="V25" s="37">
        <v>69.0</v>
      </c>
      <c r="W25" s="37">
        <f t="shared" ref="W25:W27" si="22">W23-V25</f>
        <v>20</v>
      </c>
      <c r="X25" s="39">
        <f t="shared" si="15"/>
        <v>17.39130435</v>
      </c>
    </row>
    <row r="26">
      <c r="B26" s="38">
        <v>45423.0</v>
      </c>
      <c r="C26" s="36">
        <v>5.0</v>
      </c>
      <c r="D26" s="37">
        <v>0.0</v>
      </c>
      <c r="E26" s="37">
        <f t="shared" si="16"/>
        <v>70</v>
      </c>
      <c r="F26" s="39">
        <f t="shared" si="3"/>
        <v>94.59459459</v>
      </c>
      <c r="G26" s="37">
        <v>0.0</v>
      </c>
      <c r="H26" s="37">
        <f t="shared" si="17"/>
        <v>73</v>
      </c>
      <c r="I26" s="39">
        <f t="shared" si="5"/>
        <v>96.05263158</v>
      </c>
      <c r="J26" s="37">
        <v>0.0</v>
      </c>
      <c r="K26" s="37">
        <f t="shared" si="18"/>
        <v>58</v>
      </c>
      <c r="L26" s="39">
        <f t="shared" si="7"/>
        <v>80.55555556</v>
      </c>
      <c r="M26" s="37">
        <v>0.0</v>
      </c>
      <c r="N26" s="37">
        <f t="shared" si="19"/>
        <v>67</v>
      </c>
      <c r="O26" s="39">
        <f t="shared" si="9"/>
        <v>84.81012658</v>
      </c>
      <c r="P26" s="37">
        <v>0.0</v>
      </c>
      <c r="Q26" s="37">
        <f t="shared" si="20"/>
        <v>65</v>
      </c>
      <c r="R26" s="39">
        <f t="shared" si="11"/>
        <v>81.25</v>
      </c>
      <c r="S26" s="37">
        <v>0.0</v>
      </c>
      <c r="T26" s="37">
        <f t="shared" si="21"/>
        <v>76</v>
      </c>
      <c r="U26" s="39">
        <f t="shared" si="13"/>
        <v>70.37037037</v>
      </c>
      <c r="V26" s="37">
        <v>0.0</v>
      </c>
      <c r="W26" s="37">
        <f t="shared" si="22"/>
        <v>89</v>
      </c>
      <c r="X26" s="39">
        <f t="shared" si="15"/>
        <v>77.39130435</v>
      </c>
    </row>
    <row r="27">
      <c r="B27" s="38">
        <v>45424.0</v>
      </c>
      <c r="C27" s="36">
        <v>6.0</v>
      </c>
      <c r="D27" s="37">
        <v>0.0</v>
      </c>
      <c r="E27" s="37">
        <f t="shared" si="16"/>
        <v>68</v>
      </c>
      <c r="F27" s="39">
        <f t="shared" si="3"/>
        <v>91.89189189</v>
      </c>
      <c r="G27" s="37">
        <v>0.0</v>
      </c>
      <c r="H27" s="37">
        <f t="shared" si="17"/>
        <v>61</v>
      </c>
      <c r="I27" s="39">
        <f t="shared" si="5"/>
        <v>80.26315789</v>
      </c>
      <c r="J27" s="37">
        <v>0.0</v>
      </c>
      <c r="K27" s="37">
        <f t="shared" si="18"/>
        <v>16</v>
      </c>
      <c r="L27" s="39">
        <f t="shared" si="7"/>
        <v>22.22222222</v>
      </c>
      <c r="M27" s="37">
        <v>0.0</v>
      </c>
      <c r="N27" s="37">
        <f t="shared" si="19"/>
        <v>8</v>
      </c>
      <c r="O27" s="39">
        <f t="shared" si="9"/>
        <v>10.12658228</v>
      </c>
      <c r="P27" s="37">
        <v>0.0</v>
      </c>
      <c r="Q27" s="37">
        <f t="shared" si="20"/>
        <v>20</v>
      </c>
      <c r="R27" s="39">
        <f t="shared" si="11"/>
        <v>25</v>
      </c>
      <c r="S27" s="37">
        <v>0.0</v>
      </c>
      <c r="T27" s="37">
        <f t="shared" si="21"/>
        <v>15</v>
      </c>
      <c r="U27" s="39">
        <f t="shared" si="13"/>
        <v>13.88888889</v>
      </c>
      <c r="V27" s="37">
        <v>0.0</v>
      </c>
      <c r="W27" s="37">
        <f t="shared" si="22"/>
        <v>20</v>
      </c>
      <c r="X27" s="39">
        <f t="shared" si="15"/>
        <v>17.39130435</v>
      </c>
    </row>
    <row r="28">
      <c r="B28" s="38">
        <v>45425.0</v>
      </c>
      <c r="C28" s="36">
        <v>7.0</v>
      </c>
      <c r="D28" s="37">
        <v>2.0</v>
      </c>
      <c r="E28" s="37">
        <f>E25-D28</f>
        <v>66</v>
      </c>
      <c r="F28" s="39">
        <f t="shared" si="3"/>
        <v>89.18918919</v>
      </c>
      <c r="G28" s="37">
        <v>28.0</v>
      </c>
      <c r="H28" s="37">
        <f>H25-G28</f>
        <v>33</v>
      </c>
      <c r="I28" s="39">
        <f t="shared" si="5"/>
        <v>43.42105263</v>
      </c>
      <c r="J28" s="37">
        <v>13.0</v>
      </c>
      <c r="K28" s="37">
        <f>K25-J28</f>
        <v>3</v>
      </c>
      <c r="L28" s="39">
        <f t="shared" si="7"/>
        <v>4.166666667</v>
      </c>
      <c r="M28" s="37">
        <v>5.0</v>
      </c>
      <c r="N28" s="37">
        <f>N25-M28</f>
        <v>3</v>
      </c>
      <c r="O28" s="39">
        <f t="shared" si="9"/>
        <v>3.797468354</v>
      </c>
      <c r="P28" s="37">
        <v>17.0</v>
      </c>
      <c r="Q28" s="37">
        <f>Q25-P28</f>
        <v>3</v>
      </c>
      <c r="R28" s="39">
        <f t="shared" si="11"/>
        <v>3.75</v>
      </c>
      <c r="S28" s="37">
        <v>7.0</v>
      </c>
      <c r="T28" s="37">
        <f>T25-S28</f>
        <v>8</v>
      </c>
      <c r="U28" s="39">
        <f t="shared" si="13"/>
        <v>7.407407407</v>
      </c>
      <c r="V28" s="37">
        <v>6.0</v>
      </c>
      <c r="W28" s="37">
        <f>W25-V28</f>
        <v>14</v>
      </c>
      <c r="X28" s="39">
        <f t="shared" si="15"/>
        <v>12.17391304</v>
      </c>
    </row>
    <row r="29">
      <c r="B29" s="103"/>
      <c r="C29" s="10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</sheetData>
  <mergeCells count="12">
    <mergeCell ref="J19:L19"/>
    <mergeCell ref="M19:O19"/>
    <mergeCell ref="P19:R19"/>
    <mergeCell ref="S19:U19"/>
    <mergeCell ref="V19:X19"/>
    <mergeCell ref="D7:I7"/>
    <mergeCell ref="B8:B9"/>
    <mergeCell ref="J9:K9"/>
    <mergeCell ref="M15:N15"/>
    <mergeCell ref="H17:I17"/>
    <mergeCell ref="D19:F19"/>
    <mergeCell ref="G19:I19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288</v>
      </c>
      <c r="E1" s="76"/>
      <c r="F1" s="77" t="s">
        <v>287</v>
      </c>
      <c r="G1" s="76"/>
      <c r="H1" s="77" t="s">
        <v>247</v>
      </c>
      <c r="I1" s="76"/>
      <c r="J1" s="77" t="s">
        <v>256</v>
      </c>
      <c r="K1" s="76"/>
      <c r="L1" s="77" t="s">
        <v>257</v>
      </c>
      <c r="M1" s="76"/>
      <c r="N1" s="77" t="s">
        <v>258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#8'!C21)&amp;"^",(IF('Ensayo #8'!D21=0,1,'Ensayo #8'!D21))))</f>
        <v>0^</v>
      </c>
      <c r="B3" s="79" t="str">
        <f t="array" ref="B3:B10">(REPT((IF('Ensayo #8'!D21:D28=0,0,1))&amp;"^",(IF('Ensayo #8'!D21:D28=0,1,'Ensayo #8'!D21:D28))))</f>
        <v>0^</v>
      </c>
      <c r="C3" s="78" t="str">
        <f>(REPT(('Ensayo #8'!C21)&amp;"^",(IF('Ensayo #8'!G21=0,1,'Ensayo #8'!G21))))</f>
        <v>0^</v>
      </c>
      <c r="D3" s="118" t="str">
        <f t="array" ref="D3:D10">(REPT((IF('Ensayo #8'!G21:G28=0,0,1))&amp;"^",(IF('Ensayo #8'!G21:G28=0,1,'Ensayo #8'!G21:G28))))</f>
        <v>0^</v>
      </c>
      <c r="E3" s="65" t="str">
        <f>(REPT(('Ensayo #8'!C21)&amp;"^",(IF('Ensayo #8'!J21=0,1,'Ensayo #8'!J21))))</f>
        <v>0^</v>
      </c>
      <c r="F3" s="118" t="str">
        <f t="array" ref="F3:F10">(REPT((IF('Ensayo #8'!J21:J28=0,0,1))&amp;"^",(IF('Ensayo #8'!J21:J28=0,1,'Ensayo #8'!J21:J28))))</f>
        <v>0^</v>
      </c>
      <c r="G3" s="65" t="str">
        <f>(REPT(('Ensayo #8'!C21)&amp;"^",(IF('Ensayo #8'!M21=0,1,'Ensayo #8'!M21))))</f>
        <v>0^</v>
      </c>
      <c r="H3" s="118" t="str">
        <f t="array" ref="H3:H10">(REPT((IF('Ensayo #8'!M21:M28=0,0,1))&amp;"^",(IF('Ensayo #8'!M21:M28=0,1,'Ensayo #8'!M21:M28))))</f>
        <v>0^</v>
      </c>
      <c r="I3" s="65" t="str">
        <f>(REPT(('Ensayo #8'!C21)&amp;"^",(IF('Ensayo #8'!P21=0,1,'Ensayo #8'!P21))))</f>
        <v>0^</v>
      </c>
      <c r="J3" s="118" t="str">
        <f t="array" ref="J3:J10">(REPT((IF('Ensayo #8'!P21:P28=0,0,1))&amp;"^",(IF('Ensayo #8'!P21:P28=0,1,'Ensayo #8'!P21:P28))))</f>
        <v>0^</v>
      </c>
      <c r="K3" s="65" t="str">
        <f>(REPT(('Ensayo #8'!C21)&amp;"^",(IF('Ensayo #8'!S21=0,1,'Ensayo #8'!S21))))</f>
        <v>0^</v>
      </c>
      <c r="L3" s="118" t="str">
        <f t="array" ref="L3:L10">(REPT((IF('Ensayo #8'!S21:S28=0,0,1))&amp;"^",(IF('Ensayo #8'!S21:S28=0,1,'Ensayo #8'!S21:S28))))</f>
        <v>0^</v>
      </c>
      <c r="M3" s="65" t="str">
        <f>(REPT(('Ensayo #8'!C21)&amp;"^",(IF('Ensayo #8'!V21=0,1,'Ensayo #8'!V21))))</f>
        <v>0^</v>
      </c>
      <c r="N3" s="118" t="str">
        <f t="array" ref="N3:N10">(REPT((IF('Ensayo #8'!V21:V28=0,0,1))&amp;"^",(IF('Ensayo #8'!V21:V28=0,1,'Ensayo #8'!V21:V28))))</f>
        <v>0^</v>
      </c>
      <c r="O3" s="78"/>
      <c r="P3" s="79"/>
      <c r="Q3" s="78"/>
      <c r="R3" s="79"/>
    </row>
    <row r="4">
      <c r="A4" s="78" t="str">
        <f>(REPT(('Ensayo #8'!C22)&amp;"^",(IF('Ensayo #8'!D22=0,1,'Ensayo #8'!D22))))</f>
        <v>1^1^1^1^</v>
      </c>
      <c r="B4" s="76" t="s">
        <v>74</v>
      </c>
      <c r="C4" s="78" t="str">
        <f>(REPT(('Ensayo #8'!C22)&amp;"^",(IF('Ensayo #8'!G22=0,1,'Ensayo #8'!G22))))</f>
        <v>1^1^</v>
      </c>
      <c r="D4" s="76" t="s">
        <v>72</v>
      </c>
      <c r="E4" s="65" t="str">
        <f>(REPT(('Ensayo #8'!C22)&amp;"^",(IF('Ensayo #8'!J22=0,1,'Ensayo #8'!J22))))</f>
        <v>1^1^1^1^</v>
      </c>
      <c r="F4" s="76" t="s">
        <v>74</v>
      </c>
      <c r="G4" s="65" t="str">
        <f>(REPT(('Ensayo #8'!C22)&amp;"^",(IF('Ensayo #8'!M22=0,1,'Ensayo #8'!M22))))</f>
        <v>1^1^1^</v>
      </c>
      <c r="H4" s="76" t="s">
        <v>71</v>
      </c>
      <c r="I4" s="65" t="str">
        <f>(REPT(('Ensayo #8'!C22)&amp;"^",(IF('Ensayo #8'!P22=0,1,'Ensayo #8'!P22))))</f>
        <v>1^1^1^1^</v>
      </c>
      <c r="J4" s="76" t="s">
        <v>74</v>
      </c>
      <c r="K4" s="65" t="str">
        <f>(REPT(('Ensayo #8'!C22)&amp;"^",(IF('Ensayo #8'!S22=0,1,'Ensayo #8'!S22))))</f>
        <v>1^1^1^1^1^1^1^1^</v>
      </c>
      <c r="L4" s="76" t="s">
        <v>66</v>
      </c>
      <c r="M4" s="65" t="str">
        <f>(REPT(('Ensayo #8'!C22)&amp;"^",(IF('Ensayo #8'!V22=0,1,'Ensayo #8'!V22))))</f>
        <v>1^1^1^1^1^1^1^1^1^</v>
      </c>
      <c r="N4" s="76" t="s">
        <v>76</v>
      </c>
      <c r="O4" s="78"/>
      <c r="P4" s="76"/>
      <c r="Q4" s="78"/>
      <c r="R4" s="76"/>
    </row>
    <row r="5">
      <c r="A5" s="78" t="str">
        <f>(REPT(('Ensayo #8'!C23)&amp;"^",(IF('Ensayo #8'!D23=0,1,'Ensayo #8'!D23))))</f>
        <v>2^</v>
      </c>
      <c r="B5" s="76" t="s">
        <v>70</v>
      </c>
      <c r="C5" s="78" t="str">
        <f>(REPT(('Ensayo #8'!C23)&amp;"^",(IF('Ensayo #8'!G23=0,1,'Ensayo #8'!G23))))</f>
        <v>2^</v>
      </c>
      <c r="D5" s="76" t="s">
        <v>79</v>
      </c>
      <c r="E5" s="65" t="str">
        <f>(REPT(('Ensayo #8'!C23)&amp;"^",(IF('Ensayo #8'!J23=0,1,'Ensayo #8'!J23))))</f>
        <v>2^2^2^2^2^2^2^2^2^2^</v>
      </c>
      <c r="F5" s="76" t="s">
        <v>83</v>
      </c>
      <c r="G5" s="65" t="str">
        <f>(REPT(('Ensayo #8'!C23)&amp;"^",(IF('Ensayo #8'!M23=0,1,'Ensayo #8'!M23))))</f>
        <v>2^2^2^2^2^2^2^2^2^</v>
      </c>
      <c r="H5" s="76" t="s">
        <v>76</v>
      </c>
      <c r="I5" s="65" t="str">
        <f>(REPT(('Ensayo #8'!C23)&amp;"^",(IF('Ensayo #8'!P23=0,1,'Ensayo #8'!P23))))</f>
        <v>2^2^2^2^2^2^2^2^2^2^2^</v>
      </c>
      <c r="J5" s="76" t="s">
        <v>73</v>
      </c>
      <c r="K5" s="65" t="str">
        <f>(REPT(('Ensayo #8'!C23)&amp;"^",(IF('Ensayo #8'!S23=0,1,'Ensayo #8'!S23))))</f>
        <v>2^2^2^2^2^2^2^2^2^2^2^2^2^2^2^2^2^2^2^2^2^2^2^2^</v>
      </c>
      <c r="L5" s="76" t="s">
        <v>252</v>
      </c>
      <c r="M5" s="65" t="str">
        <f>(REPT(('Ensayo #8'!C23)&amp;"^",(IF('Ensayo #8'!V23=0,1,'Ensayo #8'!V23))))</f>
        <v>2^2^2^2^2^2^2^2^2^2^2^2^2^2^2^2^2^</v>
      </c>
      <c r="N5" s="76" t="s">
        <v>82</v>
      </c>
      <c r="O5" s="78"/>
      <c r="P5" s="76"/>
      <c r="Q5" s="78"/>
      <c r="R5" s="76"/>
    </row>
    <row r="6">
      <c r="A6" s="78" t="str">
        <f>(REPT(('Ensayo #8'!C24)&amp;"^",(IF('Ensayo #8'!D24=0,1,'Ensayo #8'!D24))))</f>
        <v>3^</v>
      </c>
      <c r="B6" s="76" t="s">
        <v>70</v>
      </c>
      <c r="C6" s="78" t="str">
        <f>(REPT(('Ensayo #8'!C24)&amp;"^",(IF('Ensayo #8'!G24=0,1,'Ensayo #8'!G24))))</f>
        <v>3^</v>
      </c>
      <c r="D6" s="76" t="s">
        <v>70</v>
      </c>
      <c r="E6" s="65" t="str">
        <f>(REPT(('Ensayo #8'!C24)&amp;"^",(IF('Ensayo #8'!J24=0,1,'Ensayo #8'!J24))))</f>
        <v>3^</v>
      </c>
      <c r="F6" s="76" t="s">
        <v>70</v>
      </c>
      <c r="G6" s="65" t="str">
        <f>(REPT(('Ensayo #8'!C24)&amp;"^",(IF('Ensayo #8'!M24=0,1,'Ensayo #8'!M24))))</f>
        <v>3^</v>
      </c>
      <c r="H6" s="76" t="s">
        <v>70</v>
      </c>
      <c r="I6" s="65" t="str">
        <f>(REPT(('Ensayo #8'!C24)&amp;"^",(IF('Ensayo #8'!P24=0,1,'Ensayo #8'!P24))))</f>
        <v>3^</v>
      </c>
      <c r="J6" s="76" t="s">
        <v>70</v>
      </c>
      <c r="K6" s="65" t="str">
        <f>(REPT(('Ensayo #8'!C24)&amp;"^",(IF('Ensayo #8'!S24=0,1,'Ensayo #8'!S24))))</f>
        <v>3^</v>
      </c>
      <c r="L6" s="76" t="s">
        <v>70</v>
      </c>
      <c r="M6" s="65" t="str">
        <f>(REPT(('Ensayo #8'!C24)&amp;"^",(IF('Ensayo #8'!V24=0,1,'Ensayo #8'!V24))))</f>
        <v>3^</v>
      </c>
      <c r="N6" s="76" t="s">
        <v>70</v>
      </c>
      <c r="O6" s="78"/>
      <c r="P6" s="76"/>
      <c r="Q6" s="78"/>
      <c r="R6" s="76"/>
    </row>
    <row r="7">
      <c r="A7" s="78" t="str">
        <f>(REPT(('Ensayo #8'!C25)&amp;"^",(IF('Ensayo #8'!D25=0,1,'Ensayo #8'!D25))))</f>
        <v>4^4^</v>
      </c>
      <c r="B7" s="76" t="s">
        <v>72</v>
      </c>
      <c r="C7" s="78" t="str">
        <f>(REPT(('Ensayo #8'!C25)&amp;"^",(IF('Ensayo #8'!G25=0,1,'Ensayo #8'!G25))))</f>
        <v>4^4^4^4^4^4^4^4^4^4^4^4^</v>
      </c>
      <c r="D7" s="76" t="s">
        <v>85</v>
      </c>
      <c r="E7" s="65" t="str">
        <f>(REPT(('Ensayo #8'!C25)&amp;"^",(IF('Ensayo #8'!J25=0,1,'Ensayo #8'!J25))))</f>
        <v>4^4^4^4^4^4^4^4^4^4^4^4^4^4^4^4^4^4^4^4^4^4^4^4^4^4^4^4^4^4^4^4^4^4^4^4^4^4^4^4^4^4^</v>
      </c>
      <c r="F7" s="76" t="s">
        <v>289</v>
      </c>
      <c r="G7" s="65" t="str">
        <f>(REPT(('Ensayo #8'!C25)&amp;"^",(IF('Ensayo #8'!M25=0,1,'Ensayo #8'!M25))))</f>
        <v>4^4^4^4^4^4^4^4^4^4^4^4^4^4^4^4^4^4^4^4^4^4^4^4^4^4^4^4^4^4^4^4^4^4^4^4^4^4^4^4^4^4^4^4^4^4^4^4^4^4^4^4^4^4^4^4^4^4^4^</v>
      </c>
      <c r="H7" s="76" t="s">
        <v>290</v>
      </c>
      <c r="I7" s="65" t="str">
        <f>(REPT(('Ensayo #8'!C25)&amp;"^",(IF('Ensayo #8'!P25=0,1,'Ensayo #8'!P25))))</f>
        <v>4^4^4^4^4^4^4^4^4^4^4^4^4^4^4^4^4^4^4^4^4^4^4^4^4^4^4^4^4^4^4^4^4^4^4^4^4^4^4^4^4^4^4^4^4^</v>
      </c>
      <c r="J7" s="76" t="s">
        <v>65</v>
      </c>
      <c r="K7" s="65" t="str">
        <f>(REPT(('Ensayo #8'!C25)&amp;"^",(IF('Ensayo #8'!S25=0,1,'Ensayo #8'!S25))))</f>
        <v>4^4^4^4^4^4^4^4^4^4^4^4^4^4^4^4^4^4^4^4^4^4^4^4^4^4^4^4^4^4^4^4^4^4^4^4^4^4^4^4^4^4^4^4^4^4^4^4^4^4^4^4^4^4^4^4^4^4^4^4^4^</v>
      </c>
      <c r="L7" s="76" t="s">
        <v>291</v>
      </c>
      <c r="M7" s="65" t="str">
        <f>(REPT(('Ensayo #8'!C25)&amp;"^",(IF('Ensayo #8'!V25=0,1,'Ensayo #8'!V25))))</f>
        <v>4^4^4^4^4^4^4^4^4^4^4^4^4^4^4^4^4^4^4^4^4^4^4^4^4^4^4^4^4^4^4^4^4^4^4^4^4^4^4^4^4^4^4^4^4^4^4^4^4^4^4^4^4^4^4^4^4^4^4^4^4^4^4^4^4^4^4^4^4^</v>
      </c>
      <c r="N7" s="76" t="s">
        <v>292</v>
      </c>
      <c r="O7" s="78"/>
      <c r="P7" s="76"/>
      <c r="Q7" s="78"/>
      <c r="R7" s="76"/>
    </row>
    <row r="8">
      <c r="A8" s="78" t="str">
        <f>(REPT(('Ensayo #8'!C26)&amp;"^",(IF('Ensayo #8'!D26=0,1,'Ensayo #8'!D26))))</f>
        <v>5^</v>
      </c>
      <c r="B8" s="68" t="s">
        <v>70</v>
      </c>
      <c r="C8" s="78" t="str">
        <f>(REPT(('Ensayo #8'!C26)&amp;"^",(IF('Ensayo #8'!G26=0,1,'Ensayo #8'!G26))))</f>
        <v>5^</v>
      </c>
      <c r="D8" s="68" t="s">
        <v>70</v>
      </c>
      <c r="E8" s="65" t="str">
        <f>(REPT(('Ensayo #8'!C26)&amp;"^",(IF('Ensayo #8'!J26=0,1,'Ensayo #8'!J26))))</f>
        <v>5^</v>
      </c>
      <c r="F8" s="68" t="s">
        <v>70</v>
      </c>
      <c r="G8" s="65" t="str">
        <f>(REPT(('Ensayo #8'!C26)&amp;"^",(IF('Ensayo #8'!M26=0,1,'Ensayo #8'!M26))))</f>
        <v>5^</v>
      </c>
      <c r="H8" s="68" t="s">
        <v>70</v>
      </c>
      <c r="I8" s="65" t="str">
        <f>(REPT(('Ensayo #8'!C26)&amp;"^",(IF('Ensayo #8'!P26=0,1,'Ensayo #8'!P26))))</f>
        <v>5^</v>
      </c>
      <c r="J8" s="68" t="s">
        <v>70</v>
      </c>
      <c r="K8" s="65" t="str">
        <f>(REPT(('Ensayo #8'!C26)&amp;"^",(IF('Ensayo #8'!S26=0,1,'Ensayo #8'!S26))))</f>
        <v>5^</v>
      </c>
      <c r="L8" s="68" t="s">
        <v>70</v>
      </c>
      <c r="M8" s="65" t="str">
        <f>(REPT(('Ensayo #8'!C26)&amp;"^",(IF('Ensayo #8'!V26=0,1,'Ensayo #8'!V26))))</f>
        <v>5^</v>
      </c>
      <c r="N8" s="68" t="s">
        <v>70</v>
      </c>
      <c r="O8" s="78"/>
      <c r="P8" s="76"/>
      <c r="Q8" s="78"/>
      <c r="R8" s="76"/>
    </row>
    <row r="9">
      <c r="A9" s="78" t="str">
        <f>(REPT(('Ensayo #8'!C27)&amp;"^",(IF('Ensayo #8'!D27=0,1,'Ensayo #8'!D27))))</f>
        <v>6^</v>
      </c>
      <c r="B9" s="76" t="s">
        <v>70</v>
      </c>
      <c r="C9" s="78" t="str">
        <f>(REPT(('Ensayo #8'!C27)&amp;"^",(IF('Ensayo #8'!G27=0,1,'Ensayo #8'!G27))))</f>
        <v>6^</v>
      </c>
      <c r="D9" s="76" t="s">
        <v>70</v>
      </c>
      <c r="E9" s="65" t="str">
        <f>(REPT(('Ensayo #8'!C27)&amp;"^",(IF('Ensayo #8'!J27=0,1,'Ensayo #8'!J27))))</f>
        <v>6^</v>
      </c>
      <c r="F9" s="76" t="s">
        <v>70</v>
      </c>
      <c r="G9" s="65" t="str">
        <f>(REPT(('Ensayo #8'!C27)&amp;"^",(IF('Ensayo #8'!M27=0,1,'Ensayo #8'!M27))))</f>
        <v>6^</v>
      </c>
      <c r="H9" s="76" t="s">
        <v>70</v>
      </c>
      <c r="I9" s="65" t="str">
        <f>(REPT(('Ensayo #8'!C27)&amp;"^",(IF('Ensayo #8'!P27=0,1,'Ensayo #8'!P27))))</f>
        <v>6^</v>
      </c>
      <c r="J9" s="76" t="s">
        <v>70</v>
      </c>
      <c r="K9" s="65" t="str">
        <f>(REPT(('Ensayo #8'!C27)&amp;"^",(IF('Ensayo #8'!S27=0,1,'Ensayo #8'!S27))))</f>
        <v>6^</v>
      </c>
      <c r="L9" s="76" t="s">
        <v>70</v>
      </c>
      <c r="M9" s="65" t="str">
        <f>(REPT(('Ensayo #8'!C27)&amp;"^",(IF('Ensayo #8'!V27=0,1,'Ensayo #8'!V27))))</f>
        <v>6^</v>
      </c>
      <c r="N9" s="76" t="s">
        <v>70</v>
      </c>
      <c r="O9" s="78"/>
      <c r="P9" s="76"/>
      <c r="Q9" s="78"/>
      <c r="R9" s="76"/>
    </row>
    <row r="10">
      <c r="A10" s="78" t="str">
        <f>(REPT(('Ensayo #8'!C28)&amp;"^",(IF('Ensayo #8'!D28=0,1,'Ensayo #8'!D28))))</f>
        <v>7^7^</v>
      </c>
      <c r="B10" s="76" t="s">
        <v>72</v>
      </c>
      <c r="C10" s="78" t="str">
        <f>(REPT(('Ensayo #8'!C28)&amp;"^",(IF('Ensayo #8'!G28=0,1,'Ensayo #8'!G28))))</f>
        <v>7^7^7^7^7^7^7^7^7^7^7^7^7^7^7^7^7^7^7^7^7^7^7^7^7^7^7^7^</v>
      </c>
      <c r="D10" s="76" t="s">
        <v>293</v>
      </c>
      <c r="E10" s="65" t="str">
        <f>(REPT(('Ensayo #8'!C28)&amp;"^",(IF('Ensayo #8'!J28=0,1,'Ensayo #8'!J28))))</f>
        <v>7^7^7^7^7^7^7^7^7^7^7^7^7^</v>
      </c>
      <c r="F10" s="76" t="s">
        <v>80</v>
      </c>
      <c r="G10" s="65" t="str">
        <f>(REPT(('Ensayo #8'!C28)&amp;"^",(IF('Ensayo #8'!M28=0,1,'Ensayo #8'!M28))))</f>
        <v>7^7^7^7^7^</v>
      </c>
      <c r="H10" s="76" t="s">
        <v>84</v>
      </c>
      <c r="I10" s="65" t="str">
        <f>(REPT(('Ensayo #8'!C28)&amp;"^",(IF('Ensayo #8'!P28=0,1,'Ensayo #8'!P28))))</f>
        <v>7^7^7^7^7^7^7^7^7^7^7^7^7^7^7^7^7^</v>
      </c>
      <c r="J10" s="76" t="s">
        <v>82</v>
      </c>
      <c r="K10" s="65" t="str">
        <f>(REPT(('Ensayo #8'!C28)&amp;"^",(IF('Ensayo #8'!S28=0,1,'Ensayo #8'!S28))))</f>
        <v>7^7^7^7^7^7^7^</v>
      </c>
      <c r="L10" s="76" t="s">
        <v>81</v>
      </c>
      <c r="M10" s="65" t="str">
        <f>(REPT(('Ensayo #8'!C28)&amp;"^",(IF('Ensayo #8'!V28=0,1,'Ensayo #8'!V28))))</f>
        <v>7^7^7^7^7^7^</v>
      </c>
      <c r="N10" s="76" t="s">
        <v>75</v>
      </c>
      <c r="O10" s="78"/>
      <c r="P10" s="76"/>
      <c r="Q10" s="78"/>
      <c r="R10" s="76"/>
    </row>
    <row r="11">
      <c r="A11" s="78" t="str">
        <f>(REPT(('Ensayo #8'!C28)&amp;"^",(IF('Ensayo #8'!E28=0,1,'Ensayo #8'!E28))))</f>
        <v>7^7^7^7^7^7^7^7^7^7^7^7^7^7^7^7^7^7^7^7^7^7^7^7^7^7^7^7^7^7^7^7^7^7^7^7^7^7^7^7^7^7^7^7^7^7^7^7^7^7^7^7^7^7^7^7^7^7^7^7^7^7^7^7^7^7^</v>
      </c>
      <c r="B11" s="65" t="str">
        <f>REPT((IF('Ensayo #8'!E28=0,1,0))&amp;"^",(IF('Ensayo #8'!E28=0,1,'Ensayo #8'!E28)))</f>
        <v>0^0^0^0^0^0^0^0^0^0^0^0^0^0^0^0^0^0^0^0^0^0^0^0^0^0^0^0^0^0^0^0^0^0^0^0^0^0^0^0^0^0^0^0^0^0^0^0^0^0^0^0^0^0^0^0^0^0^0^0^0^0^0^0^0^0^</v>
      </c>
      <c r="C11" s="65" t="str">
        <f>(REPT(('Ensayo #8'!C28)&amp;"^",(IF('Ensayo #8'!H28=0,1,'Ensayo #8'!H28))))</f>
        <v>7^7^7^7^7^7^7^7^7^7^7^7^7^7^7^7^7^7^7^7^7^7^7^7^7^7^7^7^7^7^7^7^7^</v>
      </c>
      <c r="D11" s="65" t="str">
        <f>REPT((IF('Ensayo #8'!H28=0,1,0))&amp;"^",(IF('Ensayo #8'!H28=0,1,'Ensayo #8'!H28)))</f>
        <v>0^0^0^0^0^0^0^0^0^0^0^0^0^0^0^0^0^0^0^0^0^0^0^0^0^0^0^0^0^0^0^0^0^</v>
      </c>
      <c r="E11" s="65" t="str">
        <f>(REPT(('Ensayo #8'!C28)&amp;"^",(IF('Ensayo #8'!K28=0,1,'Ensayo #8'!K28))))</f>
        <v>7^7^7^</v>
      </c>
      <c r="F11" s="65" t="str">
        <f>REPT((IF('Ensayo #8'!K28=0,1,0))&amp;"^",(IF('Ensayo #8'!K28=0,1,'Ensayo #8'!K28)))</f>
        <v>0^0^0^</v>
      </c>
      <c r="G11" s="65" t="str">
        <f>(REPT(('Ensayo #8'!C28)&amp;"^",(IF('Ensayo #8'!N28=0,1,'Ensayo #8'!N28))))</f>
        <v>7^7^7^</v>
      </c>
      <c r="H11" s="65" t="str">
        <f>REPT((IF('Ensayo #8'!N28=0,1,0))&amp;"^",(IF('Ensayo #8'!N28=0,1,'Ensayo #8'!N28)))</f>
        <v>0^0^0^</v>
      </c>
      <c r="I11" s="65" t="str">
        <f>(REPT(('Ensayo #8'!C28)&amp;"^",(IF('Ensayo #8'!Q28=0,1,'Ensayo #8'!Q28))))</f>
        <v>7^7^7^</v>
      </c>
      <c r="J11" s="65" t="str">
        <f>REPT((IF('Ensayo #8'!Q28=0,1,0))&amp;"^",(IF('Ensayo #8'!Q28=0,1,'Ensayo #8'!Q28)))</f>
        <v>0^0^0^</v>
      </c>
      <c r="K11" s="65" t="str">
        <f>(REPT(('Ensayo #8'!C28)&amp;"^",(IF('Ensayo #8'!T28=0,1,'Ensayo #8'!T28))))</f>
        <v>7^7^7^7^7^7^7^7^</v>
      </c>
      <c r="L11" s="65" t="str">
        <f>REPT((IF('Ensayo #8'!T28=0,1,0))&amp;"^",(IF('Ensayo #8'!T28=0,1,'Ensayo #8'!T28)))</f>
        <v>0^0^0^0^0^0^0^0^</v>
      </c>
      <c r="M11" s="65" t="str">
        <f>(REPT(('Ensayo #8'!C28)&amp;"^",(IF('Ensayo #8'!W28=0,1,'Ensayo #8'!W28))))</f>
        <v>7^7^7^7^7^7^7^7^7^7^7^7^7^7^</v>
      </c>
      <c r="N11" s="65" t="str">
        <f>REPT((IF('Ensayo #8'!W28=0,1,0))&amp;"^",(IF('Ensayo #8'!W28=0,1,'Ensayo #8'!W28)))</f>
        <v>0^0^0^0^0^0^0^0^0^0^0^0^0^0^</v>
      </c>
      <c r="O11" s="78"/>
      <c r="P11" s="76"/>
      <c r="Q11" s="78"/>
      <c r="R11" s="76"/>
    </row>
    <row r="12">
      <c r="A12" s="78"/>
      <c r="B12" s="76"/>
      <c r="C12" s="78"/>
      <c r="D12" s="76"/>
      <c r="E12" s="78"/>
      <c r="F12" s="76"/>
      <c r="G12" s="107"/>
      <c r="H12" s="76"/>
      <c r="I12" s="107"/>
      <c r="J12" s="76"/>
      <c r="K12" s="78"/>
      <c r="L12" s="76"/>
      <c r="M12" s="78"/>
      <c r="N12" s="76"/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80"/>
      <c r="G13" s="78"/>
      <c r="H13" s="78"/>
      <c r="I13" s="78"/>
      <c r="J13" s="78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294</v>
      </c>
      <c r="F1" s="77" t="s">
        <v>287</v>
      </c>
      <c r="H1" s="77" t="s">
        <v>247</v>
      </c>
      <c r="I1" s="19"/>
      <c r="J1" s="77" t="s">
        <v>256</v>
      </c>
      <c r="K1" s="19"/>
      <c r="L1" s="77" t="s">
        <v>257</v>
      </c>
      <c r="M1" s="19"/>
      <c r="N1" s="77" t="s">
        <v>258</v>
      </c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10" t="s">
        <v>52</v>
      </c>
      <c r="K2" s="9" t="s">
        <v>51</v>
      </c>
      <c r="L2" s="10" t="s">
        <v>52</v>
      </c>
      <c r="M2" s="9" t="s">
        <v>51</v>
      </c>
      <c r="N2" s="10" t="s">
        <v>52</v>
      </c>
      <c r="O2" s="55"/>
      <c r="P2" s="55"/>
      <c r="Q2" s="55"/>
      <c r="R2" s="55"/>
    </row>
    <row r="3">
      <c r="A3" s="113">
        <f>IFERROR(__xludf.DUMMYFUNCTION("TRANSPOSE(SPLIT(CONCATENATE('Ensayo #8 - Auxiliar para anali'!A3:A18),""^""))"),0.0)</f>
        <v>0</v>
      </c>
      <c r="B3" s="113">
        <f>IFERROR(__xludf.DUMMYFUNCTION("TRANSPOSE(SPLIT(CONCATENATE('Ensayo #8 - Auxiliar para anali'!B3:B18),""^""))"),0.0)</f>
        <v>0</v>
      </c>
      <c r="C3" s="113">
        <f>IFERROR(__xludf.DUMMYFUNCTION("TRANSPOSE(SPLIT(CONCATENATE('Ensayo #8 - Auxiliar para anali'!C3:C18),""^""))"),0.0)</f>
        <v>0</v>
      </c>
      <c r="D3" s="113">
        <f>IFERROR(__xludf.DUMMYFUNCTION("TRANSPOSE(SPLIT(CONCATENATE('Ensayo #8 - Auxiliar para anali'!D3:D18),""^""))"),0.0)</f>
        <v>0</v>
      </c>
      <c r="E3" s="113">
        <f>IFERROR(__xludf.DUMMYFUNCTION("TRANSPOSE(SPLIT(CONCATENATE('Ensayo #8 - Auxiliar para anali'!E3:E18),""^""))"),0.0)</f>
        <v>0</v>
      </c>
      <c r="F3" s="113">
        <f>IFERROR(__xludf.DUMMYFUNCTION("TRANSPOSE(SPLIT(CONCATENATE('Ensayo #8 - Auxiliar para anali'!F3:F18),""^""))"),0.0)</f>
        <v>0</v>
      </c>
      <c r="G3" s="113">
        <f>IFERROR(__xludf.DUMMYFUNCTION("TRANSPOSE(SPLIT(CONCATENATE('Ensayo #8 - Auxiliar para anali'!G3:G18),""^""))"),0.0)</f>
        <v>0</v>
      </c>
      <c r="H3" s="113">
        <f>IFERROR(__xludf.DUMMYFUNCTION("TRANSPOSE(SPLIT(CONCATENATE('Ensayo #8 - Auxiliar para anali'!H3:H18),""^""))"),0.0)</f>
        <v>0</v>
      </c>
      <c r="I3" s="113">
        <f>IFERROR(__xludf.DUMMYFUNCTION("TRANSPOSE(SPLIT(CONCATENATE('Ensayo #8 - Auxiliar para anali'!I3:I18),""^""))"),0.0)</f>
        <v>0</v>
      </c>
      <c r="J3" s="113">
        <f>IFERROR(__xludf.DUMMYFUNCTION("TRANSPOSE(SPLIT(CONCATENATE('Ensayo #8 - Auxiliar para anali'!J3:J18),""^""))"),0.0)</f>
        <v>0</v>
      </c>
      <c r="K3" s="113">
        <f>IFERROR(__xludf.DUMMYFUNCTION("TRANSPOSE(SPLIT(CONCATENATE('Ensayo #8 - Auxiliar para anali'!K3:K18),""^""))"),0.0)</f>
        <v>0</v>
      </c>
      <c r="L3" s="113">
        <f>IFERROR(__xludf.DUMMYFUNCTION("TRANSPOSE(SPLIT(CONCATENATE('Ensayo #8 - Auxiliar para anali'!L3:L18),""^""))"),0.0)</f>
        <v>0</v>
      </c>
      <c r="M3" s="113">
        <f>IFERROR(__xludf.DUMMYFUNCTION("TRANSPOSE(SPLIT(CONCATENATE('Ensayo #8 - Auxiliar para anali'!M3:M18),""^""))"),0.0)</f>
        <v>0</v>
      </c>
      <c r="N3" s="113">
        <f>IFERROR(__xludf.DUMMYFUNCTION("TRANSPOSE(SPLIT(CONCATENATE('Ensayo #8 - Auxiliar para anali'!N3:N18),""^""))"),0.0)</f>
        <v>0</v>
      </c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1">
        <f>IFERROR(__xludf.DUMMYFUNCTION("""COMPUTED_VALUE"""),1.0)</f>
        <v>1</v>
      </c>
      <c r="K4" s="54">
        <f>IFERROR(__xludf.DUMMYFUNCTION("""COMPUTED_VALUE"""),1.0)</f>
        <v>1</v>
      </c>
      <c r="L4" s="54">
        <f>IFERROR(__xludf.DUMMYFUNCTION("""COMPUTED_VALUE"""),1.0)</f>
        <v>1</v>
      </c>
      <c r="M4" s="54">
        <f>IFERROR(__xludf.DUMMYFUNCTION("""COMPUTED_VALUE"""),1.0)</f>
        <v>1</v>
      </c>
      <c r="N4" s="54">
        <f>IFERROR(__xludf.DUMMYFUNCTION("""COMPUTED_VALUE"""),1.0)</f>
        <v>1</v>
      </c>
      <c r="O4" s="54"/>
      <c r="P4" s="54"/>
      <c r="Q4" s="54"/>
      <c r="R4" s="54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1">
        <f>IFERROR(__xludf.DUMMYFUNCTION("""COMPUTED_VALUE"""),1.0)</f>
        <v>1</v>
      </c>
      <c r="K5" s="54">
        <f>IFERROR(__xludf.DUMMYFUNCTION("""COMPUTED_VALUE"""),1.0)</f>
        <v>1</v>
      </c>
      <c r="L5" s="54">
        <f>IFERROR(__xludf.DUMMYFUNCTION("""COMPUTED_VALUE"""),1.0)</f>
        <v>1</v>
      </c>
      <c r="M5" s="54">
        <f>IFERROR(__xludf.DUMMYFUNCTION("""COMPUTED_VALUE"""),1.0)</f>
        <v>1</v>
      </c>
      <c r="N5" s="54">
        <f>IFERROR(__xludf.DUMMYFUNCTION("""COMPUTED_VALUE"""),1.0)</f>
        <v>1</v>
      </c>
      <c r="O5" s="54"/>
      <c r="P5" s="54"/>
      <c r="Q5" s="54"/>
      <c r="R5" s="54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IFERROR(__xludf.DUMMYFUNCTION("""COMPUTED_VALUE"""),2.0)</f>
        <v>2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1">
        <f>IFERROR(__xludf.DUMMYFUNCTION("""COMPUTED_VALUE"""),1.0)</f>
        <v>1</v>
      </c>
      <c r="K6" s="54">
        <f>IFERROR(__xludf.DUMMYFUNCTION("""COMPUTED_VALUE"""),1.0)</f>
        <v>1</v>
      </c>
      <c r="L6" s="54">
        <f>IFERROR(__xludf.DUMMYFUNCTION("""COMPUTED_VALUE"""),1.0)</f>
        <v>1</v>
      </c>
      <c r="M6" s="54">
        <f>IFERROR(__xludf.DUMMYFUNCTION("""COMPUTED_VALUE"""),1.0)</f>
        <v>1</v>
      </c>
      <c r="N6" s="54">
        <f>IFERROR(__xludf.DUMMYFUNCTION("""COMPUTED_VALUE"""),1.0)</f>
        <v>1</v>
      </c>
      <c r="O6" s="54"/>
      <c r="P6" s="54"/>
      <c r="Q6" s="54"/>
      <c r="R6" s="54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IFERROR(__xludf.DUMMYFUNCTION("""COMPUTED_VALUE"""),3.0)</f>
        <v>3</v>
      </c>
      <c r="D7" s="19">
        <f>IFERROR(__xludf.DUMMYFUNCTION("""COMPUTED_VALUE"""),0.0)</f>
        <v>0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IFERROR(__xludf.DUMMYFUNCTION("""COMPUTED_VALUE"""),2.0)</f>
        <v>2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1">
        <f>IFERROR(__xludf.DUMMYFUNCTION("""COMPUTED_VALUE"""),1.0)</f>
        <v>1</v>
      </c>
      <c r="K7" s="54">
        <f>IFERROR(__xludf.DUMMYFUNCTION("""COMPUTED_VALUE"""),1.0)</f>
        <v>1</v>
      </c>
      <c r="L7" s="54">
        <f>IFERROR(__xludf.DUMMYFUNCTION("""COMPUTED_VALUE"""),1.0)</f>
        <v>1</v>
      </c>
      <c r="M7" s="54">
        <f>IFERROR(__xludf.DUMMYFUNCTION("""COMPUTED_VALUE"""),1.0)</f>
        <v>1</v>
      </c>
      <c r="N7" s="54">
        <f>IFERROR(__xludf.DUMMYFUNCTION("""COMPUTED_VALUE"""),1.0)</f>
        <v>1</v>
      </c>
      <c r="O7" s="54"/>
      <c r="P7" s="54"/>
      <c r="Q7" s="54"/>
      <c r="R7" s="54"/>
    </row>
    <row r="8">
      <c r="A8" s="19">
        <f>IFERROR(__xludf.DUMMYFUNCTION("""COMPUTED_VALUE"""),2.0)</f>
        <v>2</v>
      </c>
      <c r="B8" s="19">
        <f>IFERROR(__xludf.DUMMYFUNCTION("""COMPUTED_VALUE"""),0.0)</f>
        <v>0</v>
      </c>
      <c r="C8" s="19">
        <f>IFERROR(__xludf.DUMMYFUNCTION("""COMPUTED_VALUE"""),4.0)</f>
        <v>4</v>
      </c>
      <c r="D8" s="19">
        <f>IFERROR(__xludf.DUMMYFUNCTION("""COMPUTED_VALUE"""),1.0)</f>
        <v>1</v>
      </c>
      <c r="E8" s="19">
        <f>IFERROR(__xludf.DUMMYFUNCTION("""COMPUTED_VALUE"""),2.0)</f>
        <v>2</v>
      </c>
      <c r="F8" s="19">
        <f>IFERROR(__xludf.DUMMYFUNCTION("""COMPUTED_VALUE"""),1.0)</f>
        <v>1</v>
      </c>
      <c r="G8" s="19">
        <f>IFERROR(__xludf.DUMMYFUNCTION("""COMPUTED_VALUE"""),2.0)</f>
        <v>2</v>
      </c>
      <c r="H8" s="19">
        <f>IFERROR(__xludf.DUMMYFUNCTION("""COMPUTED_VALUE"""),1.0)</f>
        <v>1</v>
      </c>
      <c r="I8" s="19">
        <f>IFERROR(__xludf.DUMMYFUNCTION("""COMPUTED_VALUE"""),2.0)</f>
        <v>2</v>
      </c>
      <c r="J8" s="71">
        <f>IFERROR(__xludf.DUMMYFUNCTION("""COMPUTED_VALUE"""),1.0)</f>
        <v>1</v>
      </c>
      <c r="K8" s="54">
        <f>IFERROR(__xludf.DUMMYFUNCTION("""COMPUTED_VALUE"""),1.0)</f>
        <v>1</v>
      </c>
      <c r="L8" s="54">
        <f>IFERROR(__xludf.DUMMYFUNCTION("""COMPUTED_VALUE"""),1.0)</f>
        <v>1</v>
      </c>
      <c r="M8" s="54">
        <f>IFERROR(__xludf.DUMMYFUNCTION("""COMPUTED_VALUE"""),1.0)</f>
        <v>1</v>
      </c>
      <c r="N8" s="54">
        <f>IFERROR(__xludf.DUMMYFUNCTION("""COMPUTED_VALUE"""),1.0)</f>
        <v>1</v>
      </c>
      <c r="O8" s="54"/>
      <c r="P8" s="54"/>
      <c r="Q8" s="54"/>
      <c r="R8" s="54"/>
    </row>
    <row r="9">
      <c r="A9" s="19">
        <f>IFERROR(__xludf.DUMMYFUNCTION("""COMPUTED_VALUE"""),3.0)</f>
        <v>3</v>
      </c>
      <c r="B9" s="19">
        <f>IFERROR(__xludf.DUMMYFUNCTION("""COMPUTED_VALUE"""),0.0)</f>
        <v>0</v>
      </c>
      <c r="C9" s="19">
        <f>IFERROR(__xludf.DUMMYFUNCTION("""COMPUTED_VALUE"""),4.0)</f>
        <v>4</v>
      </c>
      <c r="D9" s="19">
        <f>IFERROR(__xludf.DUMMYFUNCTION("""COMPUTED_VALUE"""),1.0)</f>
        <v>1</v>
      </c>
      <c r="E9" s="19">
        <f>IFERROR(__xludf.DUMMYFUNCTION("""COMPUTED_VALUE"""),2.0)</f>
        <v>2</v>
      </c>
      <c r="F9" s="19">
        <f>IFERROR(__xludf.DUMMYFUNCTION("""COMPUTED_VALUE"""),1.0)</f>
        <v>1</v>
      </c>
      <c r="G9" s="19">
        <f>IFERROR(__xludf.DUMMYFUNCTION("""COMPUTED_VALUE"""),2.0)</f>
        <v>2</v>
      </c>
      <c r="H9" s="19">
        <f>IFERROR(__xludf.DUMMYFUNCTION("""COMPUTED_VALUE"""),1.0)</f>
        <v>1</v>
      </c>
      <c r="I9" s="19">
        <f>IFERROR(__xludf.DUMMYFUNCTION("""COMPUTED_VALUE"""),2.0)</f>
        <v>2</v>
      </c>
      <c r="J9" s="71">
        <f>IFERROR(__xludf.DUMMYFUNCTION("""COMPUTED_VALUE"""),1.0)</f>
        <v>1</v>
      </c>
      <c r="K9" s="54">
        <f>IFERROR(__xludf.DUMMYFUNCTION("""COMPUTED_VALUE"""),1.0)</f>
        <v>1</v>
      </c>
      <c r="L9" s="54">
        <f>IFERROR(__xludf.DUMMYFUNCTION("""COMPUTED_VALUE"""),1.0)</f>
        <v>1</v>
      </c>
      <c r="M9" s="54">
        <f>IFERROR(__xludf.DUMMYFUNCTION("""COMPUTED_VALUE"""),1.0)</f>
        <v>1</v>
      </c>
      <c r="N9" s="54">
        <f>IFERROR(__xludf.DUMMYFUNCTION("""COMPUTED_VALUE"""),1.0)</f>
        <v>1</v>
      </c>
      <c r="O9" s="54"/>
      <c r="P9" s="54"/>
      <c r="Q9" s="54"/>
      <c r="R9" s="54"/>
    </row>
    <row r="10">
      <c r="A10" s="19">
        <f>IFERROR(__xludf.DUMMYFUNCTION("""COMPUTED_VALUE"""),4.0)</f>
        <v>4</v>
      </c>
      <c r="B10" s="19">
        <f>IFERROR(__xludf.DUMMYFUNCTION("""COMPUTED_VALUE"""),1.0)</f>
        <v>1</v>
      </c>
      <c r="C10" s="19">
        <f>IFERROR(__xludf.DUMMYFUNCTION("""COMPUTED_VALUE"""),4.0)</f>
        <v>4</v>
      </c>
      <c r="D10" s="19">
        <f>IFERROR(__xludf.DUMMYFUNCTION("""COMPUTED_VALUE"""),1.0)</f>
        <v>1</v>
      </c>
      <c r="E10" s="19">
        <f>IFERROR(__xludf.DUMMYFUNCTION("""COMPUTED_VALUE"""),2.0)</f>
        <v>2</v>
      </c>
      <c r="F10" s="19">
        <f>IFERROR(__xludf.DUMMYFUNCTION("""COMPUTED_VALUE"""),1.0)</f>
        <v>1</v>
      </c>
      <c r="G10" s="19">
        <f>IFERROR(__xludf.DUMMYFUNCTION("""COMPUTED_VALUE"""),2.0)</f>
        <v>2</v>
      </c>
      <c r="H10" s="19">
        <f>IFERROR(__xludf.DUMMYFUNCTION("""COMPUTED_VALUE"""),1.0)</f>
        <v>1</v>
      </c>
      <c r="I10" s="19">
        <f>IFERROR(__xludf.DUMMYFUNCTION("""COMPUTED_VALUE"""),2.0)</f>
        <v>2</v>
      </c>
      <c r="J10" s="71">
        <f>IFERROR(__xludf.DUMMYFUNCTION("""COMPUTED_VALUE"""),1.0)</f>
        <v>1</v>
      </c>
      <c r="K10" s="54">
        <f>IFERROR(__xludf.DUMMYFUNCTION("""COMPUTED_VALUE"""),1.0)</f>
        <v>1</v>
      </c>
      <c r="L10" s="54">
        <f>IFERROR(__xludf.DUMMYFUNCTION("""COMPUTED_VALUE"""),1.0)</f>
        <v>1</v>
      </c>
      <c r="M10" s="54">
        <f>IFERROR(__xludf.DUMMYFUNCTION("""COMPUTED_VALUE"""),1.0)</f>
        <v>1</v>
      </c>
      <c r="N10" s="54">
        <f>IFERROR(__xludf.DUMMYFUNCTION("""COMPUTED_VALUE"""),1.0)</f>
        <v>1</v>
      </c>
      <c r="O10" s="54"/>
      <c r="P10" s="54"/>
      <c r="Q10" s="54"/>
      <c r="R10" s="54"/>
    </row>
    <row r="11">
      <c r="A11" s="19">
        <f>IFERROR(__xludf.DUMMYFUNCTION("""COMPUTED_VALUE"""),4.0)</f>
        <v>4</v>
      </c>
      <c r="B11" s="19">
        <f>IFERROR(__xludf.DUMMYFUNCTION("""COMPUTED_VALUE"""),1.0)</f>
        <v>1</v>
      </c>
      <c r="C11" s="19">
        <f>IFERROR(__xludf.DUMMYFUNCTION("""COMPUTED_VALUE"""),4.0)</f>
        <v>4</v>
      </c>
      <c r="D11" s="19">
        <f>IFERROR(__xludf.DUMMYFUNCTION("""COMPUTED_VALUE"""),1.0)</f>
        <v>1</v>
      </c>
      <c r="E11" s="19">
        <f>IFERROR(__xludf.DUMMYFUNCTION("""COMPUTED_VALUE"""),2.0)</f>
        <v>2</v>
      </c>
      <c r="F11" s="19">
        <f>IFERROR(__xludf.DUMMYFUNCTION("""COMPUTED_VALUE"""),1.0)</f>
        <v>1</v>
      </c>
      <c r="G11" s="19">
        <f>IFERROR(__xludf.DUMMYFUNCTION("""COMPUTED_VALUE"""),2.0)</f>
        <v>2</v>
      </c>
      <c r="H11" s="19">
        <f>IFERROR(__xludf.DUMMYFUNCTION("""COMPUTED_VALUE"""),1.0)</f>
        <v>1</v>
      </c>
      <c r="I11" s="19">
        <f>IFERROR(__xludf.DUMMYFUNCTION("""COMPUTED_VALUE"""),2.0)</f>
        <v>2</v>
      </c>
      <c r="J11" s="71">
        <f>IFERROR(__xludf.DUMMYFUNCTION("""COMPUTED_VALUE"""),1.0)</f>
        <v>1</v>
      </c>
      <c r="K11" s="54">
        <f>IFERROR(__xludf.DUMMYFUNCTION("""COMPUTED_VALUE"""),1.0)</f>
        <v>1</v>
      </c>
      <c r="L11" s="54">
        <f>IFERROR(__xludf.DUMMYFUNCTION("""COMPUTED_VALUE"""),1.0)</f>
        <v>1</v>
      </c>
      <c r="M11" s="54">
        <f>IFERROR(__xludf.DUMMYFUNCTION("""COMPUTED_VALUE"""),1.0)</f>
        <v>1</v>
      </c>
      <c r="N11" s="54">
        <f>IFERROR(__xludf.DUMMYFUNCTION("""COMPUTED_VALUE"""),1.0)</f>
        <v>1</v>
      </c>
      <c r="O11" s="54"/>
      <c r="P11" s="54"/>
      <c r="Q11" s="54"/>
      <c r="R11" s="54"/>
    </row>
    <row r="12">
      <c r="A12" s="19">
        <f>IFERROR(__xludf.DUMMYFUNCTION("""COMPUTED_VALUE"""),5.0)</f>
        <v>5</v>
      </c>
      <c r="B12" s="19">
        <f>IFERROR(__xludf.DUMMYFUNCTION("""COMPUTED_VALUE"""),0.0)</f>
        <v>0</v>
      </c>
      <c r="C12" s="19">
        <f>IFERROR(__xludf.DUMMYFUNCTION("""COMPUTED_VALUE"""),4.0)</f>
        <v>4</v>
      </c>
      <c r="D12" s="19">
        <f>IFERROR(__xludf.DUMMYFUNCTION("""COMPUTED_VALUE"""),1.0)</f>
        <v>1</v>
      </c>
      <c r="E12" s="19">
        <f>IFERROR(__xludf.DUMMYFUNCTION("""COMPUTED_VALUE"""),2.0)</f>
        <v>2</v>
      </c>
      <c r="F12" s="19">
        <f>IFERROR(__xludf.DUMMYFUNCTION("""COMPUTED_VALUE"""),1.0)</f>
        <v>1</v>
      </c>
      <c r="G12" s="19">
        <f>IFERROR(__xludf.DUMMYFUNCTION("""COMPUTED_VALUE"""),2.0)</f>
        <v>2</v>
      </c>
      <c r="H12" s="19">
        <f>IFERROR(__xludf.DUMMYFUNCTION("""COMPUTED_VALUE"""),1.0)</f>
        <v>1</v>
      </c>
      <c r="I12" s="19">
        <f>IFERROR(__xludf.DUMMYFUNCTION("""COMPUTED_VALUE"""),2.0)</f>
        <v>2</v>
      </c>
      <c r="J12" s="71">
        <f>IFERROR(__xludf.DUMMYFUNCTION("""COMPUTED_VALUE"""),1.0)</f>
        <v>1</v>
      </c>
      <c r="K12" s="54">
        <f>IFERROR(__xludf.DUMMYFUNCTION("""COMPUTED_VALUE"""),2.0)</f>
        <v>2</v>
      </c>
      <c r="L12" s="54">
        <f>IFERROR(__xludf.DUMMYFUNCTION("""COMPUTED_VALUE"""),1.0)</f>
        <v>1</v>
      </c>
      <c r="M12" s="54">
        <f>IFERROR(__xludf.DUMMYFUNCTION("""COMPUTED_VALUE"""),1.0)</f>
        <v>1</v>
      </c>
      <c r="N12" s="54">
        <f>IFERROR(__xludf.DUMMYFUNCTION("""COMPUTED_VALUE"""),1.0)</f>
        <v>1</v>
      </c>
      <c r="O12" s="54"/>
      <c r="P12" s="54"/>
      <c r="Q12" s="54"/>
      <c r="R12" s="54"/>
    </row>
    <row r="13">
      <c r="A13" s="19">
        <f>IFERROR(__xludf.DUMMYFUNCTION("""COMPUTED_VALUE"""),6.0)</f>
        <v>6</v>
      </c>
      <c r="B13" s="19">
        <f>IFERROR(__xludf.DUMMYFUNCTION("""COMPUTED_VALUE"""),0.0)</f>
        <v>0</v>
      </c>
      <c r="C13" s="19">
        <f>IFERROR(__xludf.DUMMYFUNCTION("""COMPUTED_VALUE"""),4.0)</f>
        <v>4</v>
      </c>
      <c r="D13" s="19">
        <f>IFERROR(__xludf.DUMMYFUNCTION("""COMPUTED_VALUE"""),1.0)</f>
        <v>1</v>
      </c>
      <c r="E13" s="19">
        <f>IFERROR(__xludf.DUMMYFUNCTION("""COMPUTED_VALUE"""),2.0)</f>
        <v>2</v>
      </c>
      <c r="F13" s="19">
        <f>IFERROR(__xludf.DUMMYFUNCTION("""COMPUTED_VALUE"""),1.0)</f>
        <v>1</v>
      </c>
      <c r="G13" s="19">
        <f>IFERROR(__xludf.DUMMYFUNCTION("""COMPUTED_VALUE"""),2.0)</f>
        <v>2</v>
      </c>
      <c r="H13" s="19">
        <f>IFERROR(__xludf.DUMMYFUNCTION("""COMPUTED_VALUE"""),1.0)</f>
        <v>1</v>
      </c>
      <c r="I13" s="19">
        <f>IFERROR(__xludf.DUMMYFUNCTION("""COMPUTED_VALUE"""),2.0)</f>
        <v>2</v>
      </c>
      <c r="J13" s="71">
        <f>IFERROR(__xludf.DUMMYFUNCTION("""COMPUTED_VALUE"""),1.0)</f>
        <v>1</v>
      </c>
      <c r="K13" s="54">
        <f>IFERROR(__xludf.DUMMYFUNCTION("""COMPUTED_VALUE"""),2.0)</f>
        <v>2</v>
      </c>
      <c r="L13" s="54">
        <f>IFERROR(__xludf.DUMMYFUNCTION("""COMPUTED_VALUE"""),1.0)</f>
        <v>1</v>
      </c>
      <c r="M13" s="54">
        <f>IFERROR(__xludf.DUMMYFUNCTION("""COMPUTED_VALUE"""),2.0)</f>
        <v>2</v>
      </c>
      <c r="N13" s="54">
        <f>IFERROR(__xludf.DUMMYFUNCTION("""COMPUTED_VALUE"""),1.0)</f>
        <v>1</v>
      </c>
      <c r="O13" s="54"/>
      <c r="P13" s="54"/>
      <c r="Q13" s="54"/>
      <c r="R13" s="54"/>
    </row>
    <row r="14">
      <c r="A14" s="19">
        <f>IFERROR(__xludf.DUMMYFUNCTION("""COMPUTED_VALUE"""),7.0)</f>
        <v>7</v>
      </c>
      <c r="B14" s="19">
        <f>IFERROR(__xludf.DUMMYFUNCTION("""COMPUTED_VALUE"""),1.0)</f>
        <v>1</v>
      </c>
      <c r="C14" s="19">
        <f>IFERROR(__xludf.DUMMYFUNCTION("""COMPUTED_VALUE"""),4.0)</f>
        <v>4</v>
      </c>
      <c r="D14" s="19">
        <f>IFERROR(__xludf.DUMMYFUNCTION("""COMPUTED_VALUE"""),1.0)</f>
        <v>1</v>
      </c>
      <c r="E14" s="19">
        <f>IFERROR(__xludf.DUMMYFUNCTION("""COMPUTED_VALUE"""),2.0)</f>
        <v>2</v>
      </c>
      <c r="F14" s="19">
        <f>IFERROR(__xludf.DUMMYFUNCTION("""COMPUTED_VALUE"""),1.0)</f>
        <v>1</v>
      </c>
      <c r="G14" s="19">
        <f>IFERROR(__xludf.DUMMYFUNCTION("""COMPUTED_VALUE"""),2.0)</f>
        <v>2</v>
      </c>
      <c r="H14" s="19">
        <f>IFERROR(__xludf.DUMMYFUNCTION("""COMPUTED_VALUE"""),1.0)</f>
        <v>1</v>
      </c>
      <c r="I14" s="19">
        <f>IFERROR(__xludf.DUMMYFUNCTION("""COMPUTED_VALUE"""),2.0)</f>
        <v>2</v>
      </c>
      <c r="J14" s="71">
        <f>IFERROR(__xludf.DUMMYFUNCTION("""COMPUTED_VALUE"""),1.0)</f>
        <v>1</v>
      </c>
      <c r="K14" s="54">
        <f>IFERROR(__xludf.DUMMYFUNCTION("""COMPUTED_VALUE"""),2.0)</f>
        <v>2</v>
      </c>
      <c r="L14" s="54">
        <f>IFERROR(__xludf.DUMMYFUNCTION("""COMPUTED_VALUE"""),1.0)</f>
        <v>1</v>
      </c>
      <c r="M14" s="54">
        <f>IFERROR(__xludf.DUMMYFUNCTION("""COMPUTED_VALUE"""),2.0)</f>
        <v>2</v>
      </c>
      <c r="N14" s="54">
        <f>IFERROR(__xludf.DUMMYFUNCTION("""COMPUTED_VALUE"""),1.0)</f>
        <v>1</v>
      </c>
      <c r="O14" s="54"/>
      <c r="P14" s="54"/>
      <c r="Q14" s="54"/>
      <c r="R14" s="54"/>
    </row>
    <row r="15">
      <c r="A15" s="19">
        <f>IFERROR(__xludf.DUMMYFUNCTION("""COMPUTED_VALUE"""),7.0)</f>
        <v>7</v>
      </c>
      <c r="B15" s="19">
        <f>IFERROR(__xludf.DUMMYFUNCTION("""COMPUTED_VALUE"""),1.0)</f>
        <v>1</v>
      </c>
      <c r="C15" s="19">
        <f>IFERROR(__xludf.DUMMYFUNCTION("""COMPUTED_VALUE"""),4.0)</f>
        <v>4</v>
      </c>
      <c r="D15" s="19">
        <f>IFERROR(__xludf.DUMMYFUNCTION("""COMPUTED_VALUE"""),1.0)</f>
        <v>1</v>
      </c>
      <c r="E15" s="19">
        <f>IFERROR(__xludf.DUMMYFUNCTION("""COMPUTED_VALUE"""),2.0)</f>
        <v>2</v>
      </c>
      <c r="F15" s="19">
        <f>IFERROR(__xludf.DUMMYFUNCTION("""COMPUTED_VALUE"""),1.0)</f>
        <v>1</v>
      </c>
      <c r="G15" s="19">
        <f>IFERROR(__xludf.DUMMYFUNCTION("""COMPUTED_VALUE"""),2.0)</f>
        <v>2</v>
      </c>
      <c r="H15" s="19">
        <f>IFERROR(__xludf.DUMMYFUNCTION("""COMPUTED_VALUE"""),1.0)</f>
        <v>1</v>
      </c>
      <c r="I15" s="19">
        <f>IFERROR(__xludf.DUMMYFUNCTION("""COMPUTED_VALUE"""),2.0)</f>
        <v>2</v>
      </c>
      <c r="J15" s="71">
        <f>IFERROR(__xludf.DUMMYFUNCTION("""COMPUTED_VALUE"""),1.0)</f>
        <v>1</v>
      </c>
      <c r="K15" s="54">
        <f>IFERROR(__xludf.DUMMYFUNCTION("""COMPUTED_VALUE"""),2.0)</f>
        <v>2</v>
      </c>
      <c r="L15" s="54">
        <f>IFERROR(__xludf.DUMMYFUNCTION("""COMPUTED_VALUE"""),1.0)</f>
        <v>1</v>
      </c>
      <c r="M15" s="54">
        <f>IFERROR(__xludf.DUMMYFUNCTION("""COMPUTED_VALUE"""),2.0)</f>
        <v>2</v>
      </c>
      <c r="N15" s="54">
        <f>IFERROR(__xludf.DUMMYFUNCTION("""COMPUTED_VALUE"""),1.0)</f>
        <v>1</v>
      </c>
      <c r="O15" s="54"/>
      <c r="P15" s="54"/>
      <c r="Q15" s="54"/>
      <c r="R15" s="54"/>
    </row>
    <row r="16">
      <c r="A16" s="19">
        <f>IFERROR(__xludf.DUMMYFUNCTION("""COMPUTED_VALUE"""),7.0)</f>
        <v>7</v>
      </c>
      <c r="B16" s="19">
        <f>IFERROR(__xludf.DUMMYFUNCTION("""COMPUTED_VALUE"""),0.0)</f>
        <v>0</v>
      </c>
      <c r="C16" s="19">
        <f>IFERROR(__xludf.DUMMYFUNCTION("""COMPUTED_VALUE"""),4.0)</f>
        <v>4</v>
      </c>
      <c r="D16" s="19">
        <f>IFERROR(__xludf.DUMMYFUNCTION("""COMPUTED_VALUE"""),1.0)</f>
        <v>1</v>
      </c>
      <c r="E16" s="19">
        <f>IFERROR(__xludf.DUMMYFUNCTION("""COMPUTED_VALUE"""),2.0)</f>
        <v>2</v>
      </c>
      <c r="F16" s="19">
        <f>IFERROR(__xludf.DUMMYFUNCTION("""COMPUTED_VALUE"""),1.0)</f>
        <v>1</v>
      </c>
      <c r="G16" s="19">
        <f>IFERROR(__xludf.DUMMYFUNCTION("""COMPUTED_VALUE"""),3.0)</f>
        <v>3</v>
      </c>
      <c r="H16" s="19">
        <f>IFERROR(__xludf.DUMMYFUNCTION("""COMPUTED_VALUE"""),0.0)</f>
        <v>0</v>
      </c>
      <c r="I16" s="19">
        <f>IFERROR(__xludf.DUMMYFUNCTION("""COMPUTED_VALUE"""),2.0)</f>
        <v>2</v>
      </c>
      <c r="J16" s="71">
        <f>IFERROR(__xludf.DUMMYFUNCTION("""COMPUTED_VALUE"""),1.0)</f>
        <v>1</v>
      </c>
      <c r="K16" s="54">
        <f>IFERROR(__xludf.DUMMYFUNCTION("""COMPUTED_VALUE"""),2.0)</f>
        <v>2</v>
      </c>
      <c r="L16" s="54">
        <f>IFERROR(__xludf.DUMMYFUNCTION("""COMPUTED_VALUE"""),1.0)</f>
        <v>1</v>
      </c>
      <c r="M16" s="54">
        <f>IFERROR(__xludf.DUMMYFUNCTION("""COMPUTED_VALUE"""),2.0)</f>
        <v>2</v>
      </c>
      <c r="N16" s="54">
        <f>IFERROR(__xludf.DUMMYFUNCTION("""COMPUTED_VALUE"""),1.0)</f>
        <v>1</v>
      </c>
      <c r="O16" s="54"/>
      <c r="P16" s="54"/>
      <c r="Q16" s="54"/>
      <c r="R16" s="54"/>
    </row>
    <row r="17">
      <c r="A17" s="19">
        <f>IFERROR(__xludf.DUMMYFUNCTION("""COMPUTED_VALUE"""),7.0)</f>
        <v>7</v>
      </c>
      <c r="B17" s="19">
        <f>IFERROR(__xludf.DUMMYFUNCTION("""COMPUTED_VALUE"""),0.0)</f>
        <v>0</v>
      </c>
      <c r="C17" s="19">
        <f>IFERROR(__xludf.DUMMYFUNCTION("""COMPUTED_VALUE"""),4.0)</f>
        <v>4</v>
      </c>
      <c r="D17" s="19">
        <f>IFERROR(__xludf.DUMMYFUNCTION("""COMPUTED_VALUE"""),1.0)</f>
        <v>1</v>
      </c>
      <c r="E17" s="19">
        <f>IFERROR(__xludf.DUMMYFUNCTION("""COMPUTED_VALUE"""),2.0)</f>
        <v>2</v>
      </c>
      <c r="F17" s="19">
        <f>IFERROR(__xludf.DUMMYFUNCTION("""COMPUTED_VALUE"""),1.0)</f>
        <v>1</v>
      </c>
      <c r="G17" s="19">
        <f>IFERROR(__xludf.DUMMYFUNCTION("""COMPUTED_VALUE"""),4.0)</f>
        <v>4</v>
      </c>
      <c r="H17" s="19">
        <f>IFERROR(__xludf.DUMMYFUNCTION("""COMPUTED_VALUE"""),1.0)</f>
        <v>1</v>
      </c>
      <c r="I17" s="19">
        <f>IFERROR(__xludf.DUMMYFUNCTION("""COMPUTED_VALUE"""),2.0)</f>
        <v>2</v>
      </c>
      <c r="J17" s="71">
        <f>IFERROR(__xludf.DUMMYFUNCTION("""COMPUTED_VALUE"""),1.0)</f>
        <v>1</v>
      </c>
      <c r="K17" s="54">
        <f>IFERROR(__xludf.DUMMYFUNCTION("""COMPUTED_VALUE"""),2.0)</f>
        <v>2</v>
      </c>
      <c r="L17" s="54">
        <f>IFERROR(__xludf.DUMMYFUNCTION("""COMPUTED_VALUE"""),1.0)</f>
        <v>1</v>
      </c>
      <c r="M17" s="54">
        <f>IFERROR(__xludf.DUMMYFUNCTION("""COMPUTED_VALUE"""),2.0)</f>
        <v>2</v>
      </c>
      <c r="N17" s="54">
        <f>IFERROR(__xludf.DUMMYFUNCTION("""COMPUTED_VALUE"""),1.0)</f>
        <v>1</v>
      </c>
      <c r="O17" s="54"/>
      <c r="P17" s="54"/>
      <c r="Q17" s="54"/>
      <c r="R17" s="54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IFERROR(__xludf.DUMMYFUNCTION("""COMPUTED_VALUE"""),4.0)</f>
        <v>4</v>
      </c>
      <c r="D18" s="19">
        <f>IFERROR(__xludf.DUMMYFUNCTION("""COMPUTED_VALUE"""),1.0)</f>
        <v>1</v>
      </c>
      <c r="E18" s="19">
        <f>IFERROR(__xludf.DUMMYFUNCTION("""COMPUTED_VALUE"""),3.0)</f>
        <v>3</v>
      </c>
      <c r="F18" s="19">
        <f>IFERROR(__xludf.DUMMYFUNCTION("""COMPUTED_VALUE"""),0.0)</f>
        <v>0</v>
      </c>
      <c r="G18" s="19">
        <f>IFERROR(__xludf.DUMMYFUNCTION("""COMPUTED_VALUE"""),4.0)</f>
        <v>4</v>
      </c>
      <c r="H18" s="19">
        <f>IFERROR(__xludf.DUMMYFUNCTION("""COMPUTED_VALUE"""),1.0)</f>
        <v>1</v>
      </c>
      <c r="I18" s="19">
        <f>IFERROR(__xludf.DUMMYFUNCTION("""COMPUTED_VALUE"""),2.0)</f>
        <v>2</v>
      </c>
      <c r="J18" s="71">
        <f>IFERROR(__xludf.DUMMYFUNCTION("""COMPUTED_VALUE"""),1.0)</f>
        <v>1</v>
      </c>
      <c r="K18" s="54">
        <f>IFERROR(__xludf.DUMMYFUNCTION("""COMPUTED_VALUE"""),2.0)</f>
        <v>2</v>
      </c>
      <c r="L18" s="54">
        <f>IFERROR(__xludf.DUMMYFUNCTION("""COMPUTED_VALUE"""),1.0)</f>
        <v>1</v>
      </c>
      <c r="M18" s="54">
        <f>IFERROR(__xludf.DUMMYFUNCTION("""COMPUTED_VALUE"""),2.0)</f>
        <v>2</v>
      </c>
      <c r="N18" s="54">
        <f>IFERROR(__xludf.DUMMYFUNCTION("""COMPUTED_VALUE"""),1.0)</f>
        <v>1</v>
      </c>
      <c r="O18" s="54"/>
      <c r="P18" s="54"/>
      <c r="Q18" s="54"/>
      <c r="R18" s="54"/>
    </row>
    <row r="19">
      <c r="A19" s="19">
        <f>IFERROR(__xludf.DUMMYFUNCTION("""COMPUTED_VALUE"""),7.0)</f>
        <v>7</v>
      </c>
      <c r="B19" s="19">
        <f>IFERROR(__xludf.DUMMYFUNCTION("""COMPUTED_VALUE"""),0.0)</f>
        <v>0</v>
      </c>
      <c r="C19" s="19">
        <f>IFERROR(__xludf.DUMMYFUNCTION("""COMPUTED_VALUE"""),4.0)</f>
        <v>4</v>
      </c>
      <c r="D19" s="19">
        <f>IFERROR(__xludf.DUMMYFUNCTION("""COMPUTED_VALUE"""),1.0)</f>
        <v>1</v>
      </c>
      <c r="E19" s="19">
        <f>IFERROR(__xludf.DUMMYFUNCTION("""COMPUTED_VALUE"""),4.0)</f>
        <v>4</v>
      </c>
      <c r="F19" s="19">
        <f>IFERROR(__xludf.DUMMYFUNCTION("""COMPUTED_VALUE"""),1.0)</f>
        <v>1</v>
      </c>
      <c r="G19" s="19">
        <f>IFERROR(__xludf.DUMMYFUNCTION("""COMPUTED_VALUE"""),4.0)</f>
        <v>4</v>
      </c>
      <c r="H19" s="19">
        <f>IFERROR(__xludf.DUMMYFUNCTION("""COMPUTED_VALUE"""),1.0)</f>
        <v>1</v>
      </c>
      <c r="I19" s="19">
        <f>IFERROR(__xludf.DUMMYFUNCTION("""COMPUTED_VALUE"""),3.0)</f>
        <v>3</v>
      </c>
      <c r="J19" s="71">
        <f>IFERROR(__xludf.DUMMYFUNCTION("""COMPUTED_VALUE"""),0.0)</f>
        <v>0</v>
      </c>
      <c r="K19" s="54">
        <f>IFERROR(__xludf.DUMMYFUNCTION("""COMPUTED_VALUE"""),2.0)</f>
        <v>2</v>
      </c>
      <c r="L19" s="54">
        <f>IFERROR(__xludf.DUMMYFUNCTION("""COMPUTED_VALUE"""),1.0)</f>
        <v>1</v>
      </c>
      <c r="M19" s="54">
        <f>IFERROR(__xludf.DUMMYFUNCTION("""COMPUTED_VALUE"""),2.0)</f>
        <v>2</v>
      </c>
      <c r="N19" s="54">
        <f>IFERROR(__xludf.DUMMYFUNCTION("""COMPUTED_VALUE"""),1.0)</f>
        <v>1</v>
      </c>
      <c r="O19" s="54"/>
      <c r="P19" s="54"/>
      <c r="Q19" s="54"/>
      <c r="R19" s="54"/>
    </row>
    <row r="20">
      <c r="A20" s="19">
        <f>IFERROR(__xludf.DUMMYFUNCTION("""COMPUTED_VALUE"""),7.0)</f>
        <v>7</v>
      </c>
      <c r="B20" s="19">
        <f>IFERROR(__xludf.DUMMYFUNCTION("""COMPUTED_VALUE"""),0.0)</f>
        <v>0</v>
      </c>
      <c r="C20" s="19">
        <f>IFERROR(__xludf.DUMMYFUNCTION("""COMPUTED_VALUE"""),5.0)</f>
        <v>5</v>
      </c>
      <c r="D20" s="19">
        <f>IFERROR(__xludf.DUMMYFUNCTION("""COMPUTED_VALUE"""),0.0)</f>
        <v>0</v>
      </c>
      <c r="E20" s="19">
        <f>IFERROR(__xludf.DUMMYFUNCTION("""COMPUTED_VALUE"""),4.0)</f>
        <v>4</v>
      </c>
      <c r="F20" s="19">
        <f>IFERROR(__xludf.DUMMYFUNCTION("""COMPUTED_VALUE"""),1.0)</f>
        <v>1</v>
      </c>
      <c r="G20" s="19">
        <f>IFERROR(__xludf.DUMMYFUNCTION("""COMPUTED_VALUE"""),4.0)</f>
        <v>4</v>
      </c>
      <c r="H20" s="19">
        <f>IFERROR(__xludf.DUMMYFUNCTION("""COMPUTED_VALUE"""),1.0)</f>
        <v>1</v>
      </c>
      <c r="I20" s="19">
        <f>IFERROR(__xludf.DUMMYFUNCTION("""COMPUTED_VALUE"""),4.0)</f>
        <v>4</v>
      </c>
      <c r="J20" s="71">
        <f>IFERROR(__xludf.DUMMYFUNCTION("""COMPUTED_VALUE"""),1.0)</f>
        <v>1</v>
      </c>
      <c r="K20" s="54">
        <f>IFERROR(__xludf.DUMMYFUNCTION("""COMPUTED_VALUE"""),2.0)</f>
        <v>2</v>
      </c>
      <c r="L20" s="54">
        <f>IFERROR(__xludf.DUMMYFUNCTION("""COMPUTED_VALUE"""),1.0)</f>
        <v>1</v>
      </c>
      <c r="M20" s="54">
        <f>IFERROR(__xludf.DUMMYFUNCTION("""COMPUTED_VALUE"""),2.0)</f>
        <v>2</v>
      </c>
      <c r="N20" s="54">
        <f>IFERROR(__xludf.DUMMYFUNCTION("""COMPUTED_VALUE"""),1.0)</f>
        <v>1</v>
      </c>
      <c r="O20" s="54"/>
      <c r="P20" s="54"/>
      <c r="Q20" s="54"/>
      <c r="R20" s="54"/>
    </row>
    <row r="21">
      <c r="A21" s="19">
        <f>IFERROR(__xludf.DUMMYFUNCTION("""COMPUTED_VALUE"""),7.0)</f>
        <v>7</v>
      </c>
      <c r="B21" s="19">
        <f>IFERROR(__xludf.DUMMYFUNCTION("""COMPUTED_VALUE"""),0.0)</f>
        <v>0</v>
      </c>
      <c r="C21" s="19">
        <f>IFERROR(__xludf.DUMMYFUNCTION("""COMPUTED_VALUE"""),6.0)</f>
        <v>6</v>
      </c>
      <c r="D21" s="19">
        <f>IFERROR(__xludf.DUMMYFUNCTION("""COMPUTED_VALUE"""),0.0)</f>
        <v>0</v>
      </c>
      <c r="E21" s="19">
        <f>IFERROR(__xludf.DUMMYFUNCTION("""COMPUTED_VALUE"""),4.0)</f>
        <v>4</v>
      </c>
      <c r="F21" s="19">
        <f>IFERROR(__xludf.DUMMYFUNCTION("""COMPUTED_VALUE"""),1.0)</f>
        <v>1</v>
      </c>
      <c r="G21" s="19">
        <f>IFERROR(__xludf.DUMMYFUNCTION("""COMPUTED_VALUE"""),4.0)</f>
        <v>4</v>
      </c>
      <c r="H21" s="19">
        <f>IFERROR(__xludf.DUMMYFUNCTION("""COMPUTED_VALUE"""),1.0)</f>
        <v>1</v>
      </c>
      <c r="I21" s="19">
        <f>IFERROR(__xludf.DUMMYFUNCTION("""COMPUTED_VALUE"""),4.0)</f>
        <v>4</v>
      </c>
      <c r="J21" s="71">
        <f>IFERROR(__xludf.DUMMYFUNCTION("""COMPUTED_VALUE"""),1.0)</f>
        <v>1</v>
      </c>
      <c r="K21" s="54">
        <f>IFERROR(__xludf.DUMMYFUNCTION("""COMPUTED_VALUE"""),2.0)</f>
        <v>2</v>
      </c>
      <c r="L21" s="54">
        <f>IFERROR(__xludf.DUMMYFUNCTION("""COMPUTED_VALUE"""),1.0)</f>
        <v>1</v>
      </c>
      <c r="M21" s="54">
        <f>IFERROR(__xludf.DUMMYFUNCTION("""COMPUTED_VALUE"""),2.0)</f>
        <v>2</v>
      </c>
      <c r="N21" s="54">
        <f>IFERROR(__xludf.DUMMYFUNCTION("""COMPUTED_VALUE"""),1.0)</f>
        <v>1</v>
      </c>
      <c r="O21" s="54"/>
      <c r="P21" s="54"/>
      <c r="Q21" s="54"/>
      <c r="R21" s="54"/>
    </row>
    <row r="22">
      <c r="A22" s="19">
        <f>IFERROR(__xludf.DUMMYFUNCTION("""COMPUTED_VALUE"""),7.0)</f>
        <v>7</v>
      </c>
      <c r="B22" s="19">
        <f>IFERROR(__xludf.DUMMYFUNCTION("""COMPUTED_VALUE"""),0.0)</f>
        <v>0</v>
      </c>
      <c r="C22" s="19">
        <f>IFERROR(__xludf.DUMMYFUNCTION("""COMPUTED_VALUE"""),7.0)</f>
        <v>7</v>
      </c>
      <c r="D22" s="19">
        <f>IFERROR(__xludf.DUMMYFUNCTION("""COMPUTED_VALUE"""),1.0)</f>
        <v>1</v>
      </c>
      <c r="E22" s="19">
        <f>IFERROR(__xludf.DUMMYFUNCTION("""COMPUTED_VALUE"""),4.0)</f>
        <v>4</v>
      </c>
      <c r="F22" s="19">
        <f>IFERROR(__xludf.DUMMYFUNCTION("""COMPUTED_VALUE"""),1.0)</f>
        <v>1</v>
      </c>
      <c r="G22" s="19">
        <f>IFERROR(__xludf.DUMMYFUNCTION("""COMPUTED_VALUE"""),4.0)</f>
        <v>4</v>
      </c>
      <c r="H22" s="19">
        <f>IFERROR(__xludf.DUMMYFUNCTION("""COMPUTED_VALUE"""),1.0)</f>
        <v>1</v>
      </c>
      <c r="I22" s="19">
        <f>IFERROR(__xludf.DUMMYFUNCTION("""COMPUTED_VALUE"""),4.0)</f>
        <v>4</v>
      </c>
      <c r="J22" s="71">
        <f>IFERROR(__xludf.DUMMYFUNCTION("""COMPUTED_VALUE"""),1.0)</f>
        <v>1</v>
      </c>
      <c r="K22" s="54">
        <f>IFERROR(__xludf.DUMMYFUNCTION("""COMPUTED_VALUE"""),2.0)</f>
        <v>2</v>
      </c>
      <c r="L22" s="54">
        <f>IFERROR(__xludf.DUMMYFUNCTION("""COMPUTED_VALUE"""),1.0)</f>
        <v>1</v>
      </c>
      <c r="M22" s="54">
        <f>IFERROR(__xludf.DUMMYFUNCTION("""COMPUTED_VALUE"""),2.0)</f>
        <v>2</v>
      </c>
      <c r="N22" s="54">
        <f>IFERROR(__xludf.DUMMYFUNCTION("""COMPUTED_VALUE"""),1.0)</f>
        <v>1</v>
      </c>
      <c r="O22" s="54"/>
      <c r="P22" s="54"/>
      <c r="Q22" s="54"/>
      <c r="R22" s="54"/>
    </row>
    <row r="23">
      <c r="A23" s="19">
        <f>IFERROR(__xludf.DUMMYFUNCTION("""COMPUTED_VALUE"""),7.0)</f>
        <v>7</v>
      </c>
      <c r="B23" s="19">
        <f>IFERROR(__xludf.DUMMYFUNCTION("""COMPUTED_VALUE"""),0.0)</f>
        <v>0</v>
      </c>
      <c r="C23" s="19">
        <f>IFERROR(__xludf.DUMMYFUNCTION("""COMPUTED_VALUE"""),7.0)</f>
        <v>7</v>
      </c>
      <c r="D23" s="19">
        <f>IFERROR(__xludf.DUMMYFUNCTION("""COMPUTED_VALUE"""),1.0)</f>
        <v>1</v>
      </c>
      <c r="E23" s="19">
        <f>IFERROR(__xludf.DUMMYFUNCTION("""COMPUTED_VALUE"""),4.0)</f>
        <v>4</v>
      </c>
      <c r="F23" s="19">
        <f>IFERROR(__xludf.DUMMYFUNCTION("""COMPUTED_VALUE"""),1.0)</f>
        <v>1</v>
      </c>
      <c r="G23" s="19">
        <f>IFERROR(__xludf.DUMMYFUNCTION("""COMPUTED_VALUE"""),4.0)</f>
        <v>4</v>
      </c>
      <c r="H23" s="19">
        <f>IFERROR(__xludf.DUMMYFUNCTION("""COMPUTED_VALUE"""),1.0)</f>
        <v>1</v>
      </c>
      <c r="I23" s="19">
        <f>IFERROR(__xludf.DUMMYFUNCTION("""COMPUTED_VALUE"""),4.0)</f>
        <v>4</v>
      </c>
      <c r="J23" s="71">
        <f>IFERROR(__xludf.DUMMYFUNCTION("""COMPUTED_VALUE"""),1.0)</f>
        <v>1</v>
      </c>
      <c r="K23" s="54">
        <f>IFERROR(__xludf.DUMMYFUNCTION("""COMPUTED_VALUE"""),2.0)</f>
        <v>2</v>
      </c>
      <c r="L23" s="54">
        <f>IFERROR(__xludf.DUMMYFUNCTION("""COMPUTED_VALUE"""),1.0)</f>
        <v>1</v>
      </c>
      <c r="M23" s="54">
        <f>IFERROR(__xludf.DUMMYFUNCTION("""COMPUTED_VALUE"""),2.0)</f>
        <v>2</v>
      </c>
      <c r="N23" s="54">
        <f>IFERROR(__xludf.DUMMYFUNCTION("""COMPUTED_VALUE"""),1.0)</f>
        <v>1</v>
      </c>
      <c r="O23" s="54"/>
      <c r="P23" s="54"/>
      <c r="Q23" s="54"/>
      <c r="R23" s="54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IFERROR(__xludf.DUMMYFUNCTION("""COMPUTED_VALUE"""),7.0)</f>
        <v>7</v>
      </c>
      <c r="D24" s="19">
        <f>IFERROR(__xludf.DUMMYFUNCTION("""COMPUTED_VALUE"""),1.0)</f>
        <v>1</v>
      </c>
      <c r="E24" s="19">
        <f>IFERROR(__xludf.DUMMYFUNCTION("""COMPUTED_VALUE"""),4.0)</f>
        <v>4</v>
      </c>
      <c r="F24" s="19">
        <f>IFERROR(__xludf.DUMMYFUNCTION("""COMPUTED_VALUE"""),1.0)</f>
        <v>1</v>
      </c>
      <c r="G24" s="19">
        <f>IFERROR(__xludf.DUMMYFUNCTION("""COMPUTED_VALUE"""),4.0)</f>
        <v>4</v>
      </c>
      <c r="H24" s="19">
        <f>IFERROR(__xludf.DUMMYFUNCTION("""COMPUTED_VALUE"""),1.0)</f>
        <v>1</v>
      </c>
      <c r="I24" s="19">
        <f>IFERROR(__xludf.DUMMYFUNCTION("""COMPUTED_VALUE"""),4.0)</f>
        <v>4</v>
      </c>
      <c r="J24" s="71">
        <f>IFERROR(__xludf.DUMMYFUNCTION("""COMPUTED_VALUE"""),1.0)</f>
        <v>1</v>
      </c>
      <c r="K24" s="54">
        <f>IFERROR(__xludf.DUMMYFUNCTION("""COMPUTED_VALUE"""),2.0)</f>
        <v>2</v>
      </c>
      <c r="L24" s="54">
        <f>IFERROR(__xludf.DUMMYFUNCTION("""COMPUTED_VALUE"""),1.0)</f>
        <v>1</v>
      </c>
      <c r="M24" s="54">
        <f>IFERROR(__xludf.DUMMYFUNCTION("""COMPUTED_VALUE"""),2.0)</f>
        <v>2</v>
      </c>
      <c r="N24" s="54">
        <f>IFERROR(__xludf.DUMMYFUNCTION("""COMPUTED_VALUE"""),1.0)</f>
        <v>1</v>
      </c>
      <c r="O24" s="54"/>
      <c r="P24" s="54"/>
      <c r="Q24" s="54"/>
      <c r="R24" s="54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IFERROR(__xludf.DUMMYFUNCTION("""COMPUTED_VALUE"""),7.0)</f>
        <v>7</v>
      </c>
      <c r="D25" s="19">
        <f>IFERROR(__xludf.DUMMYFUNCTION("""COMPUTED_VALUE"""),1.0)</f>
        <v>1</v>
      </c>
      <c r="E25" s="19">
        <f>IFERROR(__xludf.DUMMYFUNCTION("""COMPUTED_VALUE"""),4.0)</f>
        <v>4</v>
      </c>
      <c r="F25" s="19">
        <f>IFERROR(__xludf.DUMMYFUNCTION("""COMPUTED_VALUE"""),1.0)</f>
        <v>1</v>
      </c>
      <c r="G25" s="19">
        <f>IFERROR(__xludf.DUMMYFUNCTION("""COMPUTED_VALUE"""),4.0)</f>
        <v>4</v>
      </c>
      <c r="H25" s="19">
        <f>IFERROR(__xludf.DUMMYFUNCTION("""COMPUTED_VALUE"""),1.0)</f>
        <v>1</v>
      </c>
      <c r="I25" s="19">
        <f>IFERROR(__xludf.DUMMYFUNCTION("""COMPUTED_VALUE"""),4.0)</f>
        <v>4</v>
      </c>
      <c r="J25" s="71">
        <f>IFERROR(__xludf.DUMMYFUNCTION("""COMPUTED_VALUE"""),1.0)</f>
        <v>1</v>
      </c>
      <c r="K25" s="54">
        <f>IFERROR(__xludf.DUMMYFUNCTION("""COMPUTED_VALUE"""),2.0)</f>
        <v>2</v>
      </c>
      <c r="L25" s="54">
        <f>IFERROR(__xludf.DUMMYFUNCTION("""COMPUTED_VALUE"""),1.0)</f>
        <v>1</v>
      </c>
      <c r="M25" s="54">
        <f>IFERROR(__xludf.DUMMYFUNCTION("""COMPUTED_VALUE"""),2.0)</f>
        <v>2</v>
      </c>
      <c r="N25" s="54">
        <f>IFERROR(__xludf.DUMMYFUNCTION("""COMPUTED_VALUE"""),1.0)</f>
        <v>1</v>
      </c>
      <c r="O25" s="54"/>
      <c r="P25" s="54"/>
      <c r="Q25" s="54"/>
      <c r="R25" s="54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IFERROR(__xludf.DUMMYFUNCTION("""COMPUTED_VALUE"""),7.0)</f>
        <v>7</v>
      </c>
      <c r="D26" s="19">
        <f>IFERROR(__xludf.DUMMYFUNCTION("""COMPUTED_VALUE"""),1.0)</f>
        <v>1</v>
      </c>
      <c r="E26" s="19">
        <f>IFERROR(__xludf.DUMMYFUNCTION("""COMPUTED_VALUE"""),4.0)</f>
        <v>4</v>
      </c>
      <c r="F26" s="19">
        <f>IFERROR(__xludf.DUMMYFUNCTION("""COMPUTED_VALUE"""),1.0)</f>
        <v>1</v>
      </c>
      <c r="G26" s="19">
        <f>IFERROR(__xludf.DUMMYFUNCTION("""COMPUTED_VALUE"""),4.0)</f>
        <v>4</v>
      </c>
      <c r="H26" s="19">
        <f>IFERROR(__xludf.DUMMYFUNCTION("""COMPUTED_VALUE"""),1.0)</f>
        <v>1</v>
      </c>
      <c r="I26" s="19">
        <f>IFERROR(__xludf.DUMMYFUNCTION("""COMPUTED_VALUE"""),4.0)</f>
        <v>4</v>
      </c>
      <c r="J26" s="71">
        <f>IFERROR(__xludf.DUMMYFUNCTION("""COMPUTED_VALUE"""),1.0)</f>
        <v>1</v>
      </c>
      <c r="K26" s="54">
        <f>IFERROR(__xludf.DUMMYFUNCTION("""COMPUTED_VALUE"""),2.0)</f>
        <v>2</v>
      </c>
      <c r="L26" s="54">
        <f>IFERROR(__xludf.DUMMYFUNCTION("""COMPUTED_VALUE"""),1.0)</f>
        <v>1</v>
      </c>
      <c r="M26" s="54">
        <f>IFERROR(__xludf.DUMMYFUNCTION("""COMPUTED_VALUE"""),2.0)</f>
        <v>2</v>
      </c>
      <c r="N26" s="54">
        <f>IFERROR(__xludf.DUMMYFUNCTION("""COMPUTED_VALUE"""),1.0)</f>
        <v>1</v>
      </c>
      <c r="O26" s="54"/>
      <c r="P26" s="54"/>
      <c r="Q26" s="54"/>
      <c r="R26" s="54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IFERROR(__xludf.DUMMYFUNCTION("""COMPUTED_VALUE"""),7.0)</f>
        <v>7</v>
      </c>
      <c r="D27" s="19">
        <f>IFERROR(__xludf.DUMMYFUNCTION("""COMPUTED_VALUE"""),1.0)</f>
        <v>1</v>
      </c>
      <c r="E27" s="19">
        <f>IFERROR(__xludf.DUMMYFUNCTION("""COMPUTED_VALUE"""),4.0)</f>
        <v>4</v>
      </c>
      <c r="F27" s="19">
        <f>IFERROR(__xludf.DUMMYFUNCTION("""COMPUTED_VALUE"""),1.0)</f>
        <v>1</v>
      </c>
      <c r="G27" s="19">
        <f>IFERROR(__xludf.DUMMYFUNCTION("""COMPUTED_VALUE"""),4.0)</f>
        <v>4</v>
      </c>
      <c r="H27" s="19">
        <f>IFERROR(__xludf.DUMMYFUNCTION("""COMPUTED_VALUE"""),1.0)</f>
        <v>1</v>
      </c>
      <c r="I27" s="19">
        <f>IFERROR(__xludf.DUMMYFUNCTION("""COMPUTED_VALUE"""),4.0)</f>
        <v>4</v>
      </c>
      <c r="J27" s="71">
        <f>IFERROR(__xludf.DUMMYFUNCTION("""COMPUTED_VALUE"""),1.0)</f>
        <v>1</v>
      </c>
      <c r="K27" s="54">
        <f>IFERROR(__xludf.DUMMYFUNCTION("""COMPUTED_VALUE"""),2.0)</f>
        <v>2</v>
      </c>
      <c r="L27" s="54">
        <f>IFERROR(__xludf.DUMMYFUNCTION("""COMPUTED_VALUE"""),1.0)</f>
        <v>1</v>
      </c>
      <c r="M27" s="54">
        <f>IFERROR(__xludf.DUMMYFUNCTION("""COMPUTED_VALUE"""),2.0)</f>
        <v>2</v>
      </c>
      <c r="N27" s="54">
        <f>IFERROR(__xludf.DUMMYFUNCTION("""COMPUTED_VALUE"""),1.0)</f>
        <v>1</v>
      </c>
      <c r="O27" s="54"/>
      <c r="P27" s="54"/>
      <c r="Q27" s="54"/>
      <c r="R27" s="54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IFERROR(__xludf.DUMMYFUNCTION("""COMPUTED_VALUE"""),4.0)</f>
        <v>4</v>
      </c>
      <c r="F28" s="19">
        <f>IFERROR(__xludf.DUMMYFUNCTION("""COMPUTED_VALUE"""),1.0)</f>
        <v>1</v>
      </c>
      <c r="G28" s="19">
        <f>IFERROR(__xludf.DUMMYFUNCTION("""COMPUTED_VALUE"""),4.0)</f>
        <v>4</v>
      </c>
      <c r="H28" s="19">
        <f>IFERROR(__xludf.DUMMYFUNCTION("""COMPUTED_VALUE"""),1.0)</f>
        <v>1</v>
      </c>
      <c r="I28" s="19">
        <f>IFERROR(__xludf.DUMMYFUNCTION("""COMPUTED_VALUE"""),4.0)</f>
        <v>4</v>
      </c>
      <c r="J28" s="71">
        <f>IFERROR(__xludf.DUMMYFUNCTION("""COMPUTED_VALUE"""),1.0)</f>
        <v>1</v>
      </c>
      <c r="K28" s="54">
        <f>IFERROR(__xludf.DUMMYFUNCTION("""COMPUTED_VALUE"""),2.0)</f>
        <v>2</v>
      </c>
      <c r="L28" s="54">
        <f>IFERROR(__xludf.DUMMYFUNCTION("""COMPUTED_VALUE"""),1.0)</f>
        <v>1</v>
      </c>
      <c r="M28" s="54">
        <f>IFERROR(__xludf.DUMMYFUNCTION("""COMPUTED_VALUE"""),2.0)</f>
        <v>2</v>
      </c>
      <c r="N28" s="54">
        <f>IFERROR(__xludf.DUMMYFUNCTION("""COMPUTED_VALUE"""),1.0)</f>
        <v>1</v>
      </c>
      <c r="O28" s="54"/>
      <c r="P28" s="54"/>
      <c r="Q28" s="54"/>
      <c r="R28" s="54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IFERROR(__xludf.DUMMYFUNCTION("""COMPUTED_VALUE"""),4.0)</f>
        <v>4</v>
      </c>
      <c r="F29" s="19">
        <f>IFERROR(__xludf.DUMMYFUNCTION("""COMPUTED_VALUE"""),1.0)</f>
        <v>1</v>
      </c>
      <c r="G29" s="19">
        <f>IFERROR(__xludf.DUMMYFUNCTION("""COMPUTED_VALUE"""),4.0)</f>
        <v>4</v>
      </c>
      <c r="H29" s="19">
        <f>IFERROR(__xludf.DUMMYFUNCTION("""COMPUTED_VALUE"""),1.0)</f>
        <v>1</v>
      </c>
      <c r="I29" s="19">
        <f>IFERROR(__xludf.DUMMYFUNCTION("""COMPUTED_VALUE"""),4.0)</f>
        <v>4</v>
      </c>
      <c r="J29" s="71">
        <f>IFERROR(__xludf.DUMMYFUNCTION("""COMPUTED_VALUE"""),1.0)</f>
        <v>1</v>
      </c>
      <c r="K29" s="54">
        <f>IFERROR(__xludf.DUMMYFUNCTION("""COMPUTED_VALUE"""),2.0)</f>
        <v>2</v>
      </c>
      <c r="L29" s="54">
        <f>IFERROR(__xludf.DUMMYFUNCTION("""COMPUTED_VALUE"""),1.0)</f>
        <v>1</v>
      </c>
      <c r="M29" s="54">
        <f>IFERROR(__xludf.DUMMYFUNCTION("""COMPUTED_VALUE"""),2.0)</f>
        <v>2</v>
      </c>
      <c r="N29" s="54">
        <f>IFERROR(__xludf.DUMMYFUNCTION("""COMPUTED_VALUE"""),1.0)</f>
        <v>1</v>
      </c>
      <c r="O29" s="54"/>
      <c r="P29" s="54"/>
      <c r="Q29" s="54"/>
      <c r="R29" s="54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IFERROR(__xludf.DUMMYFUNCTION("""COMPUTED_VALUE"""),7.0)</f>
        <v>7</v>
      </c>
      <c r="D30" s="19">
        <f>IFERROR(__xludf.DUMMYFUNCTION("""COMPUTED_VALUE"""),1.0)</f>
        <v>1</v>
      </c>
      <c r="E30" s="19">
        <f>IFERROR(__xludf.DUMMYFUNCTION("""COMPUTED_VALUE"""),4.0)</f>
        <v>4</v>
      </c>
      <c r="F30" s="19">
        <f>IFERROR(__xludf.DUMMYFUNCTION("""COMPUTED_VALUE"""),1.0)</f>
        <v>1</v>
      </c>
      <c r="G30" s="19">
        <f>IFERROR(__xludf.DUMMYFUNCTION("""COMPUTED_VALUE"""),4.0)</f>
        <v>4</v>
      </c>
      <c r="H30" s="19">
        <f>IFERROR(__xludf.DUMMYFUNCTION("""COMPUTED_VALUE"""),1.0)</f>
        <v>1</v>
      </c>
      <c r="I30" s="19">
        <f>IFERROR(__xludf.DUMMYFUNCTION("""COMPUTED_VALUE"""),4.0)</f>
        <v>4</v>
      </c>
      <c r="J30" s="71">
        <f>IFERROR(__xludf.DUMMYFUNCTION("""COMPUTED_VALUE"""),1.0)</f>
        <v>1</v>
      </c>
      <c r="K30" s="54">
        <f>IFERROR(__xludf.DUMMYFUNCTION("""COMPUTED_VALUE"""),2.0)</f>
        <v>2</v>
      </c>
      <c r="L30" s="54">
        <f>IFERROR(__xludf.DUMMYFUNCTION("""COMPUTED_VALUE"""),1.0)</f>
        <v>1</v>
      </c>
      <c r="M30" s="54">
        <f>IFERROR(__xludf.DUMMYFUNCTION("""COMPUTED_VALUE"""),3.0)</f>
        <v>3</v>
      </c>
      <c r="N30" s="54">
        <f>IFERROR(__xludf.DUMMYFUNCTION("""COMPUTED_VALUE"""),0.0)</f>
        <v>0</v>
      </c>
      <c r="O30" s="54"/>
      <c r="P30" s="54"/>
      <c r="Q30" s="54"/>
      <c r="R30" s="54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IFERROR(__xludf.DUMMYFUNCTION("""COMPUTED_VALUE"""),7.0)</f>
        <v>7</v>
      </c>
      <c r="D31" s="19">
        <f>IFERROR(__xludf.DUMMYFUNCTION("""COMPUTED_VALUE"""),1.0)</f>
        <v>1</v>
      </c>
      <c r="E31" s="19">
        <f>IFERROR(__xludf.DUMMYFUNCTION("""COMPUTED_VALUE"""),4.0)</f>
        <v>4</v>
      </c>
      <c r="F31" s="19">
        <f>IFERROR(__xludf.DUMMYFUNCTION("""COMPUTED_VALUE"""),1.0)</f>
        <v>1</v>
      </c>
      <c r="G31" s="19">
        <f>IFERROR(__xludf.DUMMYFUNCTION("""COMPUTED_VALUE"""),4.0)</f>
        <v>4</v>
      </c>
      <c r="H31" s="19">
        <f>IFERROR(__xludf.DUMMYFUNCTION("""COMPUTED_VALUE"""),1.0)</f>
        <v>1</v>
      </c>
      <c r="I31" s="19">
        <f>IFERROR(__xludf.DUMMYFUNCTION("""COMPUTED_VALUE"""),4.0)</f>
        <v>4</v>
      </c>
      <c r="J31" s="71">
        <f>IFERROR(__xludf.DUMMYFUNCTION("""COMPUTED_VALUE"""),1.0)</f>
        <v>1</v>
      </c>
      <c r="K31" s="54">
        <f>IFERROR(__xludf.DUMMYFUNCTION("""COMPUTED_VALUE"""),2.0)</f>
        <v>2</v>
      </c>
      <c r="L31" s="54">
        <f>IFERROR(__xludf.DUMMYFUNCTION("""COMPUTED_VALUE"""),1.0)</f>
        <v>1</v>
      </c>
      <c r="M31" s="54">
        <f>IFERROR(__xludf.DUMMYFUNCTION("""COMPUTED_VALUE"""),4.0)</f>
        <v>4</v>
      </c>
      <c r="N31" s="54">
        <f>IFERROR(__xludf.DUMMYFUNCTION("""COMPUTED_VALUE"""),1.0)</f>
        <v>1</v>
      </c>
      <c r="O31" s="54"/>
      <c r="P31" s="54"/>
      <c r="Q31" s="54"/>
      <c r="R31" s="54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IFERROR(__xludf.DUMMYFUNCTION("""COMPUTED_VALUE"""),7.0)</f>
        <v>7</v>
      </c>
      <c r="D32" s="19">
        <f>IFERROR(__xludf.DUMMYFUNCTION("""COMPUTED_VALUE"""),1.0)</f>
        <v>1</v>
      </c>
      <c r="E32" s="19">
        <f>IFERROR(__xludf.DUMMYFUNCTION("""COMPUTED_VALUE"""),4.0)</f>
        <v>4</v>
      </c>
      <c r="F32" s="19">
        <f>IFERROR(__xludf.DUMMYFUNCTION("""COMPUTED_VALUE"""),1.0)</f>
        <v>1</v>
      </c>
      <c r="G32" s="19">
        <f>IFERROR(__xludf.DUMMYFUNCTION("""COMPUTED_VALUE"""),4.0)</f>
        <v>4</v>
      </c>
      <c r="H32" s="19">
        <f>IFERROR(__xludf.DUMMYFUNCTION("""COMPUTED_VALUE"""),1.0)</f>
        <v>1</v>
      </c>
      <c r="I32" s="19">
        <f>IFERROR(__xludf.DUMMYFUNCTION("""COMPUTED_VALUE"""),4.0)</f>
        <v>4</v>
      </c>
      <c r="J32" s="71">
        <f>IFERROR(__xludf.DUMMYFUNCTION("""COMPUTED_VALUE"""),1.0)</f>
        <v>1</v>
      </c>
      <c r="K32" s="54">
        <f>IFERROR(__xludf.DUMMYFUNCTION("""COMPUTED_VALUE"""),2.0)</f>
        <v>2</v>
      </c>
      <c r="L32" s="54">
        <f>IFERROR(__xludf.DUMMYFUNCTION("""COMPUTED_VALUE"""),1.0)</f>
        <v>1</v>
      </c>
      <c r="M32" s="54">
        <f>IFERROR(__xludf.DUMMYFUNCTION("""COMPUTED_VALUE"""),4.0)</f>
        <v>4</v>
      </c>
      <c r="N32" s="54">
        <f>IFERROR(__xludf.DUMMYFUNCTION("""COMPUTED_VALUE"""),1.0)</f>
        <v>1</v>
      </c>
      <c r="O32" s="54"/>
      <c r="P32" s="54"/>
      <c r="Q32" s="54"/>
      <c r="R32" s="54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IFERROR(__xludf.DUMMYFUNCTION("""COMPUTED_VALUE"""),7.0)</f>
        <v>7</v>
      </c>
      <c r="D33" s="19">
        <f>IFERROR(__xludf.DUMMYFUNCTION("""COMPUTED_VALUE"""),1.0)</f>
        <v>1</v>
      </c>
      <c r="E33" s="19">
        <f>IFERROR(__xludf.DUMMYFUNCTION("""COMPUTED_VALUE"""),4.0)</f>
        <v>4</v>
      </c>
      <c r="F33" s="19">
        <f>IFERROR(__xludf.DUMMYFUNCTION("""COMPUTED_VALUE"""),1.0)</f>
        <v>1</v>
      </c>
      <c r="G33" s="19">
        <f>IFERROR(__xludf.DUMMYFUNCTION("""COMPUTED_VALUE"""),4.0)</f>
        <v>4</v>
      </c>
      <c r="H33" s="19">
        <f>IFERROR(__xludf.DUMMYFUNCTION("""COMPUTED_VALUE"""),1.0)</f>
        <v>1</v>
      </c>
      <c r="I33" s="19">
        <f>IFERROR(__xludf.DUMMYFUNCTION("""COMPUTED_VALUE"""),4.0)</f>
        <v>4</v>
      </c>
      <c r="J33" s="71">
        <f>IFERROR(__xludf.DUMMYFUNCTION("""COMPUTED_VALUE"""),1.0)</f>
        <v>1</v>
      </c>
      <c r="K33" s="54">
        <f>IFERROR(__xludf.DUMMYFUNCTION("""COMPUTED_VALUE"""),2.0)</f>
        <v>2</v>
      </c>
      <c r="L33" s="54">
        <f>IFERROR(__xludf.DUMMYFUNCTION("""COMPUTED_VALUE"""),1.0)</f>
        <v>1</v>
      </c>
      <c r="M33" s="54">
        <f>IFERROR(__xludf.DUMMYFUNCTION("""COMPUTED_VALUE"""),4.0)</f>
        <v>4</v>
      </c>
      <c r="N33" s="54">
        <f>IFERROR(__xludf.DUMMYFUNCTION("""COMPUTED_VALUE"""),1.0)</f>
        <v>1</v>
      </c>
      <c r="O33" s="54"/>
      <c r="P33" s="54"/>
      <c r="Q33" s="54"/>
      <c r="R33" s="54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IFERROR(__xludf.DUMMYFUNCTION("""COMPUTED_VALUE"""),7.0)</f>
        <v>7</v>
      </c>
      <c r="D34" s="19">
        <f>IFERROR(__xludf.DUMMYFUNCTION("""COMPUTED_VALUE"""),1.0)</f>
        <v>1</v>
      </c>
      <c r="E34" s="19">
        <f>IFERROR(__xludf.DUMMYFUNCTION("""COMPUTED_VALUE"""),4.0)</f>
        <v>4</v>
      </c>
      <c r="F34" s="19">
        <f>IFERROR(__xludf.DUMMYFUNCTION("""COMPUTED_VALUE"""),1.0)</f>
        <v>1</v>
      </c>
      <c r="G34" s="19">
        <f>IFERROR(__xludf.DUMMYFUNCTION("""COMPUTED_VALUE"""),4.0)</f>
        <v>4</v>
      </c>
      <c r="H34" s="19">
        <f>IFERROR(__xludf.DUMMYFUNCTION("""COMPUTED_VALUE"""),1.0)</f>
        <v>1</v>
      </c>
      <c r="I34" s="19">
        <f>IFERROR(__xludf.DUMMYFUNCTION("""COMPUTED_VALUE"""),4.0)</f>
        <v>4</v>
      </c>
      <c r="J34" s="71">
        <f>IFERROR(__xludf.DUMMYFUNCTION("""COMPUTED_VALUE"""),1.0)</f>
        <v>1</v>
      </c>
      <c r="K34" s="54">
        <f>IFERROR(__xludf.DUMMYFUNCTION("""COMPUTED_VALUE"""),2.0)</f>
        <v>2</v>
      </c>
      <c r="L34" s="54">
        <f>IFERROR(__xludf.DUMMYFUNCTION("""COMPUTED_VALUE"""),1.0)</f>
        <v>1</v>
      </c>
      <c r="M34" s="54">
        <f>IFERROR(__xludf.DUMMYFUNCTION("""COMPUTED_VALUE"""),4.0)</f>
        <v>4</v>
      </c>
      <c r="N34" s="54">
        <f>IFERROR(__xludf.DUMMYFUNCTION("""COMPUTED_VALUE"""),1.0)</f>
        <v>1</v>
      </c>
      <c r="O34" s="54"/>
      <c r="P34" s="54"/>
      <c r="Q34" s="54"/>
      <c r="R34" s="54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IFERROR(__xludf.DUMMYFUNCTION("""COMPUTED_VALUE"""),7.0)</f>
        <v>7</v>
      </c>
      <c r="D35" s="19">
        <f>IFERROR(__xludf.DUMMYFUNCTION("""COMPUTED_VALUE"""),1.0)</f>
        <v>1</v>
      </c>
      <c r="E35" s="19">
        <f>IFERROR(__xludf.DUMMYFUNCTION("""COMPUTED_VALUE"""),4.0)</f>
        <v>4</v>
      </c>
      <c r="F35" s="19">
        <f>IFERROR(__xludf.DUMMYFUNCTION("""COMPUTED_VALUE"""),1.0)</f>
        <v>1</v>
      </c>
      <c r="G35" s="19">
        <f>IFERROR(__xludf.DUMMYFUNCTION("""COMPUTED_VALUE"""),4.0)</f>
        <v>4</v>
      </c>
      <c r="H35" s="19">
        <f>IFERROR(__xludf.DUMMYFUNCTION("""COMPUTED_VALUE"""),1.0)</f>
        <v>1</v>
      </c>
      <c r="I35" s="19">
        <f>IFERROR(__xludf.DUMMYFUNCTION("""COMPUTED_VALUE"""),4.0)</f>
        <v>4</v>
      </c>
      <c r="J35" s="71">
        <f>IFERROR(__xludf.DUMMYFUNCTION("""COMPUTED_VALUE"""),1.0)</f>
        <v>1</v>
      </c>
      <c r="K35" s="54">
        <f>IFERROR(__xludf.DUMMYFUNCTION("""COMPUTED_VALUE"""),2.0)</f>
        <v>2</v>
      </c>
      <c r="L35" s="54">
        <f>IFERROR(__xludf.DUMMYFUNCTION("""COMPUTED_VALUE"""),1.0)</f>
        <v>1</v>
      </c>
      <c r="M35" s="54">
        <f>IFERROR(__xludf.DUMMYFUNCTION("""COMPUTED_VALUE"""),4.0)</f>
        <v>4</v>
      </c>
      <c r="N35" s="54">
        <f>IFERROR(__xludf.DUMMYFUNCTION("""COMPUTED_VALUE"""),1.0)</f>
        <v>1</v>
      </c>
      <c r="O35" s="54"/>
      <c r="P35" s="54"/>
      <c r="Q35" s="54"/>
      <c r="R35" s="54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IFERROR(__xludf.DUMMYFUNCTION("""COMPUTED_VALUE"""),7.0)</f>
        <v>7</v>
      </c>
      <c r="D36" s="19">
        <f>IFERROR(__xludf.DUMMYFUNCTION("""COMPUTED_VALUE"""),1.0)</f>
        <v>1</v>
      </c>
      <c r="E36" s="19">
        <f>IFERROR(__xludf.DUMMYFUNCTION("""COMPUTED_VALUE"""),4.0)</f>
        <v>4</v>
      </c>
      <c r="F36" s="19">
        <f>IFERROR(__xludf.DUMMYFUNCTION("""COMPUTED_VALUE"""),1.0)</f>
        <v>1</v>
      </c>
      <c r="G36" s="19">
        <f>IFERROR(__xludf.DUMMYFUNCTION("""COMPUTED_VALUE"""),4.0)</f>
        <v>4</v>
      </c>
      <c r="H36" s="19">
        <f>IFERROR(__xludf.DUMMYFUNCTION("""COMPUTED_VALUE"""),1.0)</f>
        <v>1</v>
      </c>
      <c r="I36" s="19">
        <f>IFERROR(__xludf.DUMMYFUNCTION("""COMPUTED_VALUE"""),4.0)</f>
        <v>4</v>
      </c>
      <c r="J36" s="71">
        <f>IFERROR(__xludf.DUMMYFUNCTION("""COMPUTED_VALUE"""),1.0)</f>
        <v>1</v>
      </c>
      <c r="K36" s="54">
        <f>IFERROR(__xludf.DUMMYFUNCTION("""COMPUTED_VALUE"""),3.0)</f>
        <v>3</v>
      </c>
      <c r="L36" s="54">
        <f>IFERROR(__xludf.DUMMYFUNCTION("""COMPUTED_VALUE"""),0.0)</f>
        <v>0</v>
      </c>
      <c r="M36" s="54">
        <f>IFERROR(__xludf.DUMMYFUNCTION("""COMPUTED_VALUE"""),4.0)</f>
        <v>4</v>
      </c>
      <c r="N36" s="54">
        <f>IFERROR(__xludf.DUMMYFUNCTION("""COMPUTED_VALUE"""),1.0)</f>
        <v>1</v>
      </c>
      <c r="O36" s="54"/>
      <c r="P36" s="54"/>
      <c r="Q36" s="54"/>
      <c r="R36" s="54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IFERROR(__xludf.DUMMYFUNCTION("""COMPUTED_VALUE"""),7.0)</f>
        <v>7</v>
      </c>
      <c r="D37" s="19">
        <f>IFERROR(__xludf.DUMMYFUNCTION("""COMPUTED_VALUE"""),1.0)</f>
        <v>1</v>
      </c>
      <c r="E37" s="19">
        <f>IFERROR(__xludf.DUMMYFUNCTION("""COMPUTED_VALUE"""),4.0)</f>
        <v>4</v>
      </c>
      <c r="F37" s="19">
        <f>IFERROR(__xludf.DUMMYFUNCTION("""COMPUTED_VALUE"""),1.0)</f>
        <v>1</v>
      </c>
      <c r="G37" s="19">
        <f>IFERROR(__xludf.DUMMYFUNCTION("""COMPUTED_VALUE"""),4.0)</f>
        <v>4</v>
      </c>
      <c r="H37" s="19">
        <f>IFERROR(__xludf.DUMMYFUNCTION("""COMPUTED_VALUE"""),1.0)</f>
        <v>1</v>
      </c>
      <c r="I37" s="19">
        <f>IFERROR(__xludf.DUMMYFUNCTION("""COMPUTED_VALUE"""),4.0)</f>
        <v>4</v>
      </c>
      <c r="J37" s="71">
        <f>IFERROR(__xludf.DUMMYFUNCTION("""COMPUTED_VALUE"""),1.0)</f>
        <v>1</v>
      </c>
      <c r="K37" s="54">
        <f>IFERROR(__xludf.DUMMYFUNCTION("""COMPUTED_VALUE"""),4.0)</f>
        <v>4</v>
      </c>
      <c r="L37" s="54">
        <f>IFERROR(__xludf.DUMMYFUNCTION("""COMPUTED_VALUE"""),1.0)</f>
        <v>1</v>
      </c>
      <c r="M37" s="54">
        <f>IFERROR(__xludf.DUMMYFUNCTION("""COMPUTED_VALUE"""),4.0)</f>
        <v>4</v>
      </c>
      <c r="N37" s="54">
        <f>IFERROR(__xludf.DUMMYFUNCTION("""COMPUTED_VALUE"""),1.0)</f>
        <v>1</v>
      </c>
      <c r="O37" s="54"/>
      <c r="P37" s="54"/>
      <c r="Q37" s="54"/>
      <c r="R37" s="54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IFERROR(__xludf.DUMMYFUNCTION("""COMPUTED_VALUE"""),7.0)</f>
        <v>7</v>
      </c>
      <c r="D38" s="19">
        <f>IFERROR(__xludf.DUMMYFUNCTION("""COMPUTED_VALUE"""),1.0)</f>
        <v>1</v>
      </c>
      <c r="E38" s="19">
        <f>IFERROR(__xludf.DUMMYFUNCTION("""COMPUTED_VALUE"""),4.0)</f>
        <v>4</v>
      </c>
      <c r="F38" s="19">
        <f>IFERROR(__xludf.DUMMYFUNCTION("""COMPUTED_VALUE"""),1.0)</f>
        <v>1</v>
      </c>
      <c r="G38" s="19">
        <f>IFERROR(__xludf.DUMMYFUNCTION("""COMPUTED_VALUE"""),4.0)</f>
        <v>4</v>
      </c>
      <c r="H38" s="19">
        <f>IFERROR(__xludf.DUMMYFUNCTION("""COMPUTED_VALUE"""),1.0)</f>
        <v>1</v>
      </c>
      <c r="I38" s="19">
        <f>IFERROR(__xludf.DUMMYFUNCTION("""COMPUTED_VALUE"""),4.0)</f>
        <v>4</v>
      </c>
      <c r="J38" s="71">
        <f>IFERROR(__xludf.DUMMYFUNCTION("""COMPUTED_VALUE"""),1.0)</f>
        <v>1</v>
      </c>
      <c r="K38" s="54">
        <f>IFERROR(__xludf.DUMMYFUNCTION("""COMPUTED_VALUE"""),4.0)</f>
        <v>4</v>
      </c>
      <c r="L38" s="54">
        <f>IFERROR(__xludf.DUMMYFUNCTION("""COMPUTED_VALUE"""),1.0)</f>
        <v>1</v>
      </c>
      <c r="M38" s="54">
        <f>IFERROR(__xludf.DUMMYFUNCTION("""COMPUTED_VALUE"""),4.0)</f>
        <v>4</v>
      </c>
      <c r="N38" s="54">
        <f>IFERROR(__xludf.DUMMYFUNCTION("""COMPUTED_VALUE"""),1.0)</f>
        <v>1</v>
      </c>
      <c r="O38" s="54"/>
      <c r="P38" s="54"/>
      <c r="Q38" s="54"/>
      <c r="R38" s="54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IFERROR(__xludf.DUMMYFUNCTION("""COMPUTED_VALUE"""),7.0)</f>
        <v>7</v>
      </c>
      <c r="D39" s="19">
        <f>IFERROR(__xludf.DUMMYFUNCTION("""COMPUTED_VALUE"""),1.0)</f>
        <v>1</v>
      </c>
      <c r="E39" s="19">
        <f>IFERROR(__xludf.DUMMYFUNCTION("""COMPUTED_VALUE"""),4.0)</f>
        <v>4</v>
      </c>
      <c r="F39" s="19">
        <f>IFERROR(__xludf.DUMMYFUNCTION("""COMPUTED_VALUE"""),1.0)</f>
        <v>1</v>
      </c>
      <c r="G39" s="19">
        <f>IFERROR(__xludf.DUMMYFUNCTION("""COMPUTED_VALUE"""),4.0)</f>
        <v>4</v>
      </c>
      <c r="H39" s="19">
        <f>IFERROR(__xludf.DUMMYFUNCTION("""COMPUTED_VALUE"""),1.0)</f>
        <v>1</v>
      </c>
      <c r="I39" s="19">
        <f>IFERROR(__xludf.DUMMYFUNCTION("""COMPUTED_VALUE"""),4.0)</f>
        <v>4</v>
      </c>
      <c r="J39" s="71">
        <f>IFERROR(__xludf.DUMMYFUNCTION("""COMPUTED_VALUE"""),1.0)</f>
        <v>1</v>
      </c>
      <c r="K39" s="54">
        <f>IFERROR(__xludf.DUMMYFUNCTION("""COMPUTED_VALUE"""),4.0)</f>
        <v>4</v>
      </c>
      <c r="L39" s="54">
        <f>IFERROR(__xludf.DUMMYFUNCTION("""COMPUTED_VALUE"""),1.0)</f>
        <v>1</v>
      </c>
      <c r="M39" s="54">
        <f>IFERROR(__xludf.DUMMYFUNCTION("""COMPUTED_VALUE"""),4.0)</f>
        <v>4</v>
      </c>
      <c r="N39" s="54">
        <f>IFERROR(__xludf.DUMMYFUNCTION("""COMPUTED_VALUE"""),1.0)</f>
        <v>1</v>
      </c>
      <c r="O39" s="54"/>
      <c r="P39" s="54"/>
      <c r="Q39" s="54"/>
      <c r="R39" s="54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IFERROR(__xludf.DUMMYFUNCTION("""COMPUTED_VALUE"""),7.0)</f>
        <v>7</v>
      </c>
      <c r="D40" s="19">
        <f>IFERROR(__xludf.DUMMYFUNCTION("""COMPUTED_VALUE"""),1.0)</f>
        <v>1</v>
      </c>
      <c r="E40" s="19">
        <f>IFERROR(__xludf.DUMMYFUNCTION("""COMPUTED_VALUE"""),4.0)</f>
        <v>4</v>
      </c>
      <c r="F40" s="19">
        <f>IFERROR(__xludf.DUMMYFUNCTION("""COMPUTED_VALUE"""),1.0)</f>
        <v>1</v>
      </c>
      <c r="G40" s="19">
        <f>IFERROR(__xludf.DUMMYFUNCTION("""COMPUTED_VALUE"""),4.0)</f>
        <v>4</v>
      </c>
      <c r="H40" s="19">
        <f>IFERROR(__xludf.DUMMYFUNCTION("""COMPUTED_VALUE"""),1.0)</f>
        <v>1</v>
      </c>
      <c r="I40" s="19">
        <f>IFERROR(__xludf.DUMMYFUNCTION("""COMPUTED_VALUE"""),4.0)</f>
        <v>4</v>
      </c>
      <c r="J40" s="71">
        <f>IFERROR(__xludf.DUMMYFUNCTION("""COMPUTED_VALUE"""),1.0)</f>
        <v>1</v>
      </c>
      <c r="K40" s="54">
        <f>IFERROR(__xludf.DUMMYFUNCTION("""COMPUTED_VALUE"""),4.0)</f>
        <v>4</v>
      </c>
      <c r="L40" s="54">
        <f>IFERROR(__xludf.DUMMYFUNCTION("""COMPUTED_VALUE"""),1.0)</f>
        <v>1</v>
      </c>
      <c r="M40" s="54">
        <f>IFERROR(__xludf.DUMMYFUNCTION("""COMPUTED_VALUE"""),4.0)</f>
        <v>4</v>
      </c>
      <c r="N40" s="54">
        <f>IFERROR(__xludf.DUMMYFUNCTION("""COMPUTED_VALUE"""),1.0)</f>
        <v>1</v>
      </c>
      <c r="O40" s="54"/>
      <c r="P40" s="54"/>
      <c r="Q40" s="54"/>
      <c r="R40" s="54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IFERROR(__xludf.DUMMYFUNCTION("""COMPUTED_VALUE"""),7.0)</f>
        <v>7</v>
      </c>
      <c r="D41" s="19">
        <f>IFERROR(__xludf.DUMMYFUNCTION("""COMPUTED_VALUE"""),1.0)</f>
        <v>1</v>
      </c>
      <c r="E41" s="19">
        <f>IFERROR(__xludf.DUMMYFUNCTION("""COMPUTED_VALUE"""),4.0)</f>
        <v>4</v>
      </c>
      <c r="F41" s="19">
        <f>IFERROR(__xludf.DUMMYFUNCTION("""COMPUTED_VALUE"""),1.0)</f>
        <v>1</v>
      </c>
      <c r="G41" s="19">
        <f>IFERROR(__xludf.DUMMYFUNCTION("""COMPUTED_VALUE"""),4.0)</f>
        <v>4</v>
      </c>
      <c r="H41" s="19">
        <f>IFERROR(__xludf.DUMMYFUNCTION("""COMPUTED_VALUE"""),1.0)</f>
        <v>1</v>
      </c>
      <c r="I41" s="19">
        <f>IFERROR(__xludf.DUMMYFUNCTION("""COMPUTED_VALUE"""),4.0)</f>
        <v>4</v>
      </c>
      <c r="J41" s="71">
        <f>IFERROR(__xludf.DUMMYFUNCTION("""COMPUTED_VALUE"""),1.0)</f>
        <v>1</v>
      </c>
      <c r="K41" s="54">
        <f>IFERROR(__xludf.DUMMYFUNCTION("""COMPUTED_VALUE"""),4.0)</f>
        <v>4</v>
      </c>
      <c r="L41" s="54">
        <f>IFERROR(__xludf.DUMMYFUNCTION("""COMPUTED_VALUE"""),1.0)</f>
        <v>1</v>
      </c>
      <c r="M41" s="54">
        <f>IFERROR(__xludf.DUMMYFUNCTION("""COMPUTED_VALUE"""),4.0)</f>
        <v>4</v>
      </c>
      <c r="N41" s="54">
        <f>IFERROR(__xludf.DUMMYFUNCTION("""COMPUTED_VALUE"""),1.0)</f>
        <v>1</v>
      </c>
      <c r="O41" s="54"/>
      <c r="P41" s="54"/>
      <c r="Q41" s="54"/>
      <c r="R41" s="54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IFERROR(__xludf.DUMMYFUNCTION("""COMPUTED_VALUE"""),4.0)</f>
        <v>4</v>
      </c>
      <c r="F42" s="19">
        <f>IFERROR(__xludf.DUMMYFUNCTION("""COMPUTED_VALUE"""),1.0)</f>
        <v>1</v>
      </c>
      <c r="G42" s="19">
        <f>IFERROR(__xludf.DUMMYFUNCTION("""COMPUTED_VALUE"""),4.0)</f>
        <v>4</v>
      </c>
      <c r="H42" s="19">
        <f>IFERROR(__xludf.DUMMYFUNCTION("""COMPUTED_VALUE"""),1.0)</f>
        <v>1</v>
      </c>
      <c r="I42" s="19">
        <f>IFERROR(__xludf.DUMMYFUNCTION("""COMPUTED_VALUE"""),4.0)</f>
        <v>4</v>
      </c>
      <c r="J42" s="71">
        <f>IFERROR(__xludf.DUMMYFUNCTION("""COMPUTED_VALUE"""),1.0)</f>
        <v>1</v>
      </c>
      <c r="K42" s="54">
        <f>IFERROR(__xludf.DUMMYFUNCTION("""COMPUTED_VALUE"""),4.0)</f>
        <v>4</v>
      </c>
      <c r="L42" s="54">
        <f>IFERROR(__xludf.DUMMYFUNCTION("""COMPUTED_VALUE"""),1.0)</f>
        <v>1</v>
      </c>
      <c r="M42" s="54">
        <f>IFERROR(__xludf.DUMMYFUNCTION("""COMPUTED_VALUE"""),4.0)</f>
        <v>4</v>
      </c>
      <c r="N42" s="54">
        <f>IFERROR(__xludf.DUMMYFUNCTION("""COMPUTED_VALUE"""),1.0)</f>
        <v>1</v>
      </c>
      <c r="O42" s="54"/>
      <c r="P42" s="54"/>
      <c r="Q42" s="54"/>
      <c r="R42" s="54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IFERROR(__xludf.DUMMYFUNCTION("""COMPUTED_VALUE"""),4.0)</f>
        <v>4</v>
      </c>
      <c r="F43" s="19">
        <f>IFERROR(__xludf.DUMMYFUNCTION("""COMPUTED_VALUE"""),1.0)</f>
        <v>1</v>
      </c>
      <c r="G43" s="19">
        <f>IFERROR(__xludf.DUMMYFUNCTION("""COMPUTED_VALUE"""),4.0)</f>
        <v>4</v>
      </c>
      <c r="H43" s="19">
        <f>IFERROR(__xludf.DUMMYFUNCTION("""COMPUTED_VALUE"""),1.0)</f>
        <v>1</v>
      </c>
      <c r="I43" s="19">
        <f>IFERROR(__xludf.DUMMYFUNCTION("""COMPUTED_VALUE"""),4.0)</f>
        <v>4</v>
      </c>
      <c r="J43" s="71">
        <f>IFERROR(__xludf.DUMMYFUNCTION("""COMPUTED_VALUE"""),1.0)</f>
        <v>1</v>
      </c>
      <c r="K43" s="54">
        <f>IFERROR(__xludf.DUMMYFUNCTION("""COMPUTED_VALUE"""),4.0)</f>
        <v>4</v>
      </c>
      <c r="L43" s="54">
        <f>IFERROR(__xludf.DUMMYFUNCTION("""COMPUTED_VALUE"""),1.0)</f>
        <v>1</v>
      </c>
      <c r="M43" s="54">
        <f>IFERROR(__xludf.DUMMYFUNCTION("""COMPUTED_VALUE"""),4.0)</f>
        <v>4</v>
      </c>
      <c r="N43" s="54">
        <f>IFERROR(__xludf.DUMMYFUNCTION("""COMPUTED_VALUE"""),1.0)</f>
        <v>1</v>
      </c>
      <c r="O43" s="54"/>
      <c r="P43" s="54"/>
      <c r="Q43" s="54"/>
      <c r="R43" s="54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IFERROR(__xludf.DUMMYFUNCTION("""COMPUTED_VALUE"""),4.0)</f>
        <v>4</v>
      </c>
      <c r="F44" s="19">
        <f>IFERROR(__xludf.DUMMYFUNCTION("""COMPUTED_VALUE"""),1.0)</f>
        <v>1</v>
      </c>
      <c r="G44" s="19">
        <f>IFERROR(__xludf.DUMMYFUNCTION("""COMPUTED_VALUE"""),4.0)</f>
        <v>4</v>
      </c>
      <c r="H44" s="19">
        <f>IFERROR(__xludf.DUMMYFUNCTION("""COMPUTED_VALUE"""),1.0)</f>
        <v>1</v>
      </c>
      <c r="I44" s="19">
        <f>IFERROR(__xludf.DUMMYFUNCTION("""COMPUTED_VALUE"""),4.0)</f>
        <v>4</v>
      </c>
      <c r="J44" s="71">
        <f>IFERROR(__xludf.DUMMYFUNCTION("""COMPUTED_VALUE"""),1.0)</f>
        <v>1</v>
      </c>
      <c r="K44" s="54">
        <f>IFERROR(__xludf.DUMMYFUNCTION("""COMPUTED_VALUE"""),4.0)</f>
        <v>4</v>
      </c>
      <c r="L44" s="54">
        <f>IFERROR(__xludf.DUMMYFUNCTION("""COMPUTED_VALUE"""),1.0)</f>
        <v>1</v>
      </c>
      <c r="M44" s="54">
        <f>IFERROR(__xludf.DUMMYFUNCTION("""COMPUTED_VALUE"""),4.0)</f>
        <v>4</v>
      </c>
      <c r="N44" s="54">
        <f>IFERROR(__xludf.DUMMYFUNCTION("""COMPUTED_VALUE"""),1.0)</f>
        <v>1</v>
      </c>
      <c r="O44" s="54"/>
      <c r="P44" s="54"/>
      <c r="Q44" s="54"/>
      <c r="R44" s="54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IFERROR(__xludf.DUMMYFUNCTION("""COMPUTED_VALUE"""),4.0)</f>
        <v>4</v>
      </c>
      <c r="F45" s="19">
        <f>IFERROR(__xludf.DUMMYFUNCTION("""COMPUTED_VALUE"""),1.0)</f>
        <v>1</v>
      </c>
      <c r="G45" s="19">
        <f>IFERROR(__xludf.DUMMYFUNCTION("""COMPUTED_VALUE"""),4.0)</f>
        <v>4</v>
      </c>
      <c r="H45" s="19">
        <f>IFERROR(__xludf.DUMMYFUNCTION("""COMPUTED_VALUE"""),1.0)</f>
        <v>1</v>
      </c>
      <c r="I45" s="19">
        <f>IFERROR(__xludf.DUMMYFUNCTION("""COMPUTED_VALUE"""),4.0)</f>
        <v>4</v>
      </c>
      <c r="J45" s="71">
        <f>IFERROR(__xludf.DUMMYFUNCTION("""COMPUTED_VALUE"""),1.0)</f>
        <v>1</v>
      </c>
      <c r="K45" s="54">
        <f>IFERROR(__xludf.DUMMYFUNCTION("""COMPUTED_VALUE"""),4.0)</f>
        <v>4</v>
      </c>
      <c r="L45" s="54">
        <f>IFERROR(__xludf.DUMMYFUNCTION("""COMPUTED_VALUE"""),1.0)</f>
        <v>1</v>
      </c>
      <c r="M45" s="54">
        <f>IFERROR(__xludf.DUMMYFUNCTION("""COMPUTED_VALUE"""),4.0)</f>
        <v>4</v>
      </c>
      <c r="N45" s="54">
        <f>IFERROR(__xludf.DUMMYFUNCTION("""COMPUTED_VALUE"""),1.0)</f>
        <v>1</v>
      </c>
      <c r="O45" s="54"/>
      <c r="P45" s="54"/>
      <c r="Q45" s="54"/>
      <c r="R45" s="54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IFERROR(__xludf.DUMMYFUNCTION("""COMPUTED_VALUE"""),4.0)</f>
        <v>4</v>
      </c>
      <c r="F46" s="19">
        <f>IFERROR(__xludf.DUMMYFUNCTION("""COMPUTED_VALUE"""),1.0)</f>
        <v>1</v>
      </c>
      <c r="G46" s="19">
        <f>IFERROR(__xludf.DUMMYFUNCTION("""COMPUTED_VALUE"""),4.0)</f>
        <v>4</v>
      </c>
      <c r="H46" s="19">
        <f>IFERROR(__xludf.DUMMYFUNCTION("""COMPUTED_VALUE"""),1.0)</f>
        <v>1</v>
      </c>
      <c r="I46" s="19">
        <f>IFERROR(__xludf.DUMMYFUNCTION("""COMPUTED_VALUE"""),4.0)</f>
        <v>4</v>
      </c>
      <c r="J46" s="71">
        <f>IFERROR(__xludf.DUMMYFUNCTION("""COMPUTED_VALUE"""),1.0)</f>
        <v>1</v>
      </c>
      <c r="K46" s="54">
        <f>IFERROR(__xludf.DUMMYFUNCTION("""COMPUTED_VALUE"""),4.0)</f>
        <v>4</v>
      </c>
      <c r="L46" s="54">
        <f>IFERROR(__xludf.DUMMYFUNCTION("""COMPUTED_VALUE"""),1.0)</f>
        <v>1</v>
      </c>
      <c r="M46" s="54">
        <f>IFERROR(__xludf.DUMMYFUNCTION("""COMPUTED_VALUE"""),4.0)</f>
        <v>4</v>
      </c>
      <c r="N46" s="54">
        <f>IFERROR(__xludf.DUMMYFUNCTION("""COMPUTED_VALUE"""),1.0)</f>
        <v>1</v>
      </c>
      <c r="O46" s="54"/>
      <c r="P46" s="54"/>
      <c r="Q46" s="54"/>
      <c r="R46" s="54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IFERROR(__xludf.DUMMYFUNCTION("""COMPUTED_VALUE"""),4.0)</f>
        <v>4</v>
      </c>
      <c r="F47" s="19">
        <f>IFERROR(__xludf.DUMMYFUNCTION("""COMPUTED_VALUE"""),1.0)</f>
        <v>1</v>
      </c>
      <c r="G47" s="19">
        <f>IFERROR(__xludf.DUMMYFUNCTION("""COMPUTED_VALUE"""),4.0)</f>
        <v>4</v>
      </c>
      <c r="H47" s="19">
        <f>IFERROR(__xludf.DUMMYFUNCTION("""COMPUTED_VALUE"""),1.0)</f>
        <v>1</v>
      </c>
      <c r="I47" s="19">
        <f>IFERROR(__xludf.DUMMYFUNCTION("""COMPUTED_VALUE"""),4.0)</f>
        <v>4</v>
      </c>
      <c r="J47" s="71">
        <f>IFERROR(__xludf.DUMMYFUNCTION("""COMPUTED_VALUE"""),1.0)</f>
        <v>1</v>
      </c>
      <c r="K47" s="54">
        <f>IFERROR(__xludf.DUMMYFUNCTION("""COMPUTED_VALUE"""),4.0)</f>
        <v>4</v>
      </c>
      <c r="L47" s="54">
        <f>IFERROR(__xludf.DUMMYFUNCTION("""COMPUTED_VALUE"""),1.0)</f>
        <v>1</v>
      </c>
      <c r="M47" s="54">
        <f>IFERROR(__xludf.DUMMYFUNCTION("""COMPUTED_VALUE"""),4.0)</f>
        <v>4</v>
      </c>
      <c r="N47" s="54">
        <f>IFERROR(__xludf.DUMMYFUNCTION("""COMPUTED_VALUE"""),1.0)</f>
        <v>1</v>
      </c>
      <c r="O47" s="54"/>
      <c r="P47" s="54"/>
      <c r="Q47" s="54"/>
      <c r="R47" s="54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IFERROR(__xludf.DUMMYFUNCTION("""COMPUTED_VALUE"""),4.0)</f>
        <v>4</v>
      </c>
      <c r="F48" s="19">
        <f>IFERROR(__xludf.DUMMYFUNCTION("""COMPUTED_VALUE"""),1.0)</f>
        <v>1</v>
      </c>
      <c r="G48" s="19">
        <f>IFERROR(__xludf.DUMMYFUNCTION("""COMPUTED_VALUE"""),4.0)</f>
        <v>4</v>
      </c>
      <c r="H48" s="19">
        <f>IFERROR(__xludf.DUMMYFUNCTION("""COMPUTED_VALUE"""),1.0)</f>
        <v>1</v>
      </c>
      <c r="I48" s="19">
        <f>IFERROR(__xludf.DUMMYFUNCTION("""COMPUTED_VALUE"""),4.0)</f>
        <v>4</v>
      </c>
      <c r="J48" s="71">
        <f>IFERROR(__xludf.DUMMYFUNCTION("""COMPUTED_VALUE"""),1.0)</f>
        <v>1</v>
      </c>
      <c r="K48" s="54">
        <f>IFERROR(__xludf.DUMMYFUNCTION("""COMPUTED_VALUE"""),4.0)</f>
        <v>4</v>
      </c>
      <c r="L48" s="54">
        <f>IFERROR(__xludf.DUMMYFUNCTION("""COMPUTED_VALUE"""),1.0)</f>
        <v>1</v>
      </c>
      <c r="M48" s="54">
        <f>IFERROR(__xludf.DUMMYFUNCTION("""COMPUTED_VALUE"""),4.0)</f>
        <v>4</v>
      </c>
      <c r="N48" s="54">
        <f>IFERROR(__xludf.DUMMYFUNCTION("""COMPUTED_VALUE"""),1.0)</f>
        <v>1</v>
      </c>
      <c r="O48" s="54"/>
      <c r="P48" s="54"/>
      <c r="Q48" s="54"/>
      <c r="R48" s="54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IFERROR(__xludf.DUMMYFUNCTION("""COMPUTED_VALUE"""),4.0)</f>
        <v>4</v>
      </c>
      <c r="F49" s="19">
        <f>IFERROR(__xludf.DUMMYFUNCTION("""COMPUTED_VALUE"""),1.0)</f>
        <v>1</v>
      </c>
      <c r="G49" s="19">
        <f>IFERROR(__xludf.DUMMYFUNCTION("""COMPUTED_VALUE"""),4.0)</f>
        <v>4</v>
      </c>
      <c r="H49" s="19">
        <f>IFERROR(__xludf.DUMMYFUNCTION("""COMPUTED_VALUE"""),1.0)</f>
        <v>1</v>
      </c>
      <c r="I49" s="19">
        <f>IFERROR(__xludf.DUMMYFUNCTION("""COMPUTED_VALUE"""),4.0)</f>
        <v>4</v>
      </c>
      <c r="J49" s="71">
        <f>IFERROR(__xludf.DUMMYFUNCTION("""COMPUTED_VALUE"""),1.0)</f>
        <v>1</v>
      </c>
      <c r="K49" s="54">
        <f>IFERROR(__xludf.DUMMYFUNCTION("""COMPUTED_VALUE"""),4.0)</f>
        <v>4</v>
      </c>
      <c r="L49" s="54">
        <f>IFERROR(__xludf.DUMMYFUNCTION("""COMPUTED_VALUE"""),1.0)</f>
        <v>1</v>
      </c>
      <c r="M49" s="54">
        <f>IFERROR(__xludf.DUMMYFUNCTION("""COMPUTED_VALUE"""),4.0)</f>
        <v>4</v>
      </c>
      <c r="N49" s="54">
        <f>IFERROR(__xludf.DUMMYFUNCTION("""COMPUTED_VALUE"""),1.0)</f>
        <v>1</v>
      </c>
      <c r="O49" s="54"/>
      <c r="P49" s="54"/>
      <c r="Q49" s="54"/>
      <c r="R49" s="54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IFERROR(__xludf.DUMMYFUNCTION("""COMPUTED_VALUE"""),0.0)</f>
        <v>0</v>
      </c>
      <c r="E50" s="19">
        <f>IFERROR(__xludf.DUMMYFUNCTION("""COMPUTED_VALUE"""),4.0)</f>
        <v>4</v>
      </c>
      <c r="F50" s="19">
        <f>IFERROR(__xludf.DUMMYFUNCTION("""COMPUTED_VALUE"""),1.0)</f>
        <v>1</v>
      </c>
      <c r="G50" s="19">
        <f>IFERROR(__xludf.DUMMYFUNCTION("""COMPUTED_VALUE"""),4.0)</f>
        <v>4</v>
      </c>
      <c r="H50" s="19">
        <f>IFERROR(__xludf.DUMMYFUNCTION("""COMPUTED_VALUE"""),1.0)</f>
        <v>1</v>
      </c>
      <c r="I50" s="19">
        <f>IFERROR(__xludf.DUMMYFUNCTION("""COMPUTED_VALUE"""),4.0)</f>
        <v>4</v>
      </c>
      <c r="J50" s="71">
        <f>IFERROR(__xludf.DUMMYFUNCTION("""COMPUTED_VALUE"""),1.0)</f>
        <v>1</v>
      </c>
      <c r="K50" s="54">
        <f>IFERROR(__xludf.DUMMYFUNCTION("""COMPUTED_VALUE"""),4.0)</f>
        <v>4</v>
      </c>
      <c r="L50" s="54">
        <f>IFERROR(__xludf.DUMMYFUNCTION("""COMPUTED_VALUE"""),1.0)</f>
        <v>1</v>
      </c>
      <c r="M50" s="54">
        <f>IFERROR(__xludf.DUMMYFUNCTION("""COMPUTED_VALUE"""),4.0)</f>
        <v>4</v>
      </c>
      <c r="N50" s="54">
        <f>IFERROR(__xludf.DUMMYFUNCTION("""COMPUTED_VALUE"""),1.0)</f>
        <v>1</v>
      </c>
      <c r="O50" s="54"/>
      <c r="P50" s="54"/>
      <c r="Q50" s="54"/>
      <c r="R50" s="54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IFERROR(__xludf.DUMMYFUNCTION("""COMPUTED_VALUE"""),0.0)</f>
        <v>0</v>
      </c>
      <c r="E51" s="19">
        <f>IFERROR(__xludf.DUMMYFUNCTION("""COMPUTED_VALUE"""),4.0)</f>
        <v>4</v>
      </c>
      <c r="F51" s="19">
        <f>IFERROR(__xludf.DUMMYFUNCTION("""COMPUTED_VALUE"""),1.0)</f>
        <v>1</v>
      </c>
      <c r="G51" s="19">
        <f>IFERROR(__xludf.DUMMYFUNCTION("""COMPUTED_VALUE"""),4.0)</f>
        <v>4</v>
      </c>
      <c r="H51" s="19">
        <f>IFERROR(__xludf.DUMMYFUNCTION("""COMPUTED_VALUE"""),1.0)</f>
        <v>1</v>
      </c>
      <c r="I51" s="19">
        <f>IFERROR(__xludf.DUMMYFUNCTION("""COMPUTED_VALUE"""),4.0)</f>
        <v>4</v>
      </c>
      <c r="J51" s="71">
        <f>IFERROR(__xludf.DUMMYFUNCTION("""COMPUTED_VALUE"""),1.0)</f>
        <v>1</v>
      </c>
      <c r="K51" s="54">
        <f>IFERROR(__xludf.DUMMYFUNCTION("""COMPUTED_VALUE"""),4.0)</f>
        <v>4</v>
      </c>
      <c r="L51" s="54">
        <f>IFERROR(__xludf.DUMMYFUNCTION("""COMPUTED_VALUE"""),1.0)</f>
        <v>1</v>
      </c>
      <c r="M51" s="54">
        <f>IFERROR(__xludf.DUMMYFUNCTION("""COMPUTED_VALUE"""),4.0)</f>
        <v>4</v>
      </c>
      <c r="N51" s="54">
        <f>IFERROR(__xludf.DUMMYFUNCTION("""COMPUTED_VALUE"""),1.0)</f>
        <v>1</v>
      </c>
      <c r="O51" s="54"/>
      <c r="P51" s="54"/>
      <c r="Q51" s="54"/>
      <c r="R51" s="54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IFERROR(__xludf.DUMMYFUNCTION("""COMPUTED_VALUE"""),0.0)</f>
        <v>0</v>
      </c>
      <c r="E52" s="19">
        <f>IFERROR(__xludf.DUMMYFUNCTION("""COMPUTED_VALUE"""),4.0)</f>
        <v>4</v>
      </c>
      <c r="F52" s="19">
        <f>IFERROR(__xludf.DUMMYFUNCTION("""COMPUTED_VALUE"""),1.0)</f>
        <v>1</v>
      </c>
      <c r="G52" s="19">
        <f>IFERROR(__xludf.DUMMYFUNCTION("""COMPUTED_VALUE"""),4.0)</f>
        <v>4</v>
      </c>
      <c r="H52" s="19">
        <f>IFERROR(__xludf.DUMMYFUNCTION("""COMPUTED_VALUE"""),1.0)</f>
        <v>1</v>
      </c>
      <c r="I52" s="19">
        <f>IFERROR(__xludf.DUMMYFUNCTION("""COMPUTED_VALUE"""),4.0)</f>
        <v>4</v>
      </c>
      <c r="J52" s="71">
        <f>IFERROR(__xludf.DUMMYFUNCTION("""COMPUTED_VALUE"""),1.0)</f>
        <v>1</v>
      </c>
      <c r="K52" s="54">
        <f>IFERROR(__xludf.DUMMYFUNCTION("""COMPUTED_VALUE"""),4.0)</f>
        <v>4</v>
      </c>
      <c r="L52" s="54">
        <f>IFERROR(__xludf.DUMMYFUNCTION("""COMPUTED_VALUE"""),1.0)</f>
        <v>1</v>
      </c>
      <c r="M52" s="54">
        <f>IFERROR(__xludf.DUMMYFUNCTION("""COMPUTED_VALUE"""),4.0)</f>
        <v>4</v>
      </c>
      <c r="N52" s="54">
        <f>IFERROR(__xludf.DUMMYFUNCTION("""COMPUTED_VALUE"""),1.0)</f>
        <v>1</v>
      </c>
      <c r="O52" s="54"/>
      <c r="P52" s="54"/>
      <c r="Q52" s="54"/>
      <c r="R52" s="54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IFERROR(__xludf.DUMMYFUNCTION("""COMPUTED_VALUE"""),0.0)</f>
        <v>0</v>
      </c>
      <c r="E53" s="19">
        <f>IFERROR(__xludf.DUMMYFUNCTION("""COMPUTED_VALUE"""),4.0)</f>
        <v>4</v>
      </c>
      <c r="F53" s="19">
        <f>IFERROR(__xludf.DUMMYFUNCTION("""COMPUTED_VALUE"""),1.0)</f>
        <v>1</v>
      </c>
      <c r="G53" s="19">
        <f>IFERROR(__xludf.DUMMYFUNCTION("""COMPUTED_VALUE"""),4.0)</f>
        <v>4</v>
      </c>
      <c r="H53" s="19">
        <f>IFERROR(__xludf.DUMMYFUNCTION("""COMPUTED_VALUE"""),1.0)</f>
        <v>1</v>
      </c>
      <c r="I53" s="19">
        <f>IFERROR(__xludf.DUMMYFUNCTION("""COMPUTED_VALUE"""),4.0)</f>
        <v>4</v>
      </c>
      <c r="J53" s="71">
        <f>IFERROR(__xludf.DUMMYFUNCTION("""COMPUTED_VALUE"""),1.0)</f>
        <v>1</v>
      </c>
      <c r="K53" s="54">
        <f>IFERROR(__xludf.DUMMYFUNCTION("""COMPUTED_VALUE"""),4.0)</f>
        <v>4</v>
      </c>
      <c r="L53" s="54">
        <f>IFERROR(__xludf.DUMMYFUNCTION("""COMPUTED_VALUE"""),1.0)</f>
        <v>1</v>
      </c>
      <c r="M53" s="54">
        <f>IFERROR(__xludf.DUMMYFUNCTION("""COMPUTED_VALUE"""),4.0)</f>
        <v>4</v>
      </c>
      <c r="N53" s="54">
        <f>IFERROR(__xludf.DUMMYFUNCTION("""COMPUTED_VALUE"""),1.0)</f>
        <v>1</v>
      </c>
      <c r="O53" s="54"/>
      <c r="P53" s="54"/>
      <c r="Q53" s="54"/>
      <c r="R53" s="54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IFERROR(__xludf.DUMMYFUNCTION("""COMPUTED_VALUE"""),0.0)</f>
        <v>0</v>
      </c>
      <c r="E54" s="19">
        <f>IFERROR(__xludf.DUMMYFUNCTION("""COMPUTED_VALUE"""),4.0)</f>
        <v>4</v>
      </c>
      <c r="F54" s="19">
        <f>IFERROR(__xludf.DUMMYFUNCTION("""COMPUTED_VALUE"""),1.0)</f>
        <v>1</v>
      </c>
      <c r="G54" s="19">
        <f>IFERROR(__xludf.DUMMYFUNCTION("""COMPUTED_VALUE"""),4.0)</f>
        <v>4</v>
      </c>
      <c r="H54" s="19">
        <f>IFERROR(__xludf.DUMMYFUNCTION("""COMPUTED_VALUE"""),1.0)</f>
        <v>1</v>
      </c>
      <c r="I54" s="19">
        <f>IFERROR(__xludf.DUMMYFUNCTION("""COMPUTED_VALUE"""),4.0)</f>
        <v>4</v>
      </c>
      <c r="J54" s="71">
        <f>IFERROR(__xludf.DUMMYFUNCTION("""COMPUTED_VALUE"""),1.0)</f>
        <v>1</v>
      </c>
      <c r="K54" s="54">
        <f>IFERROR(__xludf.DUMMYFUNCTION("""COMPUTED_VALUE"""),4.0)</f>
        <v>4</v>
      </c>
      <c r="L54" s="54">
        <f>IFERROR(__xludf.DUMMYFUNCTION("""COMPUTED_VALUE"""),1.0)</f>
        <v>1</v>
      </c>
      <c r="M54" s="54">
        <f>IFERROR(__xludf.DUMMYFUNCTION("""COMPUTED_VALUE"""),4.0)</f>
        <v>4</v>
      </c>
      <c r="N54" s="54">
        <f>IFERROR(__xludf.DUMMYFUNCTION("""COMPUTED_VALUE"""),1.0)</f>
        <v>1</v>
      </c>
      <c r="O54" s="54"/>
      <c r="P54" s="54"/>
      <c r="Q54" s="54"/>
      <c r="R54" s="54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IFERROR(__xludf.DUMMYFUNCTION("""COMPUTED_VALUE"""),0.0)</f>
        <v>0</v>
      </c>
      <c r="E55" s="19">
        <f>IFERROR(__xludf.DUMMYFUNCTION("""COMPUTED_VALUE"""),4.0)</f>
        <v>4</v>
      </c>
      <c r="F55" s="19">
        <f>IFERROR(__xludf.DUMMYFUNCTION("""COMPUTED_VALUE"""),1.0)</f>
        <v>1</v>
      </c>
      <c r="G55" s="19">
        <f>IFERROR(__xludf.DUMMYFUNCTION("""COMPUTED_VALUE"""),4.0)</f>
        <v>4</v>
      </c>
      <c r="H55" s="19">
        <f>IFERROR(__xludf.DUMMYFUNCTION("""COMPUTED_VALUE"""),1.0)</f>
        <v>1</v>
      </c>
      <c r="I55" s="19">
        <f>IFERROR(__xludf.DUMMYFUNCTION("""COMPUTED_VALUE"""),4.0)</f>
        <v>4</v>
      </c>
      <c r="J55" s="71">
        <f>IFERROR(__xludf.DUMMYFUNCTION("""COMPUTED_VALUE"""),1.0)</f>
        <v>1</v>
      </c>
      <c r="K55" s="54">
        <f>IFERROR(__xludf.DUMMYFUNCTION("""COMPUTED_VALUE"""),4.0)</f>
        <v>4</v>
      </c>
      <c r="L55" s="54">
        <f>IFERROR(__xludf.DUMMYFUNCTION("""COMPUTED_VALUE"""),1.0)</f>
        <v>1</v>
      </c>
      <c r="M55" s="54">
        <f>IFERROR(__xludf.DUMMYFUNCTION("""COMPUTED_VALUE"""),4.0)</f>
        <v>4</v>
      </c>
      <c r="N55" s="54">
        <f>IFERROR(__xludf.DUMMYFUNCTION("""COMPUTED_VALUE"""),1.0)</f>
        <v>1</v>
      </c>
      <c r="O55" s="54"/>
      <c r="P55" s="54"/>
      <c r="Q55" s="54"/>
      <c r="R55" s="54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IFERROR(__xludf.DUMMYFUNCTION("""COMPUTED_VALUE"""),0.0)</f>
        <v>0</v>
      </c>
      <c r="E56" s="19">
        <f>IFERROR(__xludf.DUMMYFUNCTION("""COMPUTED_VALUE"""),4.0)</f>
        <v>4</v>
      </c>
      <c r="F56" s="19">
        <f>IFERROR(__xludf.DUMMYFUNCTION("""COMPUTED_VALUE"""),1.0)</f>
        <v>1</v>
      </c>
      <c r="G56" s="19">
        <f>IFERROR(__xludf.DUMMYFUNCTION("""COMPUTED_VALUE"""),4.0)</f>
        <v>4</v>
      </c>
      <c r="H56" s="19">
        <f>IFERROR(__xludf.DUMMYFUNCTION("""COMPUTED_VALUE"""),1.0)</f>
        <v>1</v>
      </c>
      <c r="I56" s="19">
        <f>IFERROR(__xludf.DUMMYFUNCTION("""COMPUTED_VALUE"""),4.0)</f>
        <v>4</v>
      </c>
      <c r="J56" s="71">
        <f>IFERROR(__xludf.DUMMYFUNCTION("""COMPUTED_VALUE"""),1.0)</f>
        <v>1</v>
      </c>
      <c r="K56" s="54">
        <f>IFERROR(__xludf.DUMMYFUNCTION("""COMPUTED_VALUE"""),4.0)</f>
        <v>4</v>
      </c>
      <c r="L56" s="54">
        <f>IFERROR(__xludf.DUMMYFUNCTION("""COMPUTED_VALUE"""),1.0)</f>
        <v>1</v>
      </c>
      <c r="M56" s="54">
        <f>IFERROR(__xludf.DUMMYFUNCTION("""COMPUTED_VALUE"""),4.0)</f>
        <v>4</v>
      </c>
      <c r="N56" s="54">
        <f>IFERROR(__xludf.DUMMYFUNCTION("""COMPUTED_VALUE"""),1.0)</f>
        <v>1</v>
      </c>
      <c r="O56" s="54"/>
      <c r="P56" s="54"/>
      <c r="Q56" s="54"/>
      <c r="R56" s="54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IFERROR(__xludf.DUMMYFUNCTION("""COMPUTED_VALUE"""),0.0)</f>
        <v>0</v>
      </c>
      <c r="E57" s="19">
        <f>IFERROR(__xludf.DUMMYFUNCTION("""COMPUTED_VALUE"""),4.0)</f>
        <v>4</v>
      </c>
      <c r="F57" s="19">
        <f>IFERROR(__xludf.DUMMYFUNCTION("""COMPUTED_VALUE"""),1.0)</f>
        <v>1</v>
      </c>
      <c r="G57" s="19">
        <f>IFERROR(__xludf.DUMMYFUNCTION("""COMPUTED_VALUE"""),4.0)</f>
        <v>4</v>
      </c>
      <c r="H57" s="19">
        <f>IFERROR(__xludf.DUMMYFUNCTION("""COMPUTED_VALUE"""),1.0)</f>
        <v>1</v>
      </c>
      <c r="I57" s="19">
        <f>IFERROR(__xludf.DUMMYFUNCTION("""COMPUTED_VALUE"""),4.0)</f>
        <v>4</v>
      </c>
      <c r="J57" s="71">
        <f>IFERROR(__xludf.DUMMYFUNCTION("""COMPUTED_VALUE"""),1.0)</f>
        <v>1</v>
      </c>
      <c r="K57" s="54">
        <f>IFERROR(__xludf.DUMMYFUNCTION("""COMPUTED_VALUE"""),4.0)</f>
        <v>4</v>
      </c>
      <c r="L57" s="54">
        <f>IFERROR(__xludf.DUMMYFUNCTION("""COMPUTED_VALUE"""),1.0)</f>
        <v>1</v>
      </c>
      <c r="M57" s="54">
        <f>IFERROR(__xludf.DUMMYFUNCTION("""COMPUTED_VALUE"""),4.0)</f>
        <v>4</v>
      </c>
      <c r="N57" s="54">
        <f>IFERROR(__xludf.DUMMYFUNCTION("""COMPUTED_VALUE"""),1.0)</f>
        <v>1</v>
      </c>
      <c r="O57" s="54"/>
      <c r="P57" s="54"/>
      <c r="Q57" s="54"/>
      <c r="R57" s="54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IFERROR(__xludf.DUMMYFUNCTION("""COMPUTED_VALUE"""),0.0)</f>
        <v>0</v>
      </c>
      <c r="E58" s="19">
        <f>IFERROR(__xludf.DUMMYFUNCTION("""COMPUTED_VALUE"""),4.0)</f>
        <v>4</v>
      </c>
      <c r="F58" s="19">
        <f>IFERROR(__xludf.DUMMYFUNCTION("""COMPUTED_VALUE"""),1.0)</f>
        <v>1</v>
      </c>
      <c r="G58" s="19">
        <f>IFERROR(__xludf.DUMMYFUNCTION("""COMPUTED_VALUE"""),4.0)</f>
        <v>4</v>
      </c>
      <c r="H58" s="19">
        <f>IFERROR(__xludf.DUMMYFUNCTION("""COMPUTED_VALUE"""),1.0)</f>
        <v>1</v>
      </c>
      <c r="I58" s="19">
        <f>IFERROR(__xludf.DUMMYFUNCTION("""COMPUTED_VALUE"""),4.0)</f>
        <v>4</v>
      </c>
      <c r="J58" s="71">
        <f>IFERROR(__xludf.DUMMYFUNCTION("""COMPUTED_VALUE"""),1.0)</f>
        <v>1</v>
      </c>
      <c r="K58" s="54">
        <f>IFERROR(__xludf.DUMMYFUNCTION("""COMPUTED_VALUE"""),4.0)</f>
        <v>4</v>
      </c>
      <c r="L58" s="54">
        <f>IFERROR(__xludf.DUMMYFUNCTION("""COMPUTED_VALUE"""),1.0)</f>
        <v>1</v>
      </c>
      <c r="M58" s="54">
        <f>IFERROR(__xludf.DUMMYFUNCTION("""COMPUTED_VALUE"""),4.0)</f>
        <v>4</v>
      </c>
      <c r="N58" s="54">
        <f>IFERROR(__xludf.DUMMYFUNCTION("""COMPUTED_VALUE"""),1.0)</f>
        <v>1</v>
      </c>
      <c r="O58" s="54"/>
      <c r="P58" s="54"/>
      <c r="Q58" s="54"/>
      <c r="R58" s="54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IFERROR(__xludf.DUMMYFUNCTION("""COMPUTED_VALUE"""),0.0)</f>
        <v>0</v>
      </c>
      <c r="E59" s="19">
        <f>IFERROR(__xludf.DUMMYFUNCTION("""COMPUTED_VALUE"""),4.0)</f>
        <v>4</v>
      </c>
      <c r="F59" s="19">
        <f>IFERROR(__xludf.DUMMYFUNCTION("""COMPUTED_VALUE"""),1.0)</f>
        <v>1</v>
      </c>
      <c r="G59" s="19">
        <f>IFERROR(__xludf.DUMMYFUNCTION("""COMPUTED_VALUE"""),4.0)</f>
        <v>4</v>
      </c>
      <c r="H59" s="19">
        <f>IFERROR(__xludf.DUMMYFUNCTION("""COMPUTED_VALUE"""),1.0)</f>
        <v>1</v>
      </c>
      <c r="I59" s="19">
        <f>IFERROR(__xludf.DUMMYFUNCTION("""COMPUTED_VALUE"""),4.0)</f>
        <v>4</v>
      </c>
      <c r="J59" s="71">
        <f>IFERROR(__xludf.DUMMYFUNCTION("""COMPUTED_VALUE"""),1.0)</f>
        <v>1</v>
      </c>
      <c r="K59" s="54">
        <f>IFERROR(__xludf.DUMMYFUNCTION("""COMPUTED_VALUE"""),4.0)</f>
        <v>4</v>
      </c>
      <c r="L59" s="54">
        <f>IFERROR(__xludf.DUMMYFUNCTION("""COMPUTED_VALUE"""),1.0)</f>
        <v>1</v>
      </c>
      <c r="M59" s="54">
        <f>IFERROR(__xludf.DUMMYFUNCTION("""COMPUTED_VALUE"""),4.0)</f>
        <v>4</v>
      </c>
      <c r="N59" s="54">
        <f>IFERROR(__xludf.DUMMYFUNCTION("""COMPUTED_VALUE"""),1.0)</f>
        <v>1</v>
      </c>
      <c r="O59" s="54"/>
      <c r="P59" s="54"/>
      <c r="Q59" s="54"/>
      <c r="R59" s="54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IFERROR(__xludf.DUMMYFUNCTION("""COMPUTED_VALUE"""),0.0)</f>
        <v>0</v>
      </c>
      <c r="E60" s="19">
        <f>IFERROR(__xludf.DUMMYFUNCTION("""COMPUTED_VALUE"""),4.0)</f>
        <v>4</v>
      </c>
      <c r="F60" s="19">
        <f>IFERROR(__xludf.DUMMYFUNCTION("""COMPUTED_VALUE"""),1.0)</f>
        <v>1</v>
      </c>
      <c r="G60" s="19">
        <f>IFERROR(__xludf.DUMMYFUNCTION("""COMPUTED_VALUE"""),4.0)</f>
        <v>4</v>
      </c>
      <c r="H60" s="19">
        <f>IFERROR(__xludf.DUMMYFUNCTION("""COMPUTED_VALUE"""),1.0)</f>
        <v>1</v>
      </c>
      <c r="I60" s="19">
        <f>IFERROR(__xludf.DUMMYFUNCTION("""COMPUTED_VALUE"""),4.0)</f>
        <v>4</v>
      </c>
      <c r="J60" s="71">
        <f>IFERROR(__xludf.DUMMYFUNCTION("""COMPUTED_VALUE"""),1.0)</f>
        <v>1</v>
      </c>
      <c r="K60" s="54">
        <f>IFERROR(__xludf.DUMMYFUNCTION("""COMPUTED_VALUE"""),4.0)</f>
        <v>4</v>
      </c>
      <c r="L60" s="54">
        <f>IFERROR(__xludf.DUMMYFUNCTION("""COMPUTED_VALUE"""),1.0)</f>
        <v>1</v>
      </c>
      <c r="M60" s="54">
        <f>IFERROR(__xludf.DUMMYFUNCTION("""COMPUTED_VALUE"""),4.0)</f>
        <v>4</v>
      </c>
      <c r="N60" s="54">
        <f>IFERROR(__xludf.DUMMYFUNCTION("""COMPUTED_VALUE"""),1.0)</f>
        <v>1</v>
      </c>
      <c r="O60" s="54"/>
      <c r="P60" s="54"/>
      <c r="Q60" s="54"/>
      <c r="R60" s="54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IFERROR(__xludf.DUMMYFUNCTION("""COMPUTED_VALUE"""),0.0)</f>
        <v>0</v>
      </c>
      <c r="E61" s="19">
        <f>IFERROR(__xludf.DUMMYFUNCTION("""COMPUTED_VALUE"""),5.0)</f>
        <v>5</v>
      </c>
      <c r="F61" s="19">
        <f>IFERROR(__xludf.DUMMYFUNCTION("""COMPUTED_VALUE"""),0.0)</f>
        <v>0</v>
      </c>
      <c r="G61" s="19">
        <f>IFERROR(__xludf.DUMMYFUNCTION("""COMPUTED_VALUE"""),4.0)</f>
        <v>4</v>
      </c>
      <c r="H61" s="19">
        <f>IFERROR(__xludf.DUMMYFUNCTION("""COMPUTED_VALUE"""),1.0)</f>
        <v>1</v>
      </c>
      <c r="I61" s="19">
        <f>IFERROR(__xludf.DUMMYFUNCTION("""COMPUTED_VALUE"""),4.0)</f>
        <v>4</v>
      </c>
      <c r="J61" s="71">
        <f>IFERROR(__xludf.DUMMYFUNCTION("""COMPUTED_VALUE"""),1.0)</f>
        <v>1</v>
      </c>
      <c r="K61" s="54">
        <f>IFERROR(__xludf.DUMMYFUNCTION("""COMPUTED_VALUE"""),4.0)</f>
        <v>4</v>
      </c>
      <c r="L61" s="54">
        <f>IFERROR(__xludf.DUMMYFUNCTION("""COMPUTED_VALUE"""),1.0)</f>
        <v>1</v>
      </c>
      <c r="M61" s="54">
        <f>IFERROR(__xludf.DUMMYFUNCTION("""COMPUTED_VALUE"""),4.0)</f>
        <v>4</v>
      </c>
      <c r="N61" s="54">
        <f>IFERROR(__xludf.DUMMYFUNCTION("""COMPUTED_VALUE"""),1.0)</f>
        <v>1</v>
      </c>
      <c r="O61" s="54"/>
      <c r="P61" s="54"/>
      <c r="Q61" s="54"/>
      <c r="R61" s="54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IFERROR(__xludf.DUMMYFUNCTION("""COMPUTED_VALUE"""),0.0)</f>
        <v>0</v>
      </c>
      <c r="E62" s="19">
        <f>IFERROR(__xludf.DUMMYFUNCTION("""COMPUTED_VALUE"""),6.0)</f>
        <v>6</v>
      </c>
      <c r="F62" s="19">
        <f>IFERROR(__xludf.DUMMYFUNCTION("""COMPUTED_VALUE"""),0.0)</f>
        <v>0</v>
      </c>
      <c r="G62" s="19">
        <f>IFERROR(__xludf.DUMMYFUNCTION("""COMPUTED_VALUE"""),4.0)</f>
        <v>4</v>
      </c>
      <c r="H62" s="19">
        <f>IFERROR(__xludf.DUMMYFUNCTION("""COMPUTED_VALUE"""),1.0)</f>
        <v>1</v>
      </c>
      <c r="I62" s="19">
        <f>IFERROR(__xludf.DUMMYFUNCTION("""COMPUTED_VALUE"""),4.0)</f>
        <v>4</v>
      </c>
      <c r="J62" s="71">
        <f>IFERROR(__xludf.DUMMYFUNCTION("""COMPUTED_VALUE"""),1.0)</f>
        <v>1</v>
      </c>
      <c r="K62" s="54">
        <f>IFERROR(__xludf.DUMMYFUNCTION("""COMPUTED_VALUE"""),4.0)</f>
        <v>4</v>
      </c>
      <c r="L62" s="54">
        <f>IFERROR(__xludf.DUMMYFUNCTION("""COMPUTED_VALUE"""),1.0)</f>
        <v>1</v>
      </c>
      <c r="M62" s="54">
        <f>IFERROR(__xludf.DUMMYFUNCTION("""COMPUTED_VALUE"""),4.0)</f>
        <v>4</v>
      </c>
      <c r="N62" s="54">
        <f>IFERROR(__xludf.DUMMYFUNCTION("""COMPUTED_VALUE"""),1.0)</f>
        <v>1</v>
      </c>
      <c r="O62" s="54"/>
      <c r="P62" s="54"/>
      <c r="Q62" s="54"/>
      <c r="R62" s="54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IFERROR(__xludf.DUMMYFUNCTION("""COMPUTED_VALUE"""),0.0)</f>
        <v>0</v>
      </c>
      <c r="E63" s="19">
        <f>IFERROR(__xludf.DUMMYFUNCTION("""COMPUTED_VALUE"""),7.0)</f>
        <v>7</v>
      </c>
      <c r="F63" s="19">
        <f>IFERROR(__xludf.DUMMYFUNCTION("""COMPUTED_VALUE"""),1.0)</f>
        <v>1</v>
      </c>
      <c r="G63" s="19">
        <f>IFERROR(__xludf.DUMMYFUNCTION("""COMPUTED_VALUE"""),4.0)</f>
        <v>4</v>
      </c>
      <c r="H63" s="19">
        <f>IFERROR(__xludf.DUMMYFUNCTION("""COMPUTED_VALUE"""),1.0)</f>
        <v>1</v>
      </c>
      <c r="I63" s="19">
        <f>IFERROR(__xludf.DUMMYFUNCTION("""COMPUTED_VALUE"""),4.0)</f>
        <v>4</v>
      </c>
      <c r="J63" s="71">
        <f>IFERROR(__xludf.DUMMYFUNCTION("""COMPUTED_VALUE"""),1.0)</f>
        <v>1</v>
      </c>
      <c r="K63" s="54">
        <f>IFERROR(__xludf.DUMMYFUNCTION("""COMPUTED_VALUE"""),4.0)</f>
        <v>4</v>
      </c>
      <c r="L63" s="54">
        <f>IFERROR(__xludf.DUMMYFUNCTION("""COMPUTED_VALUE"""),1.0)</f>
        <v>1</v>
      </c>
      <c r="M63" s="54">
        <f>IFERROR(__xludf.DUMMYFUNCTION("""COMPUTED_VALUE"""),4.0)</f>
        <v>4</v>
      </c>
      <c r="N63" s="54">
        <f>IFERROR(__xludf.DUMMYFUNCTION("""COMPUTED_VALUE"""),1.0)</f>
        <v>1</v>
      </c>
      <c r="O63" s="54"/>
      <c r="P63" s="54"/>
      <c r="Q63" s="54"/>
      <c r="R63" s="54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IFERROR(__xludf.DUMMYFUNCTION("""COMPUTED_VALUE"""),0.0)</f>
        <v>0</v>
      </c>
      <c r="E64" s="19">
        <f>IFERROR(__xludf.DUMMYFUNCTION("""COMPUTED_VALUE"""),7.0)</f>
        <v>7</v>
      </c>
      <c r="F64" s="19">
        <f>IFERROR(__xludf.DUMMYFUNCTION("""COMPUTED_VALUE"""),1.0)</f>
        <v>1</v>
      </c>
      <c r="G64" s="19">
        <f>IFERROR(__xludf.DUMMYFUNCTION("""COMPUTED_VALUE"""),4.0)</f>
        <v>4</v>
      </c>
      <c r="H64" s="19">
        <f>IFERROR(__xludf.DUMMYFUNCTION("""COMPUTED_VALUE"""),1.0)</f>
        <v>1</v>
      </c>
      <c r="I64" s="19">
        <f>IFERROR(__xludf.DUMMYFUNCTION("""COMPUTED_VALUE"""),4.0)</f>
        <v>4</v>
      </c>
      <c r="J64" s="71">
        <f>IFERROR(__xludf.DUMMYFUNCTION("""COMPUTED_VALUE"""),1.0)</f>
        <v>1</v>
      </c>
      <c r="K64" s="54">
        <f>IFERROR(__xludf.DUMMYFUNCTION("""COMPUTED_VALUE"""),4.0)</f>
        <v>4</v>
      </c>
      <c r="L64" s="54">
        <f>IFERROR(__xludf.DUMMYFUNCTION("""COMPUTED_VALUE"""),1.0)</f>
        <v>1</v>
      </c>
      <c r="M64" s="54">
        <f>IFERROR(__xludf.DUMMYFUNCTION("""COMPUTED_VALUE"""),4.0)</f>
        <v>4</v>
      </c>
      <c r="N64" s="54">
        <f>IFERROR(__xludf.DUMMYFUNCTION("""COMPUTED_VALUE"""),1.0)</f>
        <v>1</v>
      </c>
      <c r="O64" s="54"/>
      <c r="P64" s="54"/>
      <c r="Q64" s="54"/>
      <c r="R64" s="54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IFERROR(__xludf.DUMMYFUNCTION("""COMPUTED_VALUE"""),0.0)</f>
        <v>0</v>
      </c>
      <c r="E65" s="19">
        <f>IFERROR(__xludf.DUMMYFUNCTION("""COMPUTED_VALUE"""),7.0)</f>
        <v>7</v>
      </c>
      <c r="F65" s="19">
        <f>IFERROR(__xludf.DUMMYFUNCTION("""COMPUTED_VALUE"""),1.0)</f>
        <v>1</v>
      </c>
      <c r="G65" s="19">
        <f>IFERROR(__xludf.DUMMYFUNCTION("""COMPUTED_VALUE"""),4.0)</f>
        <v>4</v>
      </c>
      <c r="H65" s="19">
        <f>IFERROR(__xludf.DUMMYFUNCTION("""COMPUTED_VALUE"""),1.0)</f>
        <v>1</v>
      </c>
      <c r="I65" s="19">
        <f>IFERROR(__xludf.DUMMYFUNCTION("""COMPUTED_VALUE"""),5.0)</f>
        <v>5</v>
      </c>
      <c r="J65" s="71">
        <f>IFERROR(__xludf.DUMMYFUNCTION("""COMPUTED_VALUE"""),0.0)</f>
        <v>0</v>
      </c>
      <c r="K65" s="54">
        <f>IFERROR(__xludf.DUMMYFUNCTION("""COMPUTED_VALUE"""),4.0)</f>
        <v>4</v>
      </c>
      <c r="L65" s="54">
        <f>IFERROR(__xludf.DUMMYFUNCTION("""COMPUTED_VALUE"""),1.0)</f>
        <v>1</v>
      </c>
      <c r="M65" s="54">
        <f>IFERROR(__xludf.DUMMYFUNCTION("""COMPUTED_VALUE"""),4.0)</f>
        <v>4</v>
      </c>
      <c r="N65" s="54">
        <f>IFERROR(__xludf.DUMMYFUNCTION("""COMPUTED_VALUE"""),1.0)</f>
        <v>1</v>
      </c>
      <c r="O65" s="54"/>
      <c r="P65" s="54"/>
      <c r="Q65" s="54"/>
      <c r="R65" s="54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IFERROR(__xludf.DUMMYFUNCTION("""COMPUTED_VALUE"""),0.0)</f>
        <v>0</v>
      </c>
      <c r="E66" s="19">
        <f>IFERROR(__xludf.DUMMYFUNCTION("""COMPUTED_VALUE"""),7.0)</f>
        <v>7</v>
      </c>
      <c r="F66" s="19">
        <f>IFERROR(__xludf.DUMMYFUNCTION("""COMPUTED_VALUE"""),1.0)</f>
        <v>1</v>
      </c>
      <c r="G66" s="19">
        <f>IFERROR(__xludf.DUMMYFUNCTION("""COMPUTED_VALUE"""),4.0)</f>
        <v>4</v>
      </c>
      <c r="H66" s="19">
        <f>IFERROR(__xludf.DUMMYFUNCTION("""COMPUTED_VALUE"""),1.0)</f>
        <v>1</v>
      </c>
      <c r="I66" s="19">
        <f>IFERROR(__xludf.DUMMYFUNCTION("""COMPUTED_VALUE"""),6.0)</f>
        <v>6</v>
      </c>
      <c r="J66" s="71">
        <f>IFERROR(__xludf.DUMMYFUNCTION("""COMPUTED_VALUE"""),0.0)</f>
        <v>0</v>
      </c>
      <c r="K66" s="54">
        <f>IFERROR(__xludf.DUMMYFUNCTION("""COMPUTED_VALUE"""),4.0)</f>
        <v>4</v>
      </c>
      <c r="L66" s="54">
        <f>IFERROR(__xludf.DUMMYFUNCTION("""COMPUTED_VALUE"""),1.0)</f>
        <v>1</v>
      </c>
      <c r="M66" s="54">
        <f>IFERROR(__xludf.DUMMYFUNCTION("""COMPUTED_VALUE"""),4.0)</f>
        <v>4</v>
      </c>
      <c r="N66" s="54">
        <f>IFERROR(__xludf.DUMMYFUNCTION("""COMPUTED_VALUE"""),1.0)</f>
        <v>1</v>
      </c>
      <c r="O66" s="54"/>
      <c r="P66" s="54"/>
      <c r="Q66" s="54"/>
      <c r="R66" s="54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IFERROR(__xludf.DUMMYFUNCTION("""COMPUTED_VALUE"""),7.0)</f>
        <v>7</v>
      </c>
      <c r="F67" s="19">
        <f>IFERROR(__xludf.DUMMYFUNCTION("""COMPUTED_VALUE"""),1.0)</f>
        <v>1</v>
      </c>
      <c r="G67" s="19">
        <f>IFERROR(__xludf.DUMMYFUNCTION("""COMPUTED_VALUE"""),4.0)</f>
        <v>4</v>
      </c>
      <c r="H67" s="19">
        <f>IFERROR(__xludf.DUMMYFUNCTION("""COMPUTED_VALUE"""),1.0)</f>
        <v>1</v>
      </c>
      <c r="I67" s="19">
        <f>IFERROR(__xludf.DUMMYFUNCTION("""COMPUTED_VALUE"""),7.0)</f>
        <v>7</v>
      </c>
      <c r="J67" s="71">
        <f>IFERROR(__xludf.DUMMYFUNCTION("""COMPUTED_VALUE"""),1.0)</f>
        <v>1</v>
      </c>
      <c r="K67" s="54">
        <f>IFERROR(__xludf.DUMMYFUNCTION("""COMPUTED_VALUE"""),4.0)</f>
        <v>4</v>
      </c>
      <c r="L67" s="54">
        <f>IFERROR(__xludf.DUMMYFUNCTION("""COMPUTED_VALUE"""),1.0)</f>
        <v>1</v>
      </c>
      <c r="M67" s="54">
        <f>IFERROR(__xludf.DUMMYFUNCTION("""COMPUTED_VALUE"""),4.0)</f>
        <v>4</v>
      </c>
      <c r="N67" s="54">
        <f>IFERROR(__xludf.DUMMYFUNCTION("""COMPUTED_VALUE"""),1.0)</f>
        <v>1</v>
      </c>
      <c r="O67" s="54"/>
      <c r="P67" s="54"/>
      <c r="Q67" s="54"/>
      <c r="R67" s="54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IFERROR(__xludf.DUMMYFUNCTION("""COMPUTED_VALUE"""),7.0)</f>
        <v>7</v>
      </c>
      <c r="F68" s="19">
        <f>IFERROR(__xludf.DUMMYFUNCTION("""COMPUTED_VALUE"""),1.0)</f>
        <v>1</v>
      </c>
      <c r="G68" s="19">
        <f>IFERROR(__xludf.DUMMYFUNCTION("""COMPUTED_VALUE"""),4.0)</f>
        <v>4</v>
      </c>
      <c r="H68" s="19">
        <f>IFERROR(__xludf.DUMMYFUNCTION("""COMPUTED_VALUE"""),1.0)</f>
        <v>1</v>
      </c>
      <c r="I68" s="19">
        <f>IFERROR(__xludf.DUMMYFUNCTION("""COMPUTED_VALUE"""),7.0)</f>
        <v>7</v>
      </c>
      <c r="J68" s="71">
        <f>IFERROR(__xludf.DUMMYFUNCTION("""COMPUTED_VALUE"""),1.0)</f>
        <v>1</v>
      </c>
      <c r="K68" s="54">
        <f>IFERROR(__xludf.DUMMYFUNCTION("""COMPUTED_VALUE"""),4.0)</f>
        <v>4</v>
      </c>
      <c r="L68" s="54">
        <f>IFERROR(__xludf.DUMMYFUNCTION("""COMPUTED_VALUE"""),1.0)</f>
        <v>1</v>
      </c>
      <c r="M68" s="54">
        <f>IFERROR(__xludf.DUMMYFUNCTION("""COMPUTED_VALUE"""),4.0)</f>
        <v>4</v>
      </c>
      <c r="N68" s="54">
        <f>IFERROR(__xludf.DUMMYFUNCTION("""COMPUTED_VALUE"""),1.0)</f>
        <v>1</v>
      </c>
      <c r="O68" s="54"/>
      <c r="P68" s="54"/>
      <c r="Q68" s="54"/>
      <c r="R68" s="54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IFERROR(__xludf.DUMMYFUNCTION("""COMPUTED_VALUE"""),1.0)</f>
        <v>1</v>
      </c>
      <c r="G69" s="19">
        <f>IFERROR(__xludf.DUMMYFUNCTION("""COMPUTED_VALUE"""),4.0)</f>
        <v>4</v>
      </c>
      <c r="H69" s="19">
        <f>IFERROR(__xludf.DUMMYFUNCTION("""COMPUTED_VALUE"""),1.0)</f>
        <v>1</v>
      </c>
      <c r="I69" s="19">
        <f>IFERROR(__xludf.DUMMYFUNCTION("""COMPUTED_VALUE"""),7.0)</f>
        <v>7</v>
      </c>
      <c r="J69" s="71">
        <f>IFERROR(__xludf.DUMMYFUNCTION("""COMPUTED_VALUE"""),1.0)</f>
        <v>1</v>
      </c>
      <c r="K69" s="54">
        <f>IFERROR(__xludf.DUMMYFUNCTION("""COMPUTED_VALUE"""),4.0)</f>
        <v>4</v>
      </c>
      <c r="L69" s="54">
        <f>IFERROR(__xludf.DUMMYFUNCTION("""COMPUTED_VALUE"""),1.0)</f>
        <v>1</v>
      </c>
      <c r="M69" s="54">
        <f>IFERROR(__xludf.DUMMYFUNCTION("""COMPUTED_VALUE"""),4.0)</f>
        <v>4</v>
      </c>
      <c r="N69" s="54">
        <f>IFERROR(__xludf.DUMMYFUNCTION("""COMPUTED_VALUE"""),1.0)</f>
        <v>1</v>
      </c>
      <c r="O69" s="54"/>
      <c r="P69" s="54"/>
      <c r="Q69" s="54"/>
      <c r="R69" s="54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IFERROR(__xludf.DUMMYFUNCTION("""COMPUTED_VALUE"""),1.0)</f>
        <v>1</v>
      </c>
      <c r="G70" s="19">
        <f>IFERROR(__xludf.DUMMYFUNCTION("""COMPUTED_VALUE"""),4.0)</f>
        <v>4</v>
      </c>
      <c r="H70" s="19">
        <f>IFERROR(__xludf.DUMMYFUNCTION("""COMPUTED_VALUE"""),1.0)</f>
        <v>1</v>
      </c>
      <c r="I70" s="19">
        <f>IFERROR(__xludf.DUMMYFUNCTION("""COMPUTED_VALUE"""),7.0)</f>
        <v>7</v>
      </c>
      <c r="J70" s="71">
        <f>IFERROR(__xludf.DUMMYFUNCTION("""COMPUTED_VALUE"""),1.0)</f>
        <v>1</v>
      </c>
      <c r="K70" s="54">
        <f>IFERROR(__xludf.DUMMYFUNCTION("""COMPUTED_VALUE"""),4.0)</f>
        <v>4</v>
      </c>
      <c r="L70" s="54">
        <f>IFERROR(__xludf.DUMMYFUNCTION("""COMPUTED_VALUE"""),1.0)</f>
        <v>1</v>
      </c>
      <c r="M70" s="54">
        <f>IFERROR(__xludf.DUMMYFUNCTION("""COMPUTED_VALUE"""),4.0)</f>
        <v>4</v>
      </c>
      <c r="N70" s="54">
        <f>IFERROR(__xludf.DUMMYFUNCTION("""COMPUTED_VALUE"""),1.0)</f>
        <v>1</v>
      </c>
      <c r="O70" s="54"/>
      <c r="P70" s="54"/>
      <c r="Q70" s="54"/>
      <c r="R70" s="54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IFERROR(__xludf.DUMMYFUNCTION("""COMPUTED_VALUE"""),1.0)</f>
        <v>1</v>
      </c>
      <c r="G71" s="19">
        <f>IFERROR(__xludf.DUMMYFUNCTION("""COMPUTED_VALUE"""),4.0)</f>
        <v>4</v>
      </c>
      <c r="H71" s="19">
        <f>IFERROR(__xludf.DUMMYFUNCTION("""COMPUTED_VALUE"""),1.0)</f>
        <v>1</v>
      </c>
      <c r="I71" s="19">
        <f>IFERROR(__xludf.DUMMYFUNCTION("""COMPUTED_VALUE"""),7.0)</f>
        <v>7</v>
      </c>
      <c r="J71" s="71">
        <f>IFERROR(__xludf.DUMMYFUNCTION("""COMPUTED_VALUE"""),1.0)</f>
        <v>1</v>
      </c>
      <c r="K71" s="54">
        <f>IFERROR(__xludf.DUMMYFUNCTION("""COMPUTED_VALUE"""),4.0)</f>
        <v>4</v>
      </c>
      <c r="L71" s="54">
        <f>IFERROR(__xludf.DUMMYFUNCTION("""COMPUTED_VALUE"""),1.0)</f>
        <v>1</v>
      </c>
      <c r="M71" s="54">
        <f>IFERROR(__xludf.DUMMYFUNCTION("""COMPUTED_VALUE"""),4.0)</f>
        <v>4</v>
      </c>
      <c r="N71" s="54">
        <f>IFERROR(__xludf.DUMMYFUNCTION("""COMPUTED_VALUE"""),1.0)</f>
        <v>1</v>
      </c>
      <c r="O71" s="54"/>
      <c r="P71" s="54"/>
      <c r="Q71" s="54"/>
      <c r="R71" s="54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IFERROR(__xludf.DUMMYFUNCTION("""COMPUTED_VALUE"""),1.0)</f>
        <v>1</v>
      </c>
      <c r="G72" s="19">
        <f>IFERROR(__xludf.DUMMYFUNCTION("""COMPUTED_VALUE"""),4.0)</f>
        <v>4</v>
      </c>
      <c r="H72" s="19">
        <f>IFERROR(__xludf.DUMMYFUNCTION("""COMPUTED_VALUE"""),1.0)</f>
        <v>1</v>
      </c>
      <c r="I72" s="19">
        <f>IFERROR(__xludf.DUMMYFUNCTION("""COMPUTED_VALUE"""),7.0)</f>
        <v>7</v>
      </c>
      <c r="J72" s="71">
        <f>IFERROR(__xludf.DUMMYFUNCTION("""COMPUTED_VALUE"""),1.0)</f>
        <v>1</v>
      </c>
      <c r="K72" s="54">
        <f>IFERROR(__xludf.DUMMYFUNCTION("""COMPUTED_VALUE"""),4.0)</f>
        <v>4</v>
      </c>
      <c r="L72" s="54">
        <f>IFERROR(__xludf.DUMMYFUNCTION("""COMPUTED_VALUE"""),1.0)</f>
        <v>1</v>
      </c>
      <c r="M72" s="54">
        <f>IFERROR(__xludf.DUMMYFUNCTION("""COMPUTED_VALUE"""),4.0)</f>
        <v>4</v>
      </c>
      <c r="N72" s="54">
        <f>IFERROR(__xludf.DUMMYFUNCTION("""COMPUTED_VALUE"""),1.0)</f>
        <v>1</v>
      </c>
      <c r="O72" s="54"/>
      <c r="P72" s="54"/>
      <c r="Q72" s="54"/>
      <c r="R72" s="54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IFERROR(__xludf.DUMMYFUNCTION("""COMPUTED_VALUE"""),1.0)</f>
        <v>1</v>
      </c>
      <c r="G73" s="19">
        <f>IFERROR(__xludf.DUMMYFUNCTION("""COMPUTED_VALUE"""),4.0)</f>
        <v>4</v>
      </c>
      <c r="H73" s="19">
        <f>IFERROR(__xludf.DUMMYFUNCTION("""COMPUTED_VALUE"""),1.0)</f>
        <v>1</v>
      </c>
      <c r="I73" s="19">
        <f>IFERROR(__xludf.DUMMYFUNCTION("""COMPUTED_VALUE"""),7.0)</f>
        <v>7</v>
      </c>
      <c r="J73" s="71">
        <f>IFERROR(__xludf.DUMMYFUNCTION("""COMPUTED_VALUE"""),1.0)</f>
        <v>1</v>
      </c>
      <c r="K73" s="54">
        <f>IFERROR(__xludf.DUMMYFUNCTION("""COMPUTED_VALUE"""),4.0)</f>
        <v>4</v>
      </c>
      <c r="L73" s="54">
        <f>IFERROR(__xludf.DUMMYFUNCTION("""COMPUTED_VALUE"""),1.0)</f>
        <v>1</v>
      </c>
      <c r="M73" s="54">
        <f>IFERROR(__xludf.DUMMYFUNCTION("""COMPUTED_VALUE"""),4.0)</f>
        <v>4</v>
      </c>
      <c r="N73" s="54">
        <f>IFERROR(__xludf.DUMMYFUNCTION("""COMPUTED_VALUE"""),1.0)</f>
        <v>1</v>
      </c>
      <c r="O73" s="54"/>
      <c r="P73" s="54"/>
      <c r="Q73" s="54"/>
      <c r="R73" s="54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IFERROR(__xludf.DUMMYFUNCTION("""COMPUTED_VALUE"""),1.0)</f>
        <v>1</v>
      </c>
      <c r="G74" s="19">
        <f>IFERROR(__xludf.DUMMYFUNCTION("""COMPUTED_VALUE"""),4.0)</f>
        <v>4</v>
      </c>
      <c r="H74" s="19">
        <f>IFERROR(__xludf.DUMMYFUNCTION("""COMPUTED_VALUE"""),1.0)</f>
        <v>1</v>
      </c>
      <c r="I74" s="19">
        <f>IFERROR(__xludf.DUMMYFUNCTION("""COMPUTED_VALUE"""),7.0)</f>
        <v>7</v>
      </c>
      <c r="J74" s="71">
        <f>IFERROR(__xludf.DUMMYFUNCTION("""COMPUTED_VALUE"""),1.0)</f>
        <v>1</v>
      </c>
      <c r="K74" s="54">
        <f>IFERROR(__xludf.DUMMYFUNCTION("""COMPUTED_VALUE"""),4.0)</f>
        <v>4</v>
      </c>
      <c r="L74" s="54">
        <f>IFERROR(__xludf.DUMMYFUNCTION("""COMPUTED_VALUE"""),1.0)</f>
        <v>1</v>
      </c>
      <c r="M74" s="54">
        <f>IFERROR(__xludf.DUMMYFUNCTION("""COMPUTED_VALUE"""),4.0)</f>
        <v>4</v>
      </c>
      <c r="N74" s="54">
        <f>IFERROR(__xludf.DUMMYFUNCTION("""COMPUTED_VALUE"""),1.0)</f>
        <v>1</v>
      </c>
      <c r="O74" s="54"/>
      <c r="P74" s="54"/>
      <c r="Q74" s="54"/>
      <c r="R74" s="54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IFERROR(__xludf.DUMMYFUNCTION("""COMPUTED_VALUE"""),1.0)</f>
        <v>1</v>
      </c>
      <c r="G75" s="19">
        <f>IFERROR(__xludf.DUMMYFUNCTION("""COMPUTED_VALUE"""),4.0)</f>
        <v>4</v>
      </c>
      <c r="H75" s="19">
        <f>IFERROR(__xludf.DUMMYFUNCTION("""COMPUTED_VALUE"""),1.0)</f>
        <v>1</v>
      </c>
      <c r="I75" s="19">
        <f>IFERROR(__xludf.DUMMYFUNCTION("""COMPUTED_VALUE"""),7.0)</f>
        <v>7</v>
      </c>
      <c r="J75" s="71">
        <f>IFERROR(__xludf.DUMMYFUNCTION("""COMPUTED_VALUE"""),1.0)</f>
        <v>1</v>
      </c>
      <c r="K75" s="54">
        <f>IFERROR(__xludf.DUMMYFUNCTION("""COMPUTED_VALUE"""),4.0)</f>
        <v>4</v>
      </c>
      <c r="L75" s="54">
        <f>IFERROR(__xludf.DUMMYFUNCTION("""COMPUTED_VALUE"""),1.0)</f>
        <v>1</v>
      </c>
      <c r="M75" s="54">
        <f>IFERROR(__xludf.DUMMYFUNCTION("""COMPUTED_VALUE"""),4.0)</f>
        <v>4</v>
      </c>
      <c r="N75" s="54">
        <f>IFERROR(__xludf.DUMMYFUNCTION("""COMPUTED_VALUE"""),1.0)</f>
        <v>1</v>
      </c>
      <c r="O75" s="54"/>
      <c r="P75" s="54"/>
      <c r="Q75" s="54"/>
      <c r="R75" s="54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IFERROR(__xludf.DUMMYFUNCTION("""COMPUTED_VALUE"""),0.0)</f>
        <v>0</v>
      </c>
      <c r="G76" s="19">
        <f>IFERROR(__xludf.DUMMYFUNCTION("""COMPUTED_VALUE"""),5.0)</f>
        <v>5</v>
      </c>
      <c r="H76" s="19">
        <f>IFERROR(__xludf.DUMMYFUNCTION("""COMPUTED_VALUE"""),0.0)</f>
        <v>0</v>
      </c>
      <c r="I76" s="19">
        <f>IFERROR(__xludf.DUMMYFUNCTION("""COMPUTED_VALUE"""),7.0)</f>
        <v>7</v>
      </c>
      <c r="J76" s="71">
        <f>IFERROR(__xludf.DUMMYFUNCTION("""COMPUTED_VALUE"""),1.0)</f>
        <v>1</v>
      </c>
      <c r="K76" s="54">
        <f>IFERROR(__xludf.DUMMYFUNCTION("""COMPUTED_VALUE"""),4.0)</f>
        <v>4</v>
      </c>
      <c r="L76" s="54">
        <f>IFERROR(__xludf.DUMMYFUNCTION("""COMPUTED_VALUE"""),1.0)</f>
        <v>1</v>
      </c>
      <c r="M76" s="54">
        <f>IFERROR(__xludf.DUMMYFUNCTION("""COMPUTED_VALUE"""),4.0)</f>
        <v>4</v>
      </c>
      <c r="N76" s="54">
        <f>IFERROR(__xludf.DUMMYFUNCTION("""COMPUTED_VALUE"""),1.0)</f>
        <v>1</v>
      </c>
      <c r="O76" s="54"/>
      <c r="P76" s="54"/>
      <c r="Q76" s="54"/>
      <c r="R76" s="54"/>
    </row>
    <row r="77">
      <c r="A77" s="19">
        <f>IFERROR(__xludf.DUMMYFUNCTION("""COMPUTED_VALUE"""),7.0)</f>
        <v>7</v>
      </c>
      <c r="B77" s="19">
        <f>IFERROR(__xludf.DUMMYFUNCTION("""COMPUTED_VALUE"""),0.0)</f>
        <v>0</v>
      </c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IFERROR(__xludf.DUMMYFUNCTION("""COMPUTED_VALUE"""),0.0)</f>
        <v>0</v>
      </c>
      <c r="G77" s="19">
        <f>IFERROR(__xludf.DUMMYFUNCTION("""COMPUTED_VALUE"""),6.0)</f>
        <v>6</v>
      </c>
      <c r="H77" s="19">
        <f>IFERROR(__xludf.DUMMYFUNCTION("""COMPUTED_VALUE"""),0.0)</f>
        <v>0</v>
      </c>
      <c r="I77" s="19">
        <f>IFERROR(__xludf.DUMMYFUNCTION("""COMPUTED_VALUE"""),7.0)</f>
        <v>7</v>
      </c>
      <c r="J77" s="71">
        <f>IFERROR(__xludf.DUMMYFUNCTION("""COMPUTED_VALUE"""),1.0)</f>
        <v>1</v>
      </c>
      <c r="K77" s="54">
        <f>IFERROR(__xludf.DUMMYFUNCTION("""COMPUTED_VALUE"""),4.0)</f>
        <v>4</v>
      </c>
      <c r="L77" s="54">
        <f>IFERROR(__xludf.DUMMYFUNCTION("""COMPUTED_VALUE"""),1.0)</f>
        <v>1</v>
      </c>
      <c r="M77" s="54">
        <f>IFERROR(__xludf.DUMMYFUNCTION("""COMPUTED_VALUE"""),4.0)</f>
        <v>4</v>
      </c>
      <c r="N77" s="54">
        <f>IFERROR(__xludf.DUMMYFUNCTION("""COMPUTED_VALUE"""),1.0)</f>
        <v>1</v>
      </c>
      <c r="O77" s="54"/>
      <c r="P77" s="54"/>
      <c r="Q77" s="54"/>
      <c r="R77" s="54"/>
    </row>
    <row r="78">
      <c r="A78" s="19">
        <f>IFERROR(__xludf.DUMMYFUNCTION("""COMPUTED_VALUE"""),7.0)</f>
        <v>7</v>
      </c>
      <c r="B78" s="19">
        <f>IFERROR(__xludf.DUMMYFUNCTION("""COMPUTED_VALUE"""),0.0)</f>
        <v>0</v>
      </c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IFERROR(__xludf.DUMMYFUNCTION("""COMPUTED_VALUE"""),0.0)</f>
        <v>0</v>
      </c>
      <c r="G78" s="19">
        <f>IFERROR(__xludf.DUMMYFUNCTION("""COMPUTED_VALUE"""),7.0)</f>
        <v>7</v>
      </c>
      <c r="H78" s="19">
        <f>IFERROR(__xludf.DUMMYFUNCTION("""COMPUTED_VALUE"""),1.0)</f>
        <v>1</v>
      </c>
      <c r="I78" s="19">
        <f>IFERROR(__xludf.DUMMYFUNCTION("""COMPUTED_VALUE"""),7.0)</f>
        <v>7</v>
      </c>
      <c r="J78" s="71">
        <f>IFERROR(__xludf.DUMMYFUNCTION("""COMPUTED_VALUE"""),1.0)</f>
        <v>1</v>
      </c>
      <c r="K78" s="54">
        <f>IFERROR(__xludf.DUMMYFUNCTION("""COMPUTED_VALUE"""),4.0)</f>
        <v>4</v>
      </c>
      <c r="L78" s="54">
        <f>IFERROR(__xludf.DUMMYFUNCTION("""COMPUTED_VALUE"""),1.0)</f>
        <v>1</v>
      </c>
      <c r="M78" s="54">
        <f>IFERROR(__xludf.DUMMYFUNCTION("""COMPUTED_VALUE"""),4.0)</f>
        <v>4</v>
      </c>
      <c r="N78" s="54">
        <f>IFERROR(__xludf.DUMMYFUNCTION("""COMPUTED_VALUE"""),1.0)</f>
        <v>1</v>
      </c>
      <c r="O78" s="54"/>
      <c r="P78" s="54"/>
      <c r="Q78" s="54"/>
      <c r="R78" s="54"/>
    </row>
    <row r="79">
      <c r="A79" s="19">
        <f>IFERROR(__xludf.DUMMYFUNCTION("""COMPUTED_VALUE"""),7.0)</f>
        <v>7</v>
      </c>
      <c r="B79" s="19">
        <f>IFERROR(__xludf.DUMMYFUNCTION("""COMPUTED_VALUE"""),0.0)</f>
        <v>0</v>
      </c>
      <c r="C79" s="19">
        <f>IFERROR(__xludf.DUMMYFUNCTION("""COMPUTED_VALUE"""),7.0)</f>
        <v>7</v>
      </c>
      <c r="D79" s="19">
        <f>IFERROR(__xludf.DUMMYFUNCTION("""COMPUTED_VALUE"""),0.0)</f>
        <v>0</v>
      </c>
      <c r="E79" s="19"/>
      <c r="F79" s="19"/>
      <c r="G79" s="19">
        <f>IFERROR(__xludf.DUMMYFUNCTION("""COMPUTED_VALUE"""),7.0)</f>
        <v>7</v>
      </c>
      <c r="H79" s="19">
        <f>IFERROR(__xludf.DUMMYFUNCTION("""COMPUTED_VALUE"""),1.0)</f>
        <v>1</v>
      </c>
      <c r="I79" s="19">
        <f>IFERROR(__xludf.DUMMYFUNCTION("""COMPUTED_VALUE"""),7.0)</f>
        <v>7</v>
      </c>
      <c r="J79" s="71">
        <f>IFERROR(__xludf.DUMMYFUNCTION("""COMPUTED_VALUE"""),1.0)</f>
        <v>1</v>
      </c>
      <c r="K79" s="54">
        <f>IFERROR(__xludf.DUMMYFUNCTION("""COMPUTED_VALUE"""),4.0)</f>
        <v>4</v>
      </c>
      <c r="L79" s="54">
        <f>IFERROR(__xludf.DUMMYFUNCTION("""COMPUTED_VALUE"""),1.0)</f>
        <v>1</v>
      </c>
      <c r="M79" s="54">
        <f>IFERROR(__xludf.DUMMYFUNCTION("""COMPUTED_VALUE"""),4.0)</f>
        <v>4</v>
      </c>
      <c r="N79" s="54">
        <f>IFERROR(__xludf.DUMMYFUNCTION("""COMPUTED_VALUE"""),1.0)</f>
        <v>1</v>
      </c>
      <c r="O79" s="54"/>
      <c r="P79" s="54"/>
      <c r="Q79" s="54"/>
      <c r="R79" s="54"/>
    </row>
    <row r="80">
      <c r="A80" s="19">
        <f>IFERROR(__xludf.DUMMYFUNCTION("""COMPUTED_VALUE"""),7.0)</f>
        <v>7</v>
      </c>
      <c r="B80" s="19">
        <f>IFERROR(__xludf.DUMMYFUNCTION("""COMPUTED_VALUE"""),0.0)</f>
        <v>0</v>
      </c>
      <c r="C80" s="19">
        <f>IFERROR(__xludf.DUMMYFUNCTION("""COMPUTED_VALUE"""),7.0)</f>
        <v>7</v>
      </c>
      <c r="D80" s="19">
        <f>IFERROR(__xludf.DUMMYFUNCTION("""COMPUTED_VALUE"""),0.0)</f>
        <v>0</v>
      </c>
      <c r="E80" s="19"/>
      <c r="F80" s="19"/>
      <c r="G80" s="19">
        <f>IFERROR(__xludf.DUMMYFUNCTION("""COMPUTED_VALUE"""),7.0)</f>
        <v>7</v>
      </c>
      <c r="H80" s="19">
        <f>IFERROR(__xludf.DUMMYFUNCTION("""COMPUTED_VALUE"""),1.0)</f>
        <v>1</v>
      </c>
      <c r="I80" s="19">
        <f>IFERROR(__xludf.DUMMYFUNCTION("""COMPUTED_VALUE"""),7.0)</f>
        <v>7</v>
      </c>
      <c r="J80" s="71">
        <f>IFERROR(__xludf.DUMMYFUNCTION("""COMPUTED_VALUE"""),1.0)</f>
        <v>1</v>
      </c>
      <c r="K80" s="54">
        <f>IFERROR(__xludf.DUMMYFUNCTION("""COMPUTED_VALUE"""),4.0)</f>
        <v>4</v>
      </c>
      <c r="L80" s="54">
        <f>IFERROR(__xludf.DUMMYFUNCTION("""COMPUTED_VALUE"""),1.0)</f>
        <v>1</v>
      </c>
      <c r="M80" s="54">
        <f>IFERROR(__xludf.DUMMYFUNCTION("""COMPUTED_VALUE"""),4.0)</f>
        <v>4</v>
      </c>
      <c r="N80" s="54">
        <f>IFERROR(__xludf.DUMMYFUNCTION("""COMPUTED_VALUE"""),1.0)</f>
        <v>1</v>
      </c>
      <c r="O80" s="54"/>
      <c r="P80" s="54"/>
      <c r="Q80" s="54"/>
      <c r="R80" s="54"/>
    </row>
    <row r="81">
      <c r="A81" s="19">
        <f>IFERROR(__xludf.DUMMYFUNCTION("""COMPUTED_VALUE"""),7.0)</f>
        <v>7</v>
      </c>
      <c r="B81" s="19">
        <f>IFERROR(__xludf.DUMMYFUNCTION("""COMPUTED_VALUE"""),0.0)</f>
        <v>0</v>
      </c>
      <c r="C81" s="19">
        <f>IFERROR(__xludf.DUMMYFUNCTION("""COMPUTED_VALUE"""),7.0)</f>
        <v>7</v>
      </c>
      <c r="D81" s="19">
        <f>IFERROR(__xludf.DUMMYFUNCTION("""COMPUTED_VALUE"""),0.0)</f>
        <v>0</v>
      </c>
      <c r="E81" s="19"/>
      <c r="F81" s="19"/>
      <c r="G81" s="19">
        <f>IFERROR(__xludf.DUMMYFUNCTION("""COMPUTED_VALUE"""),7.0)</f>
        <v>7</v>
      </c>
      <c r="H81" s="19">
        <f>IFERROR(__xludf.DUMMYFUNCTION("""COMPUTED_VALUE"""),1.0)</f>
        <v>1</v>
      </c>
      <c r="I81" s="19">
        <f>IFERROR(__xludf.DUMMYFUNCTION("""COMPUTED_VALUE"""),7.0)</f>
        <v>7</v>
      </c>
      <c r="J81" s="71">
        <f>IFERROR(__xludf.DUMMYFUNCTION("""COMPUTED_VALUE"""),1.0)</f>
        <v>1</v>
      </c>
      <c r="K81" s="54">
        <f>IFERROR(__xludf.DUMMYFUNCTION("""COMPUTED_VALUE"""),4.0)</f>
        <v>4</v>
      </c>
      <c r="L81" s="54">
        <f>IFERROR(__xludf.DUMMYFUNCTION("""COMPUTED_VALUE"""),1.0)</f>
        <v>1</v>
      </c>
      <c r="M81" s="54">
        <f>IFERROR(__xludf.DUMMYFUNCTION("""COMPUTED_VALUE"""),4.0)</f>
        <v>4</v>
      </c>
      <c r="N81" s="54">
        <f>IFERROR(__xludf.DUMMYFUNCTION("""COMPUTED_VALUE"""),1.0)</f>
        <v>1</v>
      </c>
      <c r="O81" s="54"/>
      <c r="P81" s="54"/>
      <c r="Q81" s="54"/>
      <c r="R81" s="54"/>
    </row>
    <row r="82">
      <c r="A82" s="19"/>
      <c r="B82" s="19"/>
      <c r="C82" s="19">
        <f>IFERROR(__xludf.DUMMYFUNCTION("""COMPUTED_VALUE"""),7.0)</f>
        <v>7</v>
      </c>
      <c r="D82" s="19">
        <f>IFERROR(__xludf.DUMMYFUNCTION("""COMPUTED_VALUE"""),0.0)</f>
        <v>0</v>
      </c>
      <c r="E82" s="19"/>
      <c r="F82" s="19"/>
      <c r="G82" s="19">
        <f>IFERROR(__xludf.DUMMYFUNCTION("""COMPUTED_VALUE"""),7.0)</f>
        <v>7</v>
      </c>
      <c r="H82" s="19">
        <f>IFERROR(__xludf.DUMMYFUNCTION("""COMPUTED_VALUE"""),1.0)</f>
        <v>1</v>
      </c>
      <c r="I82" s="19">
        <f>IFERROR(__xludf.DUMMYFUNCTION("""COMPUTED_VALUE"""),7.0)</f>
        <v>7</v>
      </c>
      <c r="J82" s="71">
        <f>IFERROR(__xludf.DUMMYFUNCTION("""COMPUTED_VALUE"""),1.0)</f>
        <v>1</v>
      </c>
      <c r="K82" s="54">
        <f>IFERROR(__xludf.DUMMYFUNCTION("""COMPUTED_VALUE"""),4.0)</f>
        <v>4</v>
      </c>
      <c r="L82" s="54">
        <f>IFERROR(__xludf.DUMMYFUNCTION("""COMPUTED_VALUE"""),1.0)</f>
        <v>1</v>
      </c>
      <c r="M82" s="54">
        <f>IFERROR(__xludf.DUMMYFUNCTION("""COMPUTED_VALUE"""),4.0)</f>
        <v>4</v>
      </c>
      <c r="N82" s="54">
        <f>IFERROR(__xludf.DUMMYFUNCTION("""COMPUTED_VALUE"""),1.0)</f>
        <v>1</v>
      </c>
      <c r="O82" s="54"/>
      <c r="P82" s="54"/>
      <c r="Q82" s="54"/>
      <c r="R82" s="54"/>
    </row>
    <row r="83">
      <c r="A83" s="19"/>
      <c r="B83" s="19"/>
      <c r="C83" s="19"/>
      <c r="D83" s="19"/>
      <c r="E83" s="19"/>
      <c r="F83" s="19"/>
      <c r="G83" s="19">
        <f>IFERROR(__xludf.DUMMYFUNCTION("""COMPUTED_VALUE"""),7.0)</f>
        <v>7</v>
      </c>
      <c r="H83" s="19">
        <f>IFERROR(__xludf.DUMMYFUNCTION("""COMPUTED_VALUE"""),0.0)</f>
        <v>0</v>
      </c>
      <c r="I83" s="19">
        <f>IFERROR(__xludf.DUMMYFUNCTION("""COMPUTED_VALUE"""),7.0)</f>
        <v>7</v>
      </c>
      <c r="J83" s="71">
        <f>IFERROR(__xludf.DUMMYFUNCTION("""COMPUTED_VALUE"""),1.0)</f>
        <v>1</v>
      </c>
      <c r="K83" s="54">
        <f>IFERROR(__xludf.DUMMYFUNCTION("""COMPUTED_VALUE"""),4.0)</f>
        <v>4</v>
      </c>
      <c r="L83" s="54">
        <f>IFERROR(__xludf.DUMMYFUNCTION("""COMPUTED_VALUE"""),1.0)</f>
        <v>1</v>
      </c>
      <c r="M83" s="54">
        <f>IFERROR(__xludf.DUMMYFUNCTION("""COMPUTED_VALUE"""),4.0)</f>
        <v>4</v>
      </c>
      <c r="N83" s="54">
        <f>IFERROR(__xludf.DUMMYFUNCTION("""COMPUTED_VALUE"""),1.0)</f>
        <v>1</v>
      </c>
      <c r="O83" s="54"/>
      <c r="P83" s="54"/>
      <c r="Q83" s="54"/>
      <c r="R83" s="54"/>
    </row>
    <row r="84">
      <c r="A84" s="19"/>
      <c r="B84" s="19"/>
      <c r="C84" s="19"/>
      <c r="D84" s="19"/>
      <c r="E84" s="19"/>
      <c r="F84" s="19"/>
      <c r="G84" s="19">
        <f>IFERROR(__xludf.DUMMYFUNCTION("""COMPUTED_VALUE"""),7.0)</f>
        <v>7</v>
      </c>
      <c r="H84" s="19">
        <f>IFERROR(__xludf.DUMMYFUNCTION("""COMPUTED_VALUE"""),0.0)</f>
        <v>0</v>
      </c>
      <c r="I84" s="19">
        <f>IFERROR(__xludf.DUMMYFUNCTION("""COMPUTED_VALUE"""),7.0)</f>
        <v>7</v>
      </c>
      <c r="J84" s="71">
        <f>IFERROR(__xludf.DUMMYFUNCTION("""COMPUTED_VALUE"""),0.0)</f>
        <v>0</v>
      </c>
      <c r="K84" s="54">
        <f>IFERROR(__xludf.DUMMYFUNCTION("""COMPUTED_VALUE"""),4.0)</f>
        <v>4</v>
      </c>
      <c r="L84" s="54">
        <f>IFERROR(__xludf.DUMMYFUNCTION("""COMPUTED_VALUE"""),1.0)</f>
        <v>1</v>
      </c>
      <c r="M84" s="54">
        <f>IFERROR(__xludf.DUMMYFUNCTION("""COMPUTED_VALUE"""),4.0)</f>
        <v>4</v>
      </c>
      <c r="N84" s="54">
        <f>IFERROR(__xludf.DUMMYFUNCTION("""COMPUTED_VALUE"""),1.0)</f>
        <v>1</v>
      </c>
      <c r="O84" s="54"/>
      <c r="P84" s="54"/>
      <c r="Q84" s="54"/>
      <c r="R84" s="54"/>
    </row>
    <row r="85">
      <c r="A85" s="19"/>
      <c r="B85" s="19"/>
      <c r="C85" s="19"/>
      <c r="D85" s="19"/>
      <c r="E85" s="19"/>
      <c r="F85" s="19"/>
      <c r="G85" s="19">
        <f>IFERROR(__xludf.DUMMYFUNCTION("""COMPUTED_VALUE"""),7.0)</f>
        <v>7</v>
      </c>
      <c r="H85" s="19">
        <f>IFERROR(__xludf.DUMMYFUNCTION("""COMPUTED_VALUE"""),0.0)</f>
        <v>0</v>
      </c>
      <c r="I85" s="19">
        <f>IFERROR(__xludf.DUMMYFUNCTION("""COMPUTED_VALUE"""),7.0)</f>
        <v>7</v>
      </c>
      <c r="J85" s="71">
        <f>IFERROR(__xludf.DUMMYFUNCTION("""COMPUTED_VALUE"""),0.0)</f>
        <v>0</v>
      </c>
      <c r="K85" s="54">
        <f>IFERROR(__xludf.DUMMYFUNCTION("""COMPUTED_VALUE"""),4.0)</f>
        <v>4</v>
      </c>
      <c r="L85" s="54">
        <f>IFERROR(__xludf.DUMMYFUNCTION("""COMPUTED_VALUE"""),1.0)</f>
        <v>1</v>
      </c>
      <c r="M85" s="54">
        <f>IFERROR(__xludf.DUMMYFUNCTION("""COMPUTED_VALUE"""),4.0)</f>
        <v>4</v>
      </c>
      <c r="N85" s="54">
        <f>IFERROR(__xludf.DUMMYFUNCTION("""COMPUTED_VALUE"""),1.0)</f>
        <v>1</v>
      </c>
      <c r="O85" s="54"/>
      <c r="P85" s="54"/>
      <c r="Q85" s="54"/>
      <c r="R85" s="54"/>
    </row>
    <row r="86">
      <c r="A86" s="19"/>
      <c r="B86" s="19"/>
      <c r="C86" s="19"/>
      <c r="D86" s="19"/>
      <c r="E86" s="19"/>
      <c r="F86" s="19"/>
      <c r="G86" s="19"/>
      <c r="H86" s="19"/>
      <c r="I86" s="19">
        <f>IFERROR(__xludf.DUMMYFUNCTION("""COMPUTED_VALUE"""),7.0)</f>
        <v>7</v>
      </c>
      <c r="J86" s="71">
        <f>IFERROR(__xludf.DUMMYFUNCTION("""COMPUTED_VALUE"""),0.0)</f>
        <v>0</v>
      </c>
      <c r="K86" s="54">
        <f>IFERROR(__xludf.DUMMYFUNCTION("""COMPUTED_VALUE"""),4.0)</f>
        <v>4</v>
      </c>
      <c r="L86" s="54">
        <f>IFERROR(__xludf.DUMMYFUNCTION("""COMPUTED_VALUE"""),1.0)</f>
        <v>1</v>
      </c>
      <c r="M86" s="54">
        <f>IFERROR(__xludf.DUMMYFUNCTION("""COMPUTED_VALUE"""),4.0)</f>
        <v>4</v>
      </c>
      <c r="N86" s="54">
        <f>IFERROR(__xludf.DUMMYFUNCTION("""COMPUTED_VALUE"""),1.0)</f>
        <v>1</v>
      </c>
      <c r="O86" s="54"/>
      <c r="P86" s="54"/>
      <c r="Q86" s="54"/>
      <c r="R86" s="54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71"/>
      <c r="K87" s="54">
        <f>IFERROR(__xludf.DUMMYFUNCTION("""COMPUTED_VALUE"""),4.0)</f>
        <v>4</v>
      </c>
      <c r="L87" s="54">
        <f>IFERROR(__xludf.DUMMYFUNCTION("""COMPUTED_VALUE"""),1.0)</f>
        <v>1</v>
      </c>
      <c r="M87" s="54">
        <f>IFERROR(__xludf.DUMMYFUNCTION("""COMPUTED_VALUE"""),4.0)</f>
        <v>4</v>
      </c>
      <c r="N87" s="54">
        <f>IFERROR(__xludf.DUMMYFUNCTION("""COMPUTED_VALUE"""),1.0)</f>
        <v>1</v>
      </c>
      <c r="O87" s="54"/>
      <c r="P87" s="54"/>
      <c r="Q87" s="54"/>
      <c r="R87" s="54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71"/>
      <c r="K88" s="54">
        <f>IFERROR(__xludf.DUMMYFUNCTION("""COMPUTED_VALUE"""),4.0)</f>
        <v>4</v>
      </c>
      <c r="L88" s="54">
        <f>IFERROR(__xludf.DUMMYFUNCTION("""COMPUTED_VALUE"""),1.0)</f>
        <v>1</v>
      </c>
      <c r="M88" s="54">
        <f>IFERROR(__xludf.DUMMYFUNCTION("""COMPUTED_VALUE"""),4.0)</f>
        <v>4</v>
      </c>
      <c r="N88" s="54">
        <f>IFERROR(__xludf.DUMMYFUNCTION("""COMPUTED_VALUE"""),1.0)</f>
        <v>1</v>
      </c>
      <c r="O88" s="54"/>
      <c r="P88" s="54"/>
      <c r="Q88" s="54"/>
      <c r="R88" s="54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71"/>
      <c r="K89" s="54">
        <f>IFERROR(__xludf.DUMMYFUNCTION("""COMPUTED_VALUE"""),4.0)</f>
        <v>4</v>
      </c>
      <c r="L89" s="54">
        <f>IFERROR(__xludf.DUMMYFUNCTION("""COMPUTED_VALUE"""),1.0)</f>
        <v>1</v>
      </c>
      <c r="M89" s="54">
        <f>IFERROR(__xludf.DUMMYFUNCTION("""COMPUTED_VALUE"""),4.0)</f>
        <v>4</v>
      </c>
      <c r="N89" s="54">
        <f>IFERROR(__xludf.DUMMYFUNCTION("""COMPUTED_VALUE"""),1.0)</f>
        <v>1</v>
      </c>
      <c r="O89" s="54"/>
      <c r="P89" s="54"/>
      <c r="Q89" s="54"/>
      <c r="R89" s="54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71"/>
      <c r="K90" s="54">
        <f>IFERROR(__xludf.DUMMYFUNCTION("""COMPUTED_VALUE"""),4.0)</f>
        <v>4</v>
      </c>
      <c r="L90" s="54">
        <f>IFERROR(__xludf.DUMMYFUNCTION("""COMPUTED_VALUE"""),1.0)</f>
        <v>1</v>
      </c>
      <c r="M90" s="54">
        <f>IFERROR(__xludf.DUMMYFUNCTION("""COMPUTED_VALUE"""),4.0)</f>
        <v>4</v>
      </c>
      <c r="N90" s="54">
        <f>IFERROR(__xludf.DUMMYFUNCTION("""COMPUTED_VALUE"""),1.0)</f>
        <v>1</v>
      </c>
      <c r="O90" s="54"/>
      <c r="P90" s="54"/>
      <c r="Q90" s="54"/>
      <c r="R90" s="54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71"/>
      <c r="K91" s="54">
        <f>IFERROR(__xludf.DUMMYFUNCTION("""COMPUTED_VALUE"""),4.0)</f>
        <v>4</v>
      </c>
      <c r="L91" s="54">
        <f>IFERROR(__xludf.DUMMYFUNCTION("""COMPUTED_VALUE"""),1.0)</f>
        <v>1</v>
      </c>
      <c r="M91" s="54">
        <f>IFERROR(__xludf.DUMMYFUNCTION("""COMPUTED_VALUE"""),4.0)</f>
        <v>4</v>
      </c>
      <c r="N91" s="54">
        <f>IFERROR(__xludf.DUMMYFUNCTION("""COMPUTED_VALUE"""),1.0)</f>
        <v>1</v>
      </c>
      <c r="O91" s="54"/>
      <c r="P91" s="54"/>
      <c r="Q91" s="54"/>
      <c r="R91" s="54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71"/>
      <c r="K92" s="54">
        <f>IFERROR(__xludf.DUMMYFUNCTION("""COMPUTED_VALUE"""),4.0)</f>
        <v>4</v>
      </c>
      <c r="L92" s="54">
        <f>IFERROR(__xludf.DUMMYFUNCTION("""COMPUTED_VALUE"""),1.0)</f>
        <v>1</v>
      </c>
      <c r="M92" s="54">
        <f>IFERROR(__xludf.DUMMYFUNCTION("""COMPUTED_VALUE"""),4.0)</f>
        <v>4</v>
      </c>
      <c r="N92" s="54">
        <f>IFERROR(__xludf.DUMMYFUNCTION("""COMPUTED_VALUE"""),1.0)</f>
        <v>1</v>
      </c>
      <c r="O92" s="54"/>
      <c r="P92" s="54"/>
      <c r="Q92" s="54"/>
      <c r="R92" s="54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71"/>
      <c r="K93" s="54">
        <f>IFERROR(__xludf.DUMMYFUNCTION("""COMPUTED_VALUE"""),4.0)</f>
        <v>4</v>
      </c>
      <c r="L93" s="54">
        <f>IFERROR(__xludf.DUMMYFUNCTION("""COMPUTED_VALUE"""),1.0)</f>
        <v>1</v>
      </c>
      <c r="M93" s="54">
        <f>IFERROR(__xludf.DUMMYFUNCTION("""COMPUTED_VALUE"""),4.0)</f>
        <v>4</v>
      </c>
      <c r="N93" s="54">
        <f>IFERROR(__xludf.DUMMYFUNCTION("""COMPUTED_VALUE"""),1.0)</f>
        <v>1</v>
      </c>
      <c r="O93" s="54"/>
      <c r="P93" s="54"/>
      <c r="Q93" s="54"/>
      <c r="R93" s="54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71"/>
      <c r="K94" s="54">
        <f>IFERROR(__xludf.DUMMYFUNCTION("""COMPUTED_VALUE"""),4.0)</f>
        <v>4</v>
      </c>
      <c r="L94" s="54">
        <f>IFERROR(__xludf.DUMMYFUNCTION("""COMPUTED_VALUE"""),1.0)</f>
        <v>1</v>
      </c>
      <c r="M94" s="54">
        <f>IFERROR(__xludf.DUMMYFUNCTION("""COMPUTED_VALUE"""),4.0)</f>
        <v>4</v>
      </c>
      <c r="N94" s="54">
        <f>IFERROR(__xludf.DUMMYFUNCTION("""COMPUTED_VALUE"""),1.0)</f>
        <v>1</v>
      </c>
      <c r="O94" s="54"/>
      <c r="P94" s="54"/>
      <c r="Q94" s="54"/>
      <c r="R94" s="54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71"/>
      <c r="K95" s="54">
        <f>IFERROR(__xludf.DUMMYFUNCTION("""COMPUTED_VALUE"""),4.0)</f>
        <v>4</v>
      </c>
      <c r="L95" s="54">
        <f>IFERROR(__xludf.DUMMYFUNCTION("""COMPUTED_VALUE"""),1.0)</f>
        <v>1</v>
      </c>
      <c r="M95" s="54">
        <f>IFERROR(__xludf.DUMMYFUNCTION("""COMPUTED_VALUE"""),4.0)</f>
        <v>4</v>
      </c>
      <c r="N95" s="54">
        <f>IFERROR(__xludf.DUMMYFUNCTION("""COMPUTED_VALUE"""),1.0)</f>
        <v>1</v>
      </c>
      <c r="O95" s="54"/>
      <c r="P95" s="54"/>
      <c r="Q95" s="54"/>
      <c r="R95" s="54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71"/>
      <c r="K96" s="54">
        <f>IFERROR(__xludf.DUMMYFUNCTION("""COMPUTED_VALUE"""),4.0)</f>
        <v>4</v>
      </c>
      <c r="L96" s="54">
        <f>IFERROR(__xludf.DUMMYFUNCTION("""COMPUTED_VALUE"""),1.0)</f>
        <v>1</v>
      </c>
      <c r="M96" s="54">
        <f>IFERROR(__xludf.DUMMYFUNCTION("""COMPUTED_VALUE"""),4.0)</f>
        <v>4</v>
      </c>
      <c r="N96" s="54">
        <f>IFERROR(__xludf.DUMMYFUNCTION("""COMPUTED_VALUE"""),1.0)</f>
        <v>1</v>
      </c>
      <c r="O96" s="54"/>
      <c r="P96" s="54"/>
      <c r="Q96" s="54"/>
      <c r="R96" s="54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71"/>
      <c r="K97" s="54">
        <f>IFERROR(__xludf.DUMMYFUNCTION("""COMPUTED_VALUE"""),4.0)</f>
        <v>4</v>
      </c>
      <c r="L97" s="54">
        <f>IFERROR(__xludf.DUMMYFUNCTION("""COMPUTED_VALUE"""),1.0)</f>
        <v>1</v>
      </c>
      <c r="M97" s="54">
        <f>IFERROR(__xludf.DUMMYFUNCTION("""COMPUTED_VALUE"""),4.0)</f>
        <v>4</v>
      </c>
      <c r="N97" s="54">
        <f>IFERROR(__xludf.DUMMYFUNCTION("""COMPUTED_VALUE"""),1.0)</f>
        <v>1</v>
      </c>
      <c r="O97" s="54"/>
      <c r="P97" s="54"/>
      <c r="Q97" s="54"/>
      <c r="R97" s="54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71"/>
      <c r="K98" s="54">
        <f>IFERROR(__xludf.DUMMYFUNCTION("""COMPUTED_VALUE"""),5.0)</f>
        <v>5</v>
      </c>
      <c r="L98" s="54">
        <f>IFERROR(__xludf.DUMMYFUNCTION("""COMPUTED_VALUE"""),0.0)</f>
        <v>0</v>
      </c>
      <c r="M98" s="54">
        <f>IFERROR(__xludf.DUMMYFUNCTION("""COMPUTED_VALUE"""),4.0)</f>
        <v>4</v>
      </c>
      <c r="N98" s="54">
        <f>IFERROR(__xludf.DUMMYFUNCTION("""COMPUTED_VALUE"""),1.0)</f>
        <v>1</v>
      </c>
      <c r="O98" s="54"/>
      <c r="P98" s="54"/>
      <c r="Q98" s="54"/>
      <c r="R98" s="54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71"/>
      <c r="K99" s="54">
        <f>IFERROR(__xludf.DUMMYFUNCTION("""COMPUTED_VALUE"""),6.0)</f>
        <v>6</v>
      </c>
      <c r="L99" s="54">
        <f>IFERROR(__xludf.DUMMYFUNCTION("""COMPUTED_VALUE"""),0.0)</f>
        <v>0</v>
      </c>
      <c r="M99" s="54">
        <f>IFERROR(__xludf.DUMMYFUNCTION("""COMPUTED_VALUE"""),4.0)</f>
        <v>4</v>
      </c>
      <c r="N99" s="54">
        <f>IFERROR(__xludf.DUMMYFUNCTION("""COMPUTED_VALUE"""),1.0)</f>
        <v>1</v>
      </c>
      <c r="O99" s="54"/>
      <c r="P99" s="54"/>
      <c r="Q99" s="54"/>
      <c r="R99" s="54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71"/>
      <c r="K100" s="54">
        <f>IFERROR(__xludf.DUMMYFUNCTION("""COMPUTED_VALUE"""),7.0)</f>
        <v>7</v>
      </c>
      <c r="L100" s="54">
        <f>IFERROR(__xludf.DUMMYFUNCTION("""COMPUTED_VALUE"""),1.0)</f>
        <v>1</v>
      </c>
      <c r="M100" s="54">
        <f>IFERROR(__xludf.DUMMYFUNCTION("""COMPUTED_VALUE"""),5.0)</f>
        <v>5</v>
      </c>
      <c r="N100" s="54">
        <f>IFERROR(__xludf.DUMMYFUNCTION("""COMPUTED_VALUE"""),0.0)</f>
        <v>0</v>
      </c>
      <c r="O100" s="54"/>
      <c r="P100" s="54"/>
      <c r="Q100" s="54"/>
      <c r="R100" s="54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71"/>
      <c r="K101" s="54">
        <f>IFERROR(__xludf.DUMMYFUNCTION("""COMPUTED_VALUE"""),7.0)</f>
        <v>7</v>
      </c>
      <c r="L101" s="54">
        <f>IFERROR(__xludf.DUMMYFUNCTION("""COMPUTED_VALUE"""),1.0)</f>
        <v>1</v>
      </c>
      <c r="M101" s="54">
        <f>IFERROR(__xludf.DUMMYFUNCTION("""COMPUTED_VALUE"""),6.0)</f>
        <v>6</v>
      </c>
      <c r="N101" s="54">
        <f>IFERROR(__xludf.DUMMYFUNCTION("""COMPUTED_VALUE"""),0.0)</f>
        <v>0</v>
      </c>
      <c r="O101" s="54"/>
      <c r="P101" s="54"/>
      <c r="Q101" s="54"/>
      <c r="R101" s="54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71"/>
      <c r="K102" s="54">
        <f>IFERROR(__xludf.DUMMYFUNCTION("""COMPUTED_VALUE"""),7.0)</f>
        <v>7</v>
      </c>
      <c r="L102" s="54">
        <f>IFERROR(__xludf.DUMMYFUNCTION("""COMPUTED_VALUE"""),1.0)</f>
        <v>1</v>
      </c>
      <c r="M102" s="54">
        <f>IFERROR(__xludf.DUMMYFUNCTION("""COMPUTED_VALUE"""),7.0)</f>
        <v>7</v>
      </c>
      <c r="N102" s="54">
        <f>IFERROR(__xludf.DUMMYFUNCTION("""COMPUTED_VALUE"""),1.0)</f>
        <v>1</v>
      </c>
      <c r="O102" s="54"/>
      <c r="P102" s="54"/>
      <c r="Q102" s="54"/>
      <c r="R102" s="54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71"/>
      <c r="K103" s="54">
        <f>IFERROR(__xludf.DUMMYFUNCTION("""COMPUTED_VALUE"""),7.0)</f>
        <v>7</v>
      </c>
      <c r="L103" s="54">
        <f>IFERROR(__xludf.DUMMYFUNCTION("""COMPUTED_VALUE"""),1.0)</f>
        <v>1</v>
      </c>
      <c r="M103" s="54">
        <f>IFERROR(__xludf.DUMMYFUNCTION("""COMPUTED_VALUE"""),7.0)</f>
        <v>7</v>
      </c>
      <c r="N103" s="54">
        <f>IFERROR(__xludf.DUMMYFUNCTION("""COMPUTED_VALUE"""),1.0)</f>
        <v>1</v>
      </c>
      <c r="O103" s="54"/>
      <c r="P103" s="54"/>
      <c r="Q103" s="54"/>
      <c r="R103" s="54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71"/>
      <c r="K104" s="54">
        <f>IFERROR(__xludf.DUMMYFUNCTION("""COMPUTED_VALUE"""),7.0)</f>
        <v>7</v>
      </c>
      <c r="L104" s="54">
        <f>IFERROR(__xludf.DUMMYFUNCTION("""COMPUTED_VALUE"""),1.0)</f>
        <v>1</v>
      </c>
      <c r="M104" s="54">
        <f>IFERROR(__xludf.DUMMYFUNCTION("""COMPUTED_VALUE"""),7.0)</f>
        <v>7</v>
      </c>
      <c r="N104" s="54">
        <f>IFERROR(__xludf.DUMMYFUNCTION("""COMPUTED_VALUE"""),1.0)</f>
        <v>1</v>
      </c>
      <c r="O104" s="54"/>
      <c r="P104" s="54"/>
      <c r="Q104" s="54"/>
      <c r="R104" s="54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71"/>
      <c r="K105" s="54">
        <f>IFERROR(__xludf.DUMMYFUNCTION("""COMPUTED_VALUE"""),7.0)</f>
        <v>7</v>
      </c>
      <c r="L105" s="54">
        <f>IFERROR(__xludf.DUMMYFUNCTION("""COMPUTED_VALUE"""),1.0)</f>
        <v>1</v>
      </c>
      <c r="M105" s="54">
        <f>IFERROR(__xludf.DUMMYFUNCTION("""COMPUTED_VALUE"""),7.0)</f>
        <v>7</v>
      </c>
      <c r="N105" s="54">
        <f>IFERROR(__xludf.DUMMYFUNCTION("""COMPUTED_VALUE"""),1.0)</f>
        <v>1</v>
      </c>
      <c r="O105" s="54"/>
      <c r="P105" s="54"/>
      <c r="Q105" s="54"/>
      <c r="R105" s="54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71"/>
      <c r="K106" s="54">
        <f>IFERROR(__xludf.DUMMYFUNCTION("""COMPUTED_VALUE"""),7.0)</f>
        <v>7</v>
      </c>
      <c r="L106" s="54">
        <f>IFERROR(__xludf.DUMMYFUNCTION("""COMPUTED_VALUE"""),1.0)</f>
        <v>1</v>
      </c>
      <c r="M106" s="54">
        <f>IFERROR(__xludf.DUMMYFUNCTION("""COMPUTED_VALUE"""),7.0)</f>
        <v>7</v>
      </c>
      <c r="N106" s="54">
        <f>IFERROR(__xludf.DUMMYFUNCTION("""COMPUTED_VALUE"""),1.0)</f>
        <v>1</v>
      </c>
      <c r="O106" s="54"/>
      <c r="P106" s="54"/>
      <c r="Q106" s="54"/>
      <c r="R106" s="54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71"/>
      <c r="K107" s="54">
        <f>IFERROR(__xludf.DUMMYFUNCTION("""COMPUTED_VALUE"""),7.0)</f>
        <v>7</v>
      </c>
      <c r="L107" s="54">
        <f>IFERROR(__xludf.DUMMYFUNCTION("""COMPUTED_VALUE"""),0.0)</f>
        <v>0</v>
      </c>
      <c r="M107" s="54">
        <f>IFERROR(__xludf.DUMMYFUNCTION("""COMPUTED_VALUE"""),7.0)</f>
        <v>7</v>
      </c>
      <c r="N107" s="54">
        <f>IFERROR(__xludf.DUMMYFUNCTION("""COMPUTED_VALUE"""),1.0)</f>
        <v>1</v>
      </c>
      <c r="O107" s="54"/>
      <c r="P107" s="54"/>
      <c r="Q107" s="54"/>
      <c r="R107" s="54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71"/>
      <c r="K108" s="54">
        <f>IFERROR(__xludf.DUMMYFUNCTION("""COMPUTED_VALUE"""),7.0)</f>
        <v>7</v>
      </c>
      <c r="L108" s="54">
        <f>IFERROR(__xludf.DUMMYFUNCTION("""COMPUTED_VALUE"""),0.0)</f>
        <v>0</v>
      </c>
      <c r="M108" s="54">
        <f>IFERROR(__xludf.DUMMYFUNCTION("""COMPUTED_VALUE"""),7.0)</f>
        <v>7</v>
      </c>
      <c r="N108" s="54">
        <f>IFERROR(__xludf.DUMMYFUNCTION("""COMPUTED_VALUE"""),0.0)</f>
        <v>0</v>
      </c>
      <c r="O108" s="54"/>
      <c r="P108" s="54"/>
      <c r="Q108" s="54"/>
      <c r="R108" s="54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71"/>
      <c r="K109" s="54">
        <f>IFERROR(__xludf.DUMMYFUNCTION("""COMPUTED_VALUE"""),7.0)</f>
        <v>7</v>
      </c>
      <c r="L109" s="54">
        <f>IFERROR(__xludf.DUMMYFUNCTION("""COMPUTED_VALUE"""),0.0)</f>
        <v>0</v>
      </c>
      <c r="M109" s="54">
        <f>IFERROR(__xludf.DUMMYFUNCTION("""COMPUTED_VALUE"""),7.0)</f>
        <v>7</v>
      </c>
      <c r="N109" s="54">
        <f>IFERROR(__xludf.DUMMYFUNCTION("""COMPUTED_VALUE"""),0.0)</f>
        <v>0</v>
      </c>
      <c r="O109" s="54"/>
      <c r="P109" s="54"/>
      <c r="Q109" s="54"/>
      <c r="R109" s="54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71"/>
      <c r="K110" s="54">
        <f>IFERROR(__xludf.DUMMYFUNCTION("""COMPUTED_VALUE"""),7.0)</f>
        <v>7</v>
      </c>
      <c r="L110" s="54">
        <f>IFERROR(__xludf.DUMMYFUNCTION("""COMPUTED_VALUE"""),0.0)</f>
        <v>0</v>
      </c>
      <c r="M110" s="54">
        <f>IFERROR(__xludf.DUMMYFUNCTION("""COMPUTED_VALUE"""),7.0)</f>
        <v>7</v>
      </c>
      <c r="N110" s="54">
        <f>IFERROR(__xludf.DUMMYFUNCTION("""COMPUTED_VALUE"""),0.0)</f>
        <v>0</v>
      </c>
      <c r="O110" s="54"/>
      <c r="P110" s="54"/>
      <c r="Q110" s="54"/>
      <c r="R110" s="54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71"/>
      <c r="K111" s="54">
        <f>IFERROR(__xludf.DUMMYFUNCTION("""COMPUTED_VALUE"""),7.0)</f>
        <v>7</v>
      </c>
      <c r="L111" s="54">
        <f>IFERROR(__xludf.DUMMYFUNCTION("""COMPUTED_VALUE"""),0.0)</f>
        <v>0</v>
      </c>
      <c r="M111" s="54">
        <f>IFERROR(__xludf.DUMMYFUNCTION("""COMPUTED_VALUE"""),7.0)</f>
        <v>7</v>
      </c>
      <c r="N111" s="54">
        <f>IFERROR(__xludf.DUMMYFUNCTION("""COMPUTED_VALUE"""),0.0)</f>
        <v>0</v>
      </c>
      <c r="O111" s="54"/>
      <c r="P111" s="54"/>
      <c r="Q111" s="54"/>
      <c r="R111" s="54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71"/>
      <c r="K112" s="54">
        <f>IFERROR(__xludf.DUMMYFUNCTION("""COMPUTED_VALUE"""),7.0)</f>
        <v>7</v>
      </c>
      <c r="L112" s="54">
        <f>IFERROR(__xludf.DUMMYFUNCTION("""COMPUTED_VALUE"""),0.0)</f>
        <v>0</v>
      </c>
      <c r="M112" s="54">
        <f>IFERROR(__xludf.DUMMYFUNCTION("""COMPUTED_VALUE"""),7.0)</f>
        <v>7</v>
      </c>
      <c r="N112" s="54">
        <f>IFERROR(__xludf.DUMMYFUNCTION("""COMPUTED_VALUE"""),0.0)</f>
        <v>0</v>
      </c>
      <c r="O112" s="54"/>
      <c r="P112" s="54"/>
      <c r="Q112" s="54"/>
      <c r="R112" s="54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71"/>
      <c r="K113" s="54">
        <f>IFERROR(__xludf.DUMMYFUNCTION("""COMPUTED_VALUE"""),7.0)</f>
        <v>7</v>
      </c>
      <c r="L113" s="54">
        <f>IFERROR(__xludf.DUMMYFUNCTION("""COMPUTED_VALUE"""),0.0)</f>
        <v>0</v>
      </c>
      <c r="M113" s="54">
        <f>IFERROR(__xludf.DUMMYFUNCTION("""COMPUTED_VALUE"""),7.0)</f>
        <v>7</v>
      </c>
      <c r="N113" s="54">
        <f>IFERROR(__xludf.DUMMYFUNCTION("""COMPUTED_VALUE"""),0.0)</f>
        <v>0</v>
      </c>
      <c r="O113" s="54"/>
      <c r="P113" s="54"/>
      <c r="Q113" s="54"/>
      <c r="R113" s="54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71"/>
      <c r="K114" s="54">
        <f>IFERROR(__xludf.DUMMYFUNCTION("""COMPUTED_VALUE"""),7.0)</f>
        <v>7</v>
      </c>
      <c r="L114" s="54">
        <f>IFERROR(__xludf.DUMMYFUNCTION("""COMPUTED_VALUE"""),0.0)</f>
        <v>0</v>
      </c>
      <c r="M114" s="54">
        <f>IFERROR(__xludf.DUMMYFUNCTION("""COMPUTED_VALUE"""),7.0)</f>
        <v>7</v>
      </c>
      <c r="N114" s="54">
        <f>IFERROR(__xludf.DUMMYFUNCTION("""COMPUTED_VALUE"""),0.0)</f>
        <v>0</v>
      </c>
      <c r="O114" s="54"/>
      <c r="P114" s="54"/>
      <c r="Q114" s="54"/>
      <c r="R114" s="54"/>
    </row>
    <row r="115">
      <c r="A115" s="54"/>
      <c r="B115" s="54"/>
      <c r="C115" s="54"/>
      <c r="D115" s="54"/>
      <c r="E115" s="54"/>
      <c r="F115" s="54"/>
      <c r="G115" s="19"/>
      <c r="H115" s="19"/>
      <c r="I115" s="54"/>
      <c r="J115" s="54"/>
      <c r="M115" s="54">
        <f>IFERROR(__xludf.DUMMYFUNCTION("""COMPUTED_VALUE"""),7.0)</f>
        <v>7</v>
      </c>
      <c r="N115" s="54">
        <f>IFERROR(__xludf.DUMMYFUNCTION("""COMPUTED_VALUE"""),0.0)</f>
        <v>0</v>
      </c>
      <c r="Q115" s="54"/>
      <c r="R115" s="54"/>
    </row>
    <row r="116">
      <c r="A116" s="54"/>
      <c r="B116" s="54"/>
      <c r="C116" s="54"/>
      <c r="D116" s="54"/>
      <c r="E116" s="54"/>
      <c r="F116" s="54"/>
      <c r="G116" s="19"/>
      <c r="H116" s="19"/>
      <c r="I116" s="54"/>
      <c r="J116" s="54"/>
      <c r="M116" s="54">
        <f>IFERROR(__xludf.DUMMYFUNCTION("""COMPUTED_VALUE"""),7.0)</f>
        <v>7</v>
      </c>
      <c r="N116" s="54">
        <f>IFERROR(__xludf.DUMMYFUNCTION("""COMPUTED_VALUE"""),0.0)</f>
        <v>0</v>
      </c>
      <c r="Q116" s="54"/>
      <c r="R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M117" s="54">
        <f>IFERROR(__xludf.DUMMYFUNCTION("""COMPUTED_VALUE"""),7.0)</f>
        <v>7</v>
      </c>
      <c r="N117" s="54">
        <f>IFERROR(__xludf.DUMMYFUNCTION("""COMPUTED_VALUE"""),0.0)</f>
        <v>0</v>
      </c>
      <c r="Q117" s="54"/>
      <c r="R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M118" s="54">
        <f>IFERROR(__xludf.DUMMYFUNCTION("""COMPUTED_VALUE"""),7.0)</f>
        <v>7</v>
      </c>
      <c r="N118" s="54">
        <f>IFERROR(__xludf.DUMMYFUNCTION("""COMPUTED_VALUE"""),0.0)</f>
        <v>0</v>
      </c>
      <c r="Q118" s="54"/>
      <c r="R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M119" s="54">
        <f>IFERROR(__xludf.DUMMYFUNCTION("""COMPUTED_VALUE"""),7.0)</f>
        <v>7</v>
      </c>
      <c r="N119" s="54">
        <f>IFERROR(__xludf.DUMMYFUNCTION("""COMPUTED_VALUE"""),0.0)</f>
        <v>0</v>
      </c>
      <c r="Q119" s="54"/>
      <c r="R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M120" s="54">
        <f>IFERROR(__xludf.DUMMYFUNCTION("""COMPUTED_VALUE"""),7.0)</f>
        <v>7</v>
      </c>
      <c r="N120" s="54">
        <f>IFERROR(__xludf.DUMMYFUNCTION("""COMPUTED_VALUE"""),0.0)</f>
        <v>0</v>
      </c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M121" s="54">
        <f>IFERROR(__xludf.DUMMYFUNCTION("""COMPUTED_VALUE"""),7.0)</f>
        <v>7</v>
      </c>
      <c r="N121" s="54">
        <f>IFERROR(__xludf.DUMMYFUNCTION("""COMPUTED_VALUE"""),0.0)</f>
        <v>0</v>
      </c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6.5"/>
  </cols>
  <sheetData>
    <row r="4">
      <c r="B4" s="1" t="s">
        <v>0</v>
      </c>
      <c r="C4" s="1" t="s">
        <v>35</v>
      </c>
      <c r="D4" s="1"/>
      <c r="E4" s="1" t="s">
        <v>2</v>
      </c>
      <c r="F4" s="7">
        <v>45423.0</v>
      </c>
      <c r="G4" s="115"/>
    </row>
    <row r="5">
      <c r="B5" s="1" t="s">
        <v>3</v>
      </c>
      <c r="C5" s="40">
        <v>45425.0</v>
      </c>
      <c r="D5" s="4"/>
      <c r="E5" s="1" t="s">
        <v>295</v>
      </c>
      <c r="F5" s="108">
        <v>45425.0</v>
      </c>
    </row>
    <row r="6">
      <c r="B6" s="1" t="s">
        <v>5</v>
      </c>
      <c r="C6" s="7">
        <v>45432.0</v>
      </c>
      <c r="D6" s="4"/>
      <c r="E6" s="1"/>
      <c r="F6" s="1"/>
    </row>
    <row r="8">
      <c r="D8" s="41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37</v>
      </c>
      <c r="D9" s="58" t="s">
        <v>10</v>
      </c>
      <c r="E9" s="9" t="s">
        <v>11</v>
      </c>
      <c r="F9" s="9" t="s">
        <v>12</v>
      </c>
      <c r="G9" s="43" t="s">
        <v>13</v>
      </c>
      <c r="H9" s="44" t="s">
        <v>38</v>
      </c>
      <c r="I9" s="44" t="s">
        <v>39</v>
      </c>
      <c r="J9" s="59" t="s">
        <v>282</v>
      </c>
      <c r="K9" s="59" t="s">
        <v>283</v>
      </c>
    </row>
    <row r="10">
      <c r="B10" s="17"/>
      <c r="C10" s="14">
        <v>45425.0</v>
      </c>
      <c r="D10" s="14">
        <v>45426.0</v>
      </c>
      <c r="E10" s="14">
        <v>45427.0</v>
      </c>
      <c r="F10" s="14">
        <v>45428.0</v>
      </c>
      <c r="G10" s="14">
        <v>45429.0</v>
      </c>
      <c r="H10" s="14">
        <v>45430.0</v>
      </c>
      <c r="I10" s="14">
        <v>45431.0</v>
      </c>
      <c r="J10" s="15">
        <v>45432.0</v>
      </c>
      <c r="K10" s="11"/>
    </row>
    <row r="11">
      <c r="B11" s="9" t="s">
        <v>17</v>
      </c>
      <c r="C11" s="9">
        <f t="shared" ref="C11:C17" si="1">SUM(D11:K11)</f>
        <v>68</v>
      </c>
      <c r="D11" s="58">
        <v>8.0</v>
      </c>
      <c r="E11" s="9">
        <v>0.0</v>
      </c>
      <c r="F11" s="9">
        <v>2.0</v>
      </c>
      <c r="G11" s="9">
        <v>0.0</v>
      </c>
      <c r="H11" s="119">
        <v>0.0</v>
      </c>
      <c r="I11" s="50">
        <v>0.0</v>
      </c>
      <c r="J11" s="58">
        <v>58.0</v>
      </c>
      <c r="K11" s="9">
        <v>0.0</v>
      </c>
    </row>
    <row r="12">
      <c r="B12" s="58" t="s">
        <v>284</v>
      </c>
      <c r="C12" s="9">
        <f t="shared" si="1"/>
        <v>98</v>
      </c>
      <c r="D12" s="58">
        <v>7.0</v>
      </c>
      <c r="E12" s="9">
        <v>1.0</v>
      </c>
      <c r="F12" s="9">
        <v>8.0</v>
      </c>
      <c r="G12" s="9">
        <v>6.0</v>
      </c>
      <c r="H12" s="50">
        <v>0.0</v>
      </c>
      <c r="I12" s="50">
        <v>0.0</v>
      </c>
      <c r="J12" s="58">
        <v>37.0</v>
      </c>
      <c r="K12" s="9">
        <v>39.0</v>
      </c>
    </row>
    <row r="13">
      <c r="B13" s="58" t="s">
        <v>285</v>
      </c>
      <c r="C13" s="9">
        <f t="shared" si="1"/>
        <v>90</v>
      </c>
      <c r="D13" s="58">
        <v>51.0</v>
      </c>
      <c r="E13" s="9">
        <v>4.0</v>
      </c>
      <c r="F13" s="9">
        <v>0.0</v>
      </c>
      <c r="G13" s="9">
        <v>3.0</v>
      </c>
      <c r="H13" s="50">
        <v>0.0</v>
      </c>
      <c r="I13" s="50">
        <v>0.0</v>
      </c>
      <c r="J13" s="58">
        <v>29.0</v>
      </c>
      <c r="K13" s="9">
        <v>3.0</v>
      </c>
    </row>
    <row r="14">
      <c r="B14" s="58" t="s">
        <v>241</v>
      </c>
      <c r="C14" s="9">
        <f t="shared" si="1"/>
        <v>74</v>
      </c>
      <c r="D14" s="9">
        <v>19.0</v>
      </c>
      <c r="E14" s="9">
        <v>2.0</v>
      </c>
      <c r="F14" s="9">
        <v>2.0</v>
      </c>
      <c r="G14" s="9">
        <v>11.0</v>
      </c>
      <c r="H14" s="50">
        <v>0.0</v>
      </c>
      <c r="I14" s="50">
        <v>0.0</v>
      </c>
      <c r="J14" s="9">
        <v>7.0</v>
      </c>
      <c r="K14" s="9">
        <v>33.0</v>
      </c>
    </row>
    <row r="15">
      <c r="B15" s="9" t="s">
        <v>242</v>
      </c>
      <c r="C15" s="9">
        <f t="shared" si="1"/>
        <v>110</v>
      </c>
      <c r="D15" s="9">
        <v>24.0</v>
      </c>
      <c r="E15" s="9">
        <v>0.0</v>
      </c>
      <c r="F15" s="9">
        <v>44.0</v>
      </c>
      <c r="G15" s="9">
        <v>21.0</v>
      </c>
      <c r="H15" s="50">
        <v>0.0</v>
      </c>
      <c r="I15" s="50">
        <v>0.0</v>
      </c>
      <c r="J15" s="9">
        <v>1.0</v>
      </c>
      <c r="K15" s="9">
        <v>20.0</v>
      </c>
    </row>
    <row r="16">
      <c r="B16" s="9" t="s">
        <v>243</v>
      </c>
      <c r="C16" s="9">
        <f t="shared" si="1"/>
        <v>90</v>
      </c>
      <c r="D16" s="9">
        <v>10.0</v>
      </c>
      <c r="E16" s="9">
        <v>2.0</v>
      </c>
      <c r="F16" s="9">
        <v>33.0</v>
      </c>
      <c r="G16" s="9">
        <v>21.0</v>
      </c>
      <c r="H16" s="50">
        <v>0.0</v>
      </c>
      <c r="I16" s="50">
        <v>0.0</v>
      </c>
      <c r="J16" s="9">
        <v>1.0</v>
      </c>
      <c r="K16" s="117">
        <v>23.0</v>
      </c>
    </row>
    <row r="17">
      <c r="B17" s="9" t="s">
        <v>244</v>
      </c>
      <c r="C17" s="9">
        <f t="shared" si="1"/>
        <v>84</v>
      </c>
      <c r="D17" s="9">
        <v>25.0</v>
      </c>
      <c r="E17" s="9">
        <v>7.0</v>
      </c>
      <c r="F17" s="9">
        <v>1.0</v>
      </c>
      <c r="G17" s="9">
        <v>1.0</v>
      </c>
      <c r="H17" s="50">
        <v>0.0</v>
      </c>
      <c r="I17" s="50">
        <v>0.0</v>
      </c>
      <c r="J17" s="9">
        <v>1.0</v>
      </c>
      <c r="K17" s="117">
        <v>49.0</v>
      </c>
    </row>
    <row r="18">
      <c r="H18" s="42" t="s">
        <v>45</v>
      </c>
      <c r="I18" s="11"/>
    </row>
    <row r="20">
      <c r="B20" s="34"/>
      <c r="C20" s="34"/>
      <c r="D20" s="35" t="s">
        <v>17</v>
      </c>
      <c r="E20" s="25"/>
      <c r="F20" s="11"/>
      <c r="G20" s="35" t="s">
        <v>284</v>
      </c>
      <c r="H20" s="25"/>
      <c r="I20" s="11"/>
      <c r="J20" s="35" t="s">
        <v>287</v>
      </c>
      <c r="K20" s="25"/>
      <c r="L20" s="11"/>
      <c r="M20" s="35" t="s">
        <v>247</v>
      </c>
      <c r="N20" s="25"/>
      <c r="O20" s="11"/>
      <c r="P20" s="35" t="s">
        <v>242</v>
      </c>
      <c r="Q20" s="25"/>
      <c r="R20" s="11"/>
      <c r="S20" s="35" t="s">
        <v>243</v>
      </c>
      <c r="T20" s="25"/>
      <c r="U20" s="11"/>
      <c r="V20" s="35" t="s">
        <v>244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45425.0</v>
      </c>
      <c r="C22" s="36">
        <v>0.0</v>
      </c>
      <c r="D22" s="37">
        <v>0.0</v>
      </c>
      <c r="E22" s="37">
        <f>C11</f>
        <v>68</v>
      </c>
      <c r="F22" s="37">
        <v>100.0</v>
      </c>
      <c r="G22" s="37">
        <v>0.0</v>
      </c>
      <c r="H22" s="37">
        <f>C12</f>
        <v>98</v>
      </c>
      <c r="I22" s="37">
        <v>100.0</v>
      </c>
      <c r="J22" s="37">
        <v>0.0</v>
      </c>
      <c r="K22" s="37">
        <f>C13</f>
        <v>90</v>
      </c>
      <c r="L22" s="37">
        <v>100.0</v>
      </c>
      <c r="M22" s="37">
        <v>0.0</v>
      </c>
      <c r="N22" s="37">
        <f>C14</f>
        <v>74</v>
      </c>
      <c r="O22" s="37">
        <v>100.0</v>
      </c>
      <c r="P22" s="37">
        <v>0.0</v>
      </c>
      <c r="Q22" s="37">
        <f>C15</f>
        <v>110</v>
      </c>
      <c r="R22" s="37">
        <v>100.0</v>
      </c>
      <c r="S22" s="37">
        <v>0.0</v>
      </c>
      <c r="T22" s="37">
        <f>C16</f>
        <v>90</v>
      </c>
      <c r="U22" s="37">
        <v>100.0</v>
      </c>
      <c r="V22" s="37">
        <v>0.0</v>
      </c>
      <c r="W22" s="37">
        <f>C17</f>
        <v>84</v>
      </c>
      <c r="X22" s="37">
        <v>100.0</v>
      </c>
    </row>
    <row r="23">
      <c r="B23" s="38">
        <v>45426.0</v>
      </c>
      <c r="C23" s="36">
        <v>1.0</v>
      </c>
      <c r="D23" s="37">
        <f>D11</f>
        <v>8</v>
      </c>
      <c r="E23" s="37">
        <f t="shared" ref="E23:E28" si="2">E22-D23</f>
        <v>60</v>
      </c>
      <c r="F23" s="39">
        <f t="shared" ref="F23:F29" si="3">E23*100/$E$22</f>
        <v>88.23529412</v>
      </c>
      <c r="G23" s="37">
        <f>D12</f>
        <v>7</v>
      </c>
      <c r="H23" s="37">
        <f t="shared" ref="H23:H28" si="4">H22-G23</f>
        <v>91</v>
      </c>
      <c r="I23" s="39">
        <f t="shared" ref="I23:I29" si="5">H23*100/$H$22</f>
        <v>92.85714286</v>
      </c>
      <c r="J23" s="37">
        <f>D13</f>
        <v>51</v>
      </c>
      <c r="K23" s="37">
        <f t="shared" ref="K23:K28" si="6">K22-J23</f>
        <v>39</v>
      </c>
      <c r="L23" s="39">
        <f t="shared" ref="L23:L29" si="7">K23*100/$K$22</f>
        <v>43.33333333</v>
      </c>
      <c r="M23" s="37">
        <f>D14</f>
        <v>19</v>
      </c>
      <c r="N23" s="37">
        <f t="shared" ref="N23:N28" si="8">N22-M23</f>
        <v>55</v>
      </c>
      <c r="O23" s="39">
        <f t="shared" ref="O23:O29" si="9">N23*100/$N$22</f>
        <v>74.32432432</v>
      </c>
      <c r="P23" s="37">
        <f>D15</f>
        <v>24</v>
      </c>
      <c r="Q23" s="37">
        <f t="shared" ref="Q23:Q28" si="10">Q22-P23</f>
        <v>86</v>
      </c>
      <c r="R23" s="39">
        <f t="shared" ref="R23:R29" si="11">Q23*100/$Q$22</f>
        <v>78.18181818</v>
      </c>
      <c r="S23" s="37">
        <f>D16</f>
        <v>10</v>
      </c>
      <c r="T23" s="37">
        <f t="shared" ref="T23:T28" si="12">T22-S23</f>
        <v>80</v>
      </c>
      <c r="U23" s="39">
        <f t="shared" ref="U23:U29" si="13">T23*100/$T$22</f>
        <v>88.88888889</v>
      </c>
      <c r="V23" s="37">
        <f>D17</f>
        <v>25</v>
      </c>
      <c r="W23" s="37">
        <f t="shared" ref="W23:W28" si="14">W22-V23</f>
        <v>59</v>
      </c>
      <c r="X23" s="39">
        <f t="shared" ref="X23:X29" si="15">W23*100/$W$22</f>
        <v>70.23809524</v>
      </c>
    </row>
    <row r="24">
      <c r="B24" s="38">
        <v>45427.0</v>
      </c>
      <c r="C24" s="36">
        <v>2.0</v>
      </c>
      <c r="D24" s="37">
        <f>E11</f>
        <v>0</v>
      </c>
      <c r="E24" s="37">
        <f t="shared" si="2"/>
        <v>60</v>
      </c>
      <c r="F24" s="39">
        <f t="shared" si="3"/>
        <v>88.23529412</v>
      </c>
      <c r="G24" s="37">
        <f>E12</f>
        <v>1</v>
      </c>
      <c r="H24" s="37">
        <f t="shared" si="4"/>
        <v>90</v>
      </c>
      <c r="I24" s="39">
        <f t="shared" si="5"/>
        <v>91.83673469</v>
      </c>
      <c r="J24" s="37">
        <f>E13</f>
        <v>4</v>
      </c>
      <c r="K24" s="37">
        <f t="shared" si="6"/>
        <v>35</v>
      </c>
      <c r="L24" s="39">
        <f t="shared" si="7"/>
        <v>38.88888889</v>
      </c>
      <c r="M24" s="37">
        <f>E14</f>
        <v>2</v>
      </c>
      <c r="N24" s="37">
        <f t="shared" si="8"/>
        <v>53</v>
      </c>
      <c r="O24" s="39">
        <f t="shared" si="9"/>
        <v>71.62162162</v>
      </c>
      <c r="P24" s="37">
        <f>E15</f>
        <v>0</v>
      </c>
      <c r="Q24" s="37">
        <f t="shared" si="10"/>
        <v>86</v>
      </c>
      <c r="R24" s="39">
        <f t="shared" si="11"/>
        <v>78.18181818</v>
      </c>
      <c r="S24" s="37">
        <f>E16</f>
        <v>2</v>
      </c>
      <c r="T24" s="37">
        <f t="shared" si="12"/>
        <v>78</v>
      </c>
      <c r="U24" s="39">
        <f t="shared" si="13"/>
        <v>86.66666667</v>
      </c>
      <c r="V24" s="37">
        <f>E17</f>
        <v>7</v>
      </c>
      <c r="W24" s="37">
        <f t="shared" si="14"/>
        <v>52</v>
      </c>
      <c r="X24" s="39">
        <f t="shared" si="15"/>
        <v>61.9047619</v>
      </c>
    </row>
    <row r="25">
      <c r="B25" s="38">
        <v>45428.0</v>
      </c>
      <c r="C25" s="36">
        <v>3.0</v>
      </c>
      <c r="D25" s="37">
        <f>F11</f>
        <v>2</v>
      </c>
      <c r="E25" s="37">
        <f t="shared" si="2"/>
        <v>58</v>
      </c>
      <c r="F25" s="39">
        <f t="shared" si="3"/>
        <v>85.29411765</v>
      </c>
      <c r="G25" s="37">
        <f>F12</f>
        <v>8</v>
      </c>
      <c r="H25" s="37">
        <f t="shared" si="4"/>
        <v>82</v>
      </c>
      <c r="I25" s="39">
        <f t="shared" si="5"/>
        <v>83.67346939</v>
      </c>
      <c r="J25" s="37">
        <f>F13</f>
        <v>0</v>
      </c>
      <c r="K25" s="37">
        <f t="shared" si="6"/>
        <v>35</v>
      </c>
      <c r="L25" s="39">
        <f t="shared" si="7"/>
        <v>38.88888889</v>
      </c>
      <c r="M25" s="37">
        <f>F14</f>
        <v>2</v>
      </c>
      <c r="N25" s="37">
        <f t="shared" si="8"/>
        <v>51</v>
      </c>
      <c r="O25" s="39">
        <f t="shared" si="9"/>
        <v>68.91891892</v>
      </c>
      <c r="P25" s="37">
        <f>F15</f>
        <v>44</v>
      </c>
      <c r="Q25" s="37">
        <f t="shared" si="10"/>
        <v>42</v>
      </c>
      <c r="R25" s="39">
        <f t="shared" si="11"/>
        <v>38.18181818</v>
      </c>
      <c r="S25" s="37">
        <f>F16</f>
        <v>33</v>
      </c>
      <c r="T25" s="37">
        <f t="shared" si="12"/>
        <v>45</v>
      </c>
      <c r="U25" s="39">
        <f t="shared" si="13"/>
        <v>50</v>
      </c>
      <c r="V25" s="37">
        <f>F17</f>
        <v>1</v>
      </c>
      <c r="W25" s="37">
        <f t="shared" si="14"/>
        <v>51</v>
      </c>
      <c r="X25" s="39">
        <f t="shared" si="15"/>
        <v>60.71428571</v>
      </c>
    </row>
    <row r="26">
      <c r="B26" s="38">
        <v>45429.0</v>
      </c>
      <c r="C26" s="36">
        <v>4.0</v>
      </c>
      <c r="D26" s="37">
        <f>G11</f>
        <v>0</v>
      </c>
      <c r="E26" s="37">
        <f t="shared" si="2"/>
        <v>58</v>
      </c>
      <c r="F26" s="39">
        <f t="shared" si="3"/>
        <v>85.29411765</v>
      </c>
      <c r="G26" s="37">
        <f>G12</f>
        <v>6</v>
      </c>
      <c r="H26" s="37">
        <f t="shared" si="4"/>
        <v>76</v>
      </c>
      <c r="I26" s="39">
        <f t="shared" si="5"/>
        <v>77.55102041</v>
      </c>
      <c r="J26" s="37">
        <f>G13</f>
        <v>3</v>
      </c>
      <c r="K26" s="37">
        <f t="shared" si="6"/>
        <v>32</v>
      </c>
      <c r="L26" s="39">
        <f t="shared" si="7"/>
        <v>35.55555556</v>
      </c>
      <c r="M26" s="37">
        <f>G14</f>
        <v>11</v>
      </c>
      <c r="N26" s="37">
        <f t="shared" si="8"/>
        <v>40</v>
      </c>
      <c r="O26" s="39">
        <f t="shared" si="9"/>
        <v>54.05405405</v>
      </c>
      <c r="P26" s="37">
        <f>G15</f>
        <v>21</v>
      </c>
      <c r="Q26" s="37">
        <f t="shared" si="10"/>
        <v>21</v>
      </c>
      <c r="R26" s="39">
        <f t="shared" si="11"/>
        <v>19.09090909</v>
      </c>
      <c r="S26" s="37">
        <f>G16</f>
        <v>21</v>
      </c>
      <c r="T26" s="37">
        <f t="shared" si="12"/>
        <v>24</v>
      </c>
      <c r="U26" s="39">
        <f t="shared" si="13"/>
        <v>26.66666667</v>
      </c>
      <c r="V26" s="37">
        <f>G17</f>
        <v>1</v>
      </c>
      <c r="W26" s="37">
        <f t="shared" si="14"/>
        <v>50</v>
      </c>
      <c r="X26" s="39">
        <f t="shared" si="15"/>
        <v>59.52380952</v>
      </c>
    </row>
    <row r="27">
      <c r="B27" s="38">
        <v>45430.0</v>
      </c>
      <c r="C27" s="36">
        <v>5.0</v>
      </c>
      <c r="D27" s="37">
        <v>0.0</v>
      </c>
      <c r="E27" s="37">
        <f t="shared" si="2"/>
        <v>58</v>
      </c>
      <c r="F27" s="39">
        <f t="shared" si="3"/>
        <v>85.29411765</v>
      </c>
      <c r="G27" s="37">
        <v>0.0</v>
      </c>
      <c r="H27" s="37">
        <f t="shared" si="4"/>
        <v>76</v>
      </c>
      <c r="I27" s="39">
        <f t="shared" si="5"/>
        <v>77.55102041</v>
      </c>
      <c r="J27" s="37">
        <v>0.0</v>
      </c>
      <c r="K27" s="37">
        <f t="shared" si="6"/>
        <v>32</v>
      </c>
      <c r="L27" s="39">
        <f t="shared" si="7"/>
        <v>35.55555556</v>
      </c>
      <c r="M27" s="37">
        <v>0.0</v>
      </c>
      <c r="N27" s="37">
        <f t="shared" si="8"/>
        <v>40</v>
      </c>
      <c r="O27" s="39">
        <f t="shared" si="9"/>
        <v>54.05405405</v>
      </c>
      <c r="P27" s="37">
        <v>0.0</v>
      </c>
      <c r="Q27" s="37">
        <f t="shared" si="10"/>
        <v>21</v>
      </c>
      <c r="R27" s="39">
        <f t="shared" si="11"/>
        <v>19.09090909</v>
      </c>
      <c r="S27" s="37">
        <v>0.0</v>
      </c>
      <c r="T27" s="37">
        <f t="shared" si="12"/>
        <v>24</v>
      </c>
      <c r="U27" s="39">
        <f t="shared" si="13"/>
        <v>26.66666667</v>
      </c>
      <c r="V27" s="37">
        <v>0.0</v>
      </c>
      <c r="W27" s="37">
        <f t="shared" si="14"/>
        <v>50</v>
      </c>
      <c r="X27" s="39">
        <f t="shared" si="15"/>
        <v>59.52380952</v>
      </c>
    </row>
    <row r="28">
      <c r="B28" s="38">
        <v>45431.0</v>
      </c>
      <c r="C28" s="36">
        <v>6.0</v>
      </c>
      <c r="D28" s="37">
        <v>0.0</v>
      </c>
      <c r="E28" s="37">
        <f t="shared" si="2"/>
        <v>58</v>
      </c>
      <c r="F28" s="39">
        <f t="shared" si="3"/>
        <v>85.29411765</v>
      </c>
      <c r="G28" s="37">
        <v>0.0</v>
      </c>
      <c r="H28" s="37">
        <f t="shared" si="4"/>
        <v>76</v>
      </c>
      <c r="I28" s="39">
        <f t="shared" si="5"/>
        <v>77.55102041</v>
      </c>
      <c r="J28" s="37">
        <v>0.0</v>
      </c>
      <c r="K28" s="37">
        <f t="shared" si="6"/>
        <v>32</v>
      </c>
      <c r="L28" s="39">
        <f t="shared" si="7"/>
        <v>35.55555556</v>
      </c>
      <c r="M28" s="37">
        <v>0.0</v>
      </c>
      <c r="N28" s="37">
        <f t="shared" si="8"/>
        <v>40</v>
      </c>
      <c r="O28" s="39">
        <f t="shared" si="9"/>
        <v>54.05405405</v>
      </c>
      <c r="P28" s="37">
        <v>0.0</v>
      </c>
      <c r="Q28" s="37">
        <f t="shared" si="10"/>
        <v>21</v>
      </c>
      <c r="R28" s="39">
        <f t="shared" si="11"/>
        <v>19.09090909</v>
      </c>
      <c r="S28" s="37">
        <v>0.0</v>
      </c>
      <c r="T28" s="37">
        <f t="shared" si="12"/>
        <v>24</v>
      </c>
      <c r="U28" s="39">
        <f t="shared" si="13"/>
        <v>26.66666667</v>
      </c>
      <c r="V28" s="37">
        <v>0.0</v>
      </c>
      <c r="W28" s="37">
        <f t="shared" si="14"/>
        <v>50</v>
      </c>
      <c r="X28" s="39">
        <f t="shared" si="15"/>
        <v>59.52380952</v>
      </c>
    </row>
    <row r="29">
      <c r="B29" s="38">
        <v>45432.0</v>
      </c>
      <c r="C29" s="36">
        <v>7.0</v>
      </c>
      <c r="D29" s="37">
        <f>K11</f>
        <v>0</v>
      </c>
      <c r="E29" s="37">
        <f>E26-D29</f>
        <v>58</v>
      </c>
      <c r="F29" s="39">
        <f t="shared" si="3"/>
        <v>85.29411765</v>
      </c>
      <c r="G29" s="37">
        <f>K12</f>
        <v>39</v>
      </c>
      <c r="H29" s="37">
        <f>H26-G29</f>
        <v>37</v>
      </c>
      <c r="I29" s="39">
        <f t="shared" si="5"/>
        <v>37.75510204</v>
      </c>
      <c r="J29" s="37">
        <f>K13</f>
        <v>3</v>
      </c>
      <c r="K29" s="37">
        <f>K26-J29</f>
        <v>29</v>
      </c>
      <c r="L29" s="39">
        <f t="shared" si="7"/>
        <v>32.22222222</v>
      </c>
      <c r="M29" s="37">
        <f>K14</f>
        <v>33</v>
      </c>
      <c r="N29" s="37">
        <f>N26-M29</f>
        <v>7</v>
      </c>
      <c r="O29" s="39">
        <f t="shared" si="9"/>
        <v>9.459459459</v>
      </c>
      <c r="P29" s="37">
        <f>K15</f>
        <v>20</v>
      </c>
      <c r="Q29" s="37">
        <f>Q26-P29</f>
        <v>1</v>
      </c>
      <c r="R29" s="39">
        <f t="shared" si="11"/>
        <v>0.9090909091</v>
      </c>
      <c r="S29" s="37">
        <f>K16</f>
        <v>23</v>
      </c>
      <c r="T29" s="37">
        <f>T26-S29</f>
        <v>1</v>
      </c>
      <c r="U29" s="39">
        <f t="shared" si="13"/>
        <v>1.111111111</v>
      </c>
      <c r="V29" s="37">
        <f>K17</f>
        <v>49</v>
      </c>
      <c r="W29" s="37">
        <f>W26-V29</f>
        <v>1</v>
      </c>
      <c r="X29" s="39">
        <f t="shared" si="15"/>
        <v>1.19047619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288</v>
      </c>
      <c r="E1" s="76"/>
      <c r="F1" s="77" t="s">
        <v>287</v>
      </c>
      <c r="G1" s="76"/>
      <c r="H1" s="77" t="s">
        <v>247</v>
      </c>
      <c r="I1" s="76"/>
      <c r="J1" s="77" t="s">
        <v>256</v>
      </c>
      <c r="K1" s="76"/>
      <c r="L1" s="77" t="s">
        <v>257</v>
      </c>
      <c r="M1" s="76"/>
      <c r="N1" s="77" t="s">
        <v>258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#9'!C22)&amp;"^",(IF('Ensayo #9'!D22=0,1,'Ensayo #9'!D22))))</f>
        <v>0^</v>
      </c>
      <c r="B3" s="79" t="str">
        <f t="array" ref="B3:B10">(REPT((IF('Ensayo #9'!D22:D29=0,0,1))&amp;"^",(IF('Ensayo #9'!D22:D29=0,1,'Ensayo #9'!D22:D29))))</f>
        <v>0^</v>
      </c>
      <c r="C3" s="78" t="str">
        <f>(REPT(('Ensayo #9'!C22)&amp;"^",(IF('Ensayo #9'!G22=0,1,'Ensayo #9'!G22))))</f>
        <v>0^</v>
      </c>
      <c r="D3" s="118" t="str">
        <f t="array" ref="D3:D10">(REPT((IF('Ensayo #9'!G22:G29=0,0,1))&amp;"^",(IF('Ensayo #9'!G22:G29=0,1,'Ensayo #9'!G22:G29))))</f>
        <v>0^</v>
      </c>
      <c r="E3" s="65" t="str">
        <f>(REPT(('Ensayo #9'!C22)&amp;"^",(IF('Ensayo #9'!J22=0,1,'Ensayo #9'!J22))))</f>
        <v>0^</v>
      </c>
      <c r="F3" s="118" t="str">
        <f t="array" ref="F3:F10">(REPT((IF('Ensayo #9'!J22:J29=0,0,1))&amp;"^",(IF('Ensayo #9'!J22:J29=0,1,'Ensayo #9'!J22:J29))))</f>
        <v>0^</v>
      </c>
      <c r="G3" s="65" t="str">
        <f>(REPT(('Ensayo #9'!C22)&amp;"^",(IF('Ensayo #9'!M22=0,1,'Ensayo #9'!M22))))</f>
        <v>0^</v>
      </c>
      <c r="H3" s="118" t="str">
        <f t="array" ref="H3:H10">(REPT((IF('Ensayo #9'!M22:M29=0,0,1))&amp;"^",(IF('Ensayo #9'!M22:M29=0,1,'Ensayo #9'!M22:M29))))</f>
        <v>0^</v>
      </c>
      <c r="I3" s="65" t="str">
        <f>(REPT(('Ensayo #9'!C22)&amp;"^",(IF('Ensayo #9'!P22=0,1,'Ensayo #9'!P22))))</f>
        <v>0^</v>
      </c>
      <c r="J3" s="118" t="str">
        <f t="array" ref="J3:J10">(REPT((IF('Ensayo #9'!P22:P29=0,0,1))&amp;"^",(IF('Ensayo #9'!P22:P29=0,1,'Ensayo #9'!P22:P29))))</f>
        <v>0^</v>
      </c>
      <c r="K3" s="65" t="str">
        <f>(REPT(('Ensayo #9'!C22)&amp;"^",(IF('Ensayo #9'!S22=0,1,'Ensayo #9'!S22))))</f>
        <v>0^</v>
      </c>
      <c r="L3" s="118" t="str">
        <f t="array" ref="L3:L10">(REPT((IF('Ensayo #9'!S22:S29=0,0,1))&amp;"^",(IF('Ensayo #9'!S22:S29=0,1,'Ensayo #9'!S22:S29))))</f>
        <v>0^</v>
      </c>
      <c r="M3" s="65" t="str">
        <f>(REPT(('Ensayo #9'!C22)&amp;"^",(IF('Ensayo #9'!V22=0,1,'Ensayo #9'!V22))))</f>
        <v>0^</v>
      </c>
      <c r="N3" s="118" t="str">
        <f t="array" ref="N3:N10">(REPT((IF('Ensayo #9'!V22:V29=0,0,1))&amp;"^",(IF('Ensayo #9'!V22:V29=0,1,'Ensayo #9'!V22:V29))))</f>
        <v>0^</v>
      </c>
      <c r="O3" s="78"/>
      <c r="P3" s="79"/>
      <c r="Q3" s="78"/>
      <c r="R3" s="79"/>
    </row>
    <row r="4">
      <c r="A4" s="78" t="str">
        <f>(REPT(('Ensayo #9'!C23)&amp;"^",(IF('Ensayo #9'!D23=0,1,'Ensayo #9'!D23))))</f>
        <v>1^1^1^1^1^1^1^1^</v>
      </c>
      <c r="B4" s="76" t="s">
        <v>66</v>
      </c>
      <c r="C4" s="78" t="str">
        <f>(REPT(('Ensayo #9'!C23)&amp;"^",(IF('Ensayo #9'!G23=0,1,'Ensayo #9'!G23))))</f>
        <v>1^1^1^1^1^1^1^</v>
      </c>
      <c r="D4" s="76" t="s">
        <v>81</v>
      </c>
      <c r="E4" s="65" t="str">
        <f>(REPT(('Ensayo #9'!C23)&amp;"^",(IF('Ensayo #9'!J23=0,1,'Ensayo #9'!J23))))</f>
        <v>1^1^1^1^1^1^1^1^1^1^1^1^1^1^1^1^1^1^1^1^1^1^1^1^1^1^1^1^1^1^1^1^1^1^1^1^1^1^1^1^1^1^1^1^1^1^1^1^1^1^1^</v>
      </c>
      <c r="F4" s="76" t="s">
        <v>296</v>
      </c>
      <c r="G4" s="65" t="str">
        <f>(REPT(('Ensayo #9'!C23)&amp;"^",(IF('Ensayo #9'!M23=0,1,'Ensayo #9'!M23))))</f>
        <v>1^1^1^1^1^1^1^1^1^1^1^1^1^1^1^1^1^1^1^</v>
      </c>
      <c r="H4" s="76" t="s">
        <v>77</v>
      </c>
      <c r="I4" s="65" t="str">
        <f>(REPT(('Ensayo #9'!C23)&amp;"^",(IF('Ensayo #9'!P23=0,1,'Ensayo #9'!P23))))</f>
        <v>1^1^1^1^1^1^1^1^1^1^1^1^1^1^1^1^1^1^1^1^1^1^1^1^</v>
      </c>
      <c r="J4" s="76" t="s">
        <v>252</v>
      </c>
      <c r="K4" s="65" t="str">
        <f>(REPT(('Ensayo #9'!C23)&amp;"^",(IF('Ensayo #9'!S23=0,1,'Ensayo #9'!S23))))</f>
        <v>1^1^1^1^1^1^1^1^1^1^</v>
      </c>
      <c r="L4" s="76" t="s">
        <v>83</v>
      </c>
      <c r="M4" s="65" t="str">
        <f>(REPT(('Ensayo #9'!C23)&amp;"^",(IF('Ensayo #9'!V23=0,1,'Ensayo #9'!V23))))</f>
        <v>1^1^1^1^1^1^1^1^1^1^1^1^1^1^1^1^1^1^1^1^1^1^1^1^1^</v>
      </c>
      <c r="N4" s="76" t="s">
        <v>297</v>
      </c>
      <c r="O4" s="78"/>
      <c r="P4" s="76"/>
      <c r="Q4" s="78"/>
      <c r="R4" s="76"/>
    </row>
    <row r="5">
      <c r="A5" s="78" t="str">
        <f>(REPT(('Ensayo #9'!C24)&amp;"^",(IF('Ensayo #9'!D24=0,1,'Ensayo #9'!D24))))</f>
        <v>2^</v>
      </c>
      <c r="B5" s="76" t="s">
        <v>70</v>
      </c>
      <c r="C5" s="78" t="str">
        <f>(REPT(('Ensayo #9'!C24)&amp;"^",(IF('Ensayo #9'!G24=0,1,'Ensayo #9'!G24))))</f>
        <v>2^</v>
      </c>
      <c r="D5" s="76" t="s">
        <v>79</v>
      </c>
      <c r="E5" s="65" t="str">
        <f>(REPT(('Ensayo #9'!C24)&amp;"^",(IF('Ensayo #9'!J24=0,1,'Ensayo #9'!J24))))</f>
        <v>2^2^2^2^</v>
      </c>
      <c r="F5" s="76" t="s">
        <v>74</v>
      </c>
      <c r="G5" s="65" t="str">
        <f>(REPT(('Ensayo #9'!C24)&amp;"^",(IF('Ensayo #9'!M24=0,1,'Ensayo #9'!M24))))</f>
        <v>2^2^</v>
      </c>
      <c r="H5" s="76" t="s">
        <v>72</v>
      </c>
      <c r="I5" s="65" t="str">
        <f>(REPT(('Ensayo #9'!C24)&amp;"^",(IF('Ensayo #9'!P24=0,1,'Ensayo #9'!P24))))</f>
        <v>2^</v>
      </c>
      <c r="J5" s="76" t="s">
        <v>70</v>
      </c>
      <c r="K5" s="65" t="str">
        <f>(REPT(('Ensayo #9'!C24)&amp;"^",(IF('Ensayo #9'!S24=0,1,'Ensayo #9'!S24))))</f>
        <v>2^2^</v>
      </c>
      <c r="L5" s="76" t="s">
        <v>72</v>
      </c>
      <c r="M5" s="65" t="str">
        <f>(REPT(('Ensayo #9'!C24)&amp;"^",(IF('Ensayo #9'!V24=0,1,'Ensayo #9'!V24))))</f>
        <v>2^2^2^2^2^2^2^</v>
      </c>
      <c r="N5" s="76" t="s">
        <v>81</v>
      </c>
      <c r="O5" s="78"/>
      <c r="P5" s="76"/>
      <c r="Q5" s="78"/>
      <c r="R5" s="76"/>
    </row>
    <row r="6">
      <c r="A6" s="78" t="str">
        <f>(REPT(('Ensayo #9'!C25)&amp;"^",(IF('Ensayo #9'!D25=0,1,'Ensayo #9'!D25))))</f>
        <v>3^3^</v>
      </c>
      <c r="B6" s="76" t="s">
        <v>72</v>
      </c>
      <c r="C6" s="78" t="str">
        <f>(REPT(('Ensayo #9'!C25)&amp;"^",(IF('Ensayo #9'!G25=0,1,'Ensayo #9'!G25))))</f>
        <v>3^3^3^3^3^3^3^3^</v>
      </c>
      <c r="D6" s="76" t="s">
        <v>66</v>
      </c>
      <c r="E6" s="65" t="str">
        <f>(REPT(('Ensayo #9'!C25)&amp;"^",(IF('Ensayo #9'!J25=0,1,'Ensayo #9'!J25))))</f>
        <v>3^</v>
      </c>
      <c r="F6" s="76" t="s">
        <v>70</v>
      </c>
      <c r="G6" s="65" t="str">
        <f>(REPT(('Ensayo #9'!C25)&amp;"^",(IF('Ensayo #9'!M25=0,1,'Ensayo #9'!M25))))</f>
        <v>3^3^</v>
      </c>
      <c r="H6" s="76" t="s">
        <v>72</v>
      </c>
      <c r="I6" s="65" t="str">
        <f>(REPT(('Ensayo #9'!C25)&amp;"^",(IF('Ensayo #9'!P25=0,1,'Ensayo #9'!P25))))</f>
        <v>3^3^3^3^3^3^3^3^3^3^3^3^3^3^3^3^3^3^3^3^3^3^3^3^3^3^3^3^3^3^3^3^3^3^3^3^3^3^3^3^3^3^3^3^</v>
      </c>
      <c r="J6" s="76" t="s">
        <v>298</v>
      </c>
      <c r="K6" s="65" t="str">
        <f>(REPT(('Ensayo #9'!C25)&amp;"^",(IF('Ensayo #9'!S25=0,1,'Ensayo #9'!S25))))</f>
        <v>3^3^3^3^3^3^3^3^3^3^3^3^3^3^3^3^3^3^3^3^3^3^3^3^3^3^3^3^3^3^3^3^3^</v>
      </c>
      <c r="L6" s="76" t="s">
        <v>280</v>
      </c>
      <c r="M6" s="65" t="str">
        <f>(REPT(('Ensayo #9'!C25)&amp;"^",(IF('Ensayo #9'!V25=0,1,'Ensayo #9'!V25))))</f>
        <v>3^</v>
      </c>
      <c r="N6" s="76" t="s">
        <v>79</v>
      </c>
      <c r="O6" s="78"/>
      <c r="P6" s="76"/>
      <c r="Q6" s="78"/>
      <c r="R6" s="76"/>
    </row>
    <row r="7">
      <c r="A7" s="78" t="str">
        <f>(REPT(('Ensayo #9'!C26)&amp;"^",(IF('Ensayo #9'!D26=0,1,'Ensayo #9'!D26))))</f>
        <v>4^</v>
      </c>
      <c r="B7" s="76" t="s">
        <v>70</v>
      </c>
      <c r="C7" s="78" t="str">
        <f>(REPT(('Ensayo #9'!C26)&amp;"^",(IF('Ensayo #9'!G26=0,1,'Ensayo #9'!G26))))</f>
        <v>4^4^4^4^4^4^</v>
      </c>
      <c r="D7" s="76" t="s">
        <v>75</v>
      </c>
      <c r="E7" s="65" t="str">
        <f>(REPT(('Ensayo #9'!C26)&amp;"^",(IF('Ensayo #9'!J26=0,1,'Ensayo #9'!J26))))</f>
        <v>4^4^4^</v>
      </c>
      <c r="F7" s="76" t="s">
        <v>71</v>
      </c>
      <c r="G7" s="65" t="str">
        <f>(REPT(('Ensayo #9'!C26)&amp;"^",(IF('Ensayo #9'!M26=0,1,'Ensayo #9'!M26))))</f>
        <v>4^4^4^4^4^4^4^4^4^4^4^</v>
      </c>
      <c r="H7" s="76" t="s">
        <v>73</v>
      </c>
      <c r="I7" s="65" t="str">
        <f>(REPT(('Ensayo #9'!C26)&amp;"^",(IF('Ensayo #9'!P26=0,1,'Ensayo #9'!P26))))</f>
        <v>4^4^4^4^4^4^4^4^4^4^4^4^4^4^4^4^4^4^4^4^4^</v>
      </c>
      <c r="J7" s="76" t="s">
        <v>299</v>
      </c>
      <c r="K7" s="65" t="str">
        <f>(REPT(('Ensayo #9'!C26)&amp;"^",(IF('Ensayo #9'!S26=0,1,'Ensayo #9'!S26))))</f>
        <v>4^4^4^4^4^4^4^4^4^4^4^4^4^4^4^4^4^4^4^4^4^</v>
      </c>
      <c r="L7" s="76" t="s">
        <v>299</v>
      </c>
      <c r="M7" s="65" t="str">
        <f>(REPT(('Ensayo #9'!C26)&amp;"^",(IF('Ensayo #9'!V26=0,1,'Ensayo #9'!V26))))</f>
        <v>4^</v>
      </c>
      <c r="N7" s="76" t="s">
        <v>79</v>
      </c>
      <c r="O7" s="78"/>
      <c r="P7" s="76"/>
      <c r="Q7" s="78"/>
      <c r="R7" s="76"/>
    </row>
    <row r="8">
      <c r="A8" s="78" t="str">
        <f>(REPT(('Ensayo #9'!C27)&amp;"^",(IF('Ensayo #9'!D27=0,1,'Ensayo #9'!D27))))</f>
        <v>5^</v>
      </c>
      <c r="B8" s="64" t="s">
        <v>70</v>
      </c>
      <c r="C8" s="78" t="str">
        <f>(REPT(('Ensayo #9'!C27)&amp;"^",(IF('Ensayo #9'!G27=0,1,'Ensayo #9'!G27))))</f>
        <v>5^</v>
      </c>
      <c r="D8" s="64" t="s">
        <v>70</v>
      </c>
      <c r="E8" s="65" t="str">
        <f>(REPT(('Ensayo #9'!C27)&amp;"^",(IF('Ensayo #9'!J27=0,1,'Ensayo #9'!J27))))</f>
        <v>5^</v>
      </c>
      <c r="F8" s="65" t="s">
        <v>70</v>
      </c>
      <c r="G8" s="65" t="str">
        <f>(REPT(('Ensayo #9'!C27)&amp;"^",(IF('Ensayo #9'!M27=0,1,'Ensayo #9'!M27))))</f>
        <v>5^</v>
      </c>
      <c r="H8" s="65" t="s">
        <v>70</v>
      </c>
      <c r="I8" s="65" t="str">
        <f>(REPT(('Ensayo #9'!C27)&amp;"^",(IF('Ensayo #9'!P27=0,1,'Ensayo #9'!P27))))</f>
        <v>5^</v>
      </c>
      <c r="J8" s="65" t="s">
        <v>70</v>
      </c>
      <c r="K8" s="65" t="str">
        <f>(REPT(('Ensayo #9'!C27)&amp;"^",(IF('Ensayo #9'!S27=0,1,'Ensayo #9'!S27))))</f>
        <v>5^</v>
      </c>
      <c r="L8" s="65" t="s">
        <v>70</v>
      </c>
      <c r="M8" s="65" t="str">
        <f>(REPT(('Ensayo #9'!C27)&amp;"^",(IF('Ensayo #9'!V27=0,1,'Ensayo #9'!V27))))</f>
        <v>5^</v>
      </c>
      <c r="N8" s="65" t="s">
        <v>70</v>
      </c>
      <c r="O8" s="78"/>
      <c r="P8" s="76"/>
      <c r="Q8" s="78"/>
      <c r="R8" s="76"/>
    </row>
    <row r="9">
      <c r="A9" s="78" t="str">
        <f>(REPT(('Ensayo #9'!C28)&amp;"^",(IF('Ensayo #9'!D28=0,1,'Ensayo #9'!D28))))</f>
        <v>6^</v>
      </c>
      <c r="B9" s="68" t="s">
        <v>70</v>
      </c>
      <c r="C9" s="78" t="str">
        <f>(REPT(('Ensayo #9'!C28)&amp;"^",(IF('Ensayo #9'!G28=0,1,'Ensayo #9'!G28))))</f>
        <v>6^</v>
      </c>
      <c r="D9" s="68" t="s">
        <v>70</v>
      </c>
      <c r="E9" s="65" t="str">
        <f>(REPT(('Ensayo #9'!C28)&amp;"^",(IF('Ensayo #9'!J28=0,1,'Ensayo #9'!J28))))</f>
        <v>6^</v>
      </c>
      <c r="F9" s="68" t="s">
        <v>70</v>
      </c>
      <c r="G9" s="65" t="str">
        <f>(REPT(('Ensayo #9'!C28)&amp;"^",(IF('Ensayo #9'!M28=0,1,'Ensayo #9'!M28))))</f>
        <v>6^</v>
      </c>
      <c r="H9" s="68" t="s">
        <v>70</v>
      </c>
      <c r="I9" s="65" t="str">
        <f>(REPT(('Ensayo #9'!C28)&amp;"^",(IF('Ensayo #9'!P28=0,1,'Ensayo #9'!P28))))</f>
        <v>6^</v>
      </c>
      <c r="J9" s="68" t="s">
        <v>70</v>
      </c>
      <c r="K9" s="65" t="str">
        <f>(REPT(('Ensayo #9'!C28)&amp;"^",(IF('Ensayo #9'!S28=0,1,'Ensayo #9'!S28))))</f>
        <v>6^</v>
      </c>
      <c r="L9" s="68" t="s">
        <v>70</v>
      </c>
      <c r="M9" s="65" t="str">
        <f>(REPT(('Ensayo #9'!C28)&amp;"^",(IF('Ensayo #9'!V28=0,1,'Ensayo #9'!V28))))</f>
        <v>6^</v>
      </c>
      <c r="N9" s="68" t="s">
        <v>70</v>
      </c>
      <c r="O9" s="78"/>
      <c r="P9" s="76"/>
      <c r="Q9" s="78"/>
      <c r="R9" s="76"/>
    </row>
    <row r="10">
      <c r="A10" s="78" t="str">
        <f>(REPT(('Ensayo #9'!C29)&amp;"^",(IF('Ensayo #9'!D29=0,1,'Ensayo #9'!D29))))</f>
        <v>7^</v>
      </c>
      <c r="B10" s="76" t="s">
        <v>70</v>
      </c>
      <c r="C10" s="78" t="str">
        <f>(REPT(('Ensayo #9'!C29)&amp;"^",(IF('Ensayo #9'!G29=0,1,'Ensayo #9'!G29))))</f>
        <v>7^7^7^7^7^7^7^7^7^7^7^7^7^7^7^7^7^7^7^7^7^7^7^7^7^7^7^7^7^7^7^7^7^7^7^7^7^7^7^</v>
      </c>
      <c r="D10" s="76" t="s">
        <v>300</v>
      </c>
      <c r="E10" s="65" t="str">
        <f>(REPT(('Ensayo #9'!C29)&amp;"^",(IF('Ensayo #9'!J29=0,1,'Ensayo #9'!J29))))</f>
        <v>7^7^7^</v>
      </c>
      <c r="F10" s="76" t="s">
        <v>71</v>
      </c>
      <c r="G10" s="65" t="str">
        <f>(REPT(('Ensayo #9'!C29)&amp;"^",(IF('Ensayo #9'!M29=0,1,'Ensayo #9'!M29))))</f>
        <v>7^7^7^7^7^7^7^7^7^7^7^7^7^7^7^7^7^7^7^7^7^7^7^7^7^7^7^7^7^7^7^7^7^</v>
      </c>
      <c r="H10" s="76" t="s">
        <v>280</v>
      </c>
      <c r="I10" s="65" t="str">
        <f>(REPT(('Ensayo #9'!C29)&amp;"^",(IF('Ensayo #9'!P29=0,1,'Ensayo #9'!P29))))</f>
        <v>7^7^7^7^7^7^7^7^7^7^7^7^7^7^7^7^7^7^7^7^</v>
      </c>
      <c r="J10" s="76" t="s">
        <v>78</v>
      </c>
      <c r="K10" s="65" t="str">
        <f>(REPT(('Ensayo #9'!C29)&amp;"^",(IF('Ensayo #9'!S29=0,1,'Ensayo #9'!S29))))</f>
        <v>7^7^7^7^7^7^7^7^7^7^7^7^7^7^7^7^7^7^7^7^7^7^7^</v>
      </c>
      <c r="L10" s="76" t="s">
        <v>63</v>
      </c>
      <c r="M10" s="65" t="str">
        <f>(REPT(('Ensayo #9'!C29)&amp;"^",(IF('Ensayo #9'!V29=0,1,'Ensayo #9'!V29))))</f>
        <v>7^7^7^7^7^7^7^7^7^7^7^7^7^7^7^7^7^7^7^7^7^7^7^7^7^7^7^7^7^7^7^7^7^7^7^7^7^7^7^7^7^7^7^7^7^7^7^7^7^</v>
      </c>
      <c r="N10" s="76" t="s">
        <v>301</v>
      </c>
      <c r="O10" s="78"/>
      <c r="P10" s="76"/>
      <c r="Q10" s="78"/>
      <c r="R10" s="76"/>
    </row>
    <row r="11">
      <c r="A11" s="78" t="str">
        <f>(REPT(('Ensayo #9'!C29)&amp;"^",(IF('Ensayo #9'!E29=0,1,'Ensayo #9'!E29))))</f>
        <v>7^7^7^7^7^7^7^7^7^7^7^7^7^7^7^7^7^7^7^7^7^7^7^7^7^7^7^7^7^7^7^7^7^7^7^7^7^7^7^7^7^7^7^7^7^7^7^7^7^7^7^7^7^7^7^7^7^7^</v>
      </c>
      <c r="B11" s="65" t="str">
        <f>REPT((IF('Ensayo #9'!E29=0,1,0))&amp;"^",(IF('Ensayo #9'!E29=0,1,'Ensayo #9'!E29)))</f>
        <v>0^0^0^0^0^0^0^0^0^0^0^0^0^0^0^0^0^0^0^0^0^0^0^0^0^0^0^0^0^0^0^0^0^0^0^0^0^0^0^0^0^0^0^0^0^0^0^0^0^0^0^0^0^0^0^0^0^0^</v>
      </c>
      <c r="C11" s="65" t="str">
        <f>(REPT(('Ensayo #9'!C29)&amp;"^",(IF('Ensayo #9'!H29=0,1,'Ensayo #9'!H29))))</f>
        <v>7^7^7^7^7^7^7^7^7^7^7^7^7^7^7^7^7^7^7^7^7^7^7^7^7^7^7^7^7^7^7^7^7^7^7^7^7^</v>
      </c>
      <c r="D11" s="65" t="str">
        <f>REPT((IF('Ensayo #9'!H29=0,1,0))&amp;"^",(IF('Ensayo #9'!H29=0,1,'Ensayo #9'!H29)))</f>
        <v>0^0^0^0^0^0^0^0^0^0^0^0^0^0^0^0^0^0^0^0^0^0^0^0^0^0^0^0^0^0^0^0^0^0^0^0^0^</v>
      </c>
      <c r="E11" s="65" t="str">
        <f>(REPT(('Ensayo #9'!C29)&amp;"^",(IF('Ensayo #9'!K29=0,1,'Ensayo #9'!K29))))</f>
        <v>7^7^7^7^7^7^7^7^7^7^7^7^7^7^7^7^7^7^7^7^7^7^7^7^7^7^7^7^7^</v>
      </c>
      <c r="F11" s="65" t="str">
        <f>REPT((IF('Ensayo #9'!K29=0,1,0))&amp;"^",(IF('Ensayo #9'!K29=0,1,'Ensayo #9'!K29)))</f>
        <v>0^0^0^0^0^0^0^0^0^0^0^0^0^0^0^0^0^0^0^0^0^0^0^0^0^0^0^0^0^</v>
      </c>
      <c r="G11" s="65" t="str">
        <f>(REPT(('Ensayo #9'!C29)&amp;"^",(IF('Ensayo #9'!N29=0,1,'Ensayo #9'!N29))))</f>
        <v>7^7^7^7^7^7^7^</v>
      </c>
      <c r="H11" s="65" t="str">
        <f>REPT((IF('Ensayo #9'!N29=0,1,0))&amp;"^",(IF('Ensayo #9'!N29=0,1,'Ensayo #9'!N29)))</f>
        <v>0^0^0^0^0^0^0^</v>
      </c>
      <c r="I11" s="65" t="str">
        <f>(REPT(('Ensayo #9'!C29)&amp;"^",(IF('Ensayo #9'!Q29=0,1,'Ensayo #9'!Q29))))</f>
        <v>7^</v>
      </c>
      <c r="J11" s="65" t="str">
        <f>REPT((IF('Ensayo #9'!Q29=0,1,0))&amp;"^",(IF('Ensayo #9'!Q29=0,1,'Ensayo #9'!Q29)))</f>
        <v>0^</v>
      </c>
      <c r="K11" s="65" t="str">
        <f>(REPT(('Ensayo #9'!C29)&amp;"^",(IF('Ensayo #9'!T29=0,1,'Ensayo #9'!T29))))</f>
        <v>7^</v>
      </c>
      <c r="L11" s="65" t="str">
        <f>REPT((IF('Ensayo #9'!T29=0,1,0))&amp;"^",(IF('Ensayo #9'!T29=0,1,'Ensayo #9'!T29)))</f>
        <v>0^</v>
      </c>
      <c r="M11" s="65" t="str">
        <f>(REPT(('Ensayo #9'!C29)&amp;"^",(IF('Ensayo #9'!W29=0,1,'Ensayo #9'!W29))))</f>
        <v>7^</v>
      </c>
      <c r="N11" s="65" t="str">
        <f>REPT((IF('Ensayo #9'!W29=0,1,0))&amp;"^",(IF('Ensayo #9'!W29=0,1,'Ensayo #9'!W29)))</f>
        <v>0^</v>
      </c>
      <c r="O11" s="78"/>
      <c r="P11" s="76"/>
      <c r="Q11" s="78"/>
      <c r="R11" s="76"/>
    </row>
    <row r="12"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80"/>
      <c r="G13" s="78"/>
      <c r="H13" s="78"/>
      <c r="I13" s="78"/>
      <c r="J13" s="78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294</v>
      </c>
      <c r="F1" s="77" t="s">
        <v>287</v>
      </c>
      <c r="H1" s="77" t="s">
        <v>247</v>
      </c>
      <c r="I1" s="19"/>
      <c r="J1" s="77" t="s">
        <v>256</v>
      </c>
      <c r="K1" s="19"/>
      <c r="L1" s="77" t="s">
        <v>257</v>
      </c>
      <c r="M1" s="19"/>
      <c r="N1" s="77" t="s">
        <v>258</v>
      </c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10" t="s">
        <v>52</v>
      </c>
      <c r="K2" s="9" t="s">
        <v>51</v>
      </c>
      <c r="L2" s="10" t="s">
        <v>52</v>
      </c>
      <c r="M2" s="9" t="s">
        <v>51</v>
      </c>
      <c r="N2" s="10" t="s">
        <v>52</v>
      </c>
      <c r="O2" s="55"/>
      <c r="P2" s="55"/>
      <c r="Q2" s="55"/>
      <c r="R2" s="55"/>
    </row>
    <row r="3">
      <c r="A3" s="113">
        <f>IFERROR(__xludf.DUMMYFUNCTION("TRANSPOSE(SPLIT(CONCATENATE('Ensayo #9 - Auxiliar para anali'!A3:A11),""^""))"),0.0)</f>
        <v>0</v>
      </c>
      <c r="B3" s="113">
        <f>IFERROR(__xludf.DUMMYFUNCTION("TRANSPOSE(SPLIT(CONCATENATE('Ensayo #9 - Auxiliar para anali'!B3:B11),""^""))"),0.0)</f>
        <v>0</v>
      </c>
      <c r="C3" s="113">
        <f>IFERROR(__xludf.DUMMYFUNCTION("TRANSPOSE(SPLIT(CONCATENATE('Ensayo #9 - Auxiliar para anali'!C3:C11),""^""))"),0.0)</f>
        <v>0</v>
      </c>
      <c r="D3" s="113">
        <f>IFERROR(__xludf.DUMMYFUNCTION("TRANSPOSE(SPLIT(CONCATENATE('Ensayo #9 - Auxiliar para anali'!D3:D11),""^""))"),0.0)</f>
        <v>0</v>
      </c>
      <c r="E3" s="113">
        <f>IFERROR(__xludf.DUMMYFUNCTION("TRANSPOSE(SPLIT(CONCATENATE('Ensayo #9 - Auxiliar para anali'!E3:E11),""^""))"),0.0)</f>
        <v>0</v>
      </c>
      <c r="F3" s="113">
        <f>IFERROR(__xludf.DUMMYFUNCTION("TRANSPOSE(SPLIT(CONCATENATE('Ensayo #9 - Auxiliar para anali'!F3:F11),""^""))"),0.0)</f>
        <v>0</v>
      </c>
      <c r="G3" s="113">
        <f>IFERROR(__xludf.DUMMYFUNCTION("TRANSPOSE(SPLIT(CONCATENATE('Ensayo #9 - Auxiliar para anali'!G3:G11),""^""))"),0.0)</f>
        <v>0</v>
      </c>
      <c r="H3" s="113">
        <f>IFERROR(__xludf.DUMMYFUNCTION("TRANSPOSE(SPLIT(CONCATENATE('Ensayo #9 - Auxiliar para anali'!H3:H11),""^""))"),0.0)</f>
        <v>0</v>
      </c>
      <c r="I3" s="113">
        <f>IFERROR(__xludf.DUMMYFUNCTION("TRANSPOSE(SPLIT(CONCATENATE('Ensayo #9 - Auxiliar para anali'!I3:I11),""^""))"),0.0)</f>
        <v>0</v>
      </c>
      <c r="J3" s="113">
        <f>IFERROR(__xludf.DUMMYFUNCTION("TRANSPOSE(SPLIT(CONCATENATE('Ensayo #9 - Auxiliar para anali'!J3:J11),""^""))"),0.0)</f>
        <v>0</v>
      </c>
      <c r="K3" s="113">
        <f>IFERROR(__xludf.DUMMYFUNCTION("TRANSPOSE(SPLIT(CONCATENATE('Ensayo #9 - Auxiliar para anali'!K3:K11),""^""))"),0.0)</f>
        <v>0</v>
      </c>
      <c r="L3" s="113">
        <f>IFERROR(__xludf.DUMMYFUNCTION("TRANSPOSE(SPLIT(CONCATENATE('Ensayo #9 - Auxiliar para anali'!L3:L11),""^""))"),0.0)</f>
        <v>0</v>
      </c>
      <c r="M3" s="113">
        <f>IFERROR(__xludf.DUMMYFUNCTION("TRANSPOSE(SPLIT(CONCATENATE('Ensayo #9 - Auxiliar para anali'!M3:M11),""^""))"),0.0)</f>
        <v>0</v>
      </c>
      <c r="N3" s="113">
        <f>IFERROR(__xludf.DUMMYFUNCTION("TRANSPOSE(SPLIT(CONCATENATE('Ensayo #9 - Auxiliar para anali'!N3:N11),""^""))"),0.0)</f>
        <v>0</v>
      </c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1">
        <f>IFERROR(__xludf.DUMMYFUNCTION("""COMPUTED_VALUE"""),1.0)</f>
        <v>1</v>
      </c>
      <c r="K4" s="54">
        <f>IFERROR(__xludf.DUMMYFUNCTION("""COMPUTED_VALUE"""),1.0)</f>
        <v>1</v>
      </c>
      <c r="L4" s="54">
        <f>IFERROR(__xludf.DUMMYFUNCTION("""COMPUTED_VALUE"""),1.0)</f>
        <v>1</v>
      </c>
      <c r="M4" s="54">
        <f>IFERROR(__xludf.DUMMYFUNCTION("""COMPUTED_VALUE"""),1.0)</f>
        <v>1</v>
      </c>
      <c r="N4" s="54">
        <f>IFERROR(__xludf.DUMMYFUNCTION("""COMPUTED_VALUE"""),1.0)</f>
        <v>1</v>
      </c>
      <c r="O4" s="54"/>
      <c r="P4" s="54"/>
      <c r="Q4" s="54"/>
      <c r="R4" s="54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1">
        <f>IFERROR(__xludf.DUMMYFUNCTION("""COMPUTED_VALUE"""),1.0)</f>
        <v>1</v>
      </c>
      <c r="K5" s="54">
        <f>IFERROR(__xludf.DUMMYFUNCTION("""COMPUTED_VALUE"""),1.0)</f>
        <v>1</v>
      </c>
      <c r="L5" s="54">
        <f>IFERROR(__xludf.DUMMYFUNCTION("""COMPUTED_VALUE"""),1.0)</f>
        <v>1</v>
      </c>
      <c r="M5" s="54">
        <f>IFERROR(__xludf.DUMMYFUNCTION("""COMPUTED_VALUE"""),1.0)</f>
        <v>1</v>
      </c>
      <c r="N5" s="54">
        <f>IFERROR(__xludf.DUMMYFUNCTION("""COMPUTED_VALUE"""),1.0)</f>
        <v>1</v>
      </c>
      <c r="O5" s="54"/>
      <c r="P5" s="54"/>
      <c r="Q5" s="54"/>
      <c r="R5" s="54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1">
        <f>IFERROR(__xludf.DUMMYFUNCTION("""COMPUTED_VALUE"""),1.0)</f>
        <v>1</v>
      </c>
      <c r="K6" s="54">
        <f>IFERROR(__xludf.DUMMYFUNCTION("""COMPUTED_VALUE"""),1.0)</f>
        <v>1</v>
      </c>
      <c r="L6" s="54">
        <f>IFERROR(__xludf.DUMMYFUNCTION("""COMPUTED_VALUE"""),1.0)</f>
        <v>1</v>
      </c>
      <c r="M6" s="54">
        <f>IFERROR(__xludf.DUMMYFUNCTION("""COMPUTED_VALUE"""),1.0)</f>
        <v>1</v>
      </c>
      <c r="N6" s="54">
        <f>IFERROR(__xludf.DUMMYFUNCTION("""COMPUTED_VALUE"""),1.0)</f>
        <v>1</v>
      </c>
      <c r="O6" s="54"/>
      <c r="P6" s="54"/>
      <c r="Q6" s="54"/>
      <c r="R6" s="54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1">
        <f>IFERROR(__xludf.DUMMYFUNCTION("""COMPUTED_VALUE"""),1.0)</f>
        <v>1</v>
      </c>
      <c r="K7" s="54">
        <f>IFERROR(__xludf.DUMMYFUNCTION("""COMPUTED_VALUE"""),1.0)</f>
        <v>1</v>
      </c>
      <c r="L7" s="54">
        <f>IFERROR(__xludf.DUMMYFUNCTION("""COMPUTED_VALUE"""),1.0)</f>
        <v>1</v>
      </c>
      <c r="M7" s="54">
        <f>IFERROR(__xludf.DUMMYFUNCTION("""COMPUTED_VALUE"""),1.0)</f>
        <v>1</v>
      </c>
      <c r="N7" s="54">
        <f>IFERROR(__xludf.DUMMYFUNCTION("""COMPUTED_VALUE"""),1.0)</f>
        <v>1</v>
      </c>
      <c r="O7" s="54"/>
      <c r="P7" s="54"/>
      <c r="Q7" s="54"/>
      <c r="R7" s="54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71">
        <f>IFERROR(__xludf.DUMMYFUNCTION("""COMPUTED_VALUE"""),1.0)</f>
        <v>1</v>
      </c>
      <c r="K8" s="54">
        <f>IFERROR(__xludf.DUMMYFUNCTION("""COMPUTED_VALUE"""),1.0)</f>
        <v>1</v>
      </c>
      <c r="L8" s="54">
        <f>IFERROR(__xludf.DUMMYFUNCTION("""COMPUTED_VALUE"""),1.0)</f>
        <v>1</v>
      </c>
      <c r="M8" s="54">
        <f>IFERROR(__xludf.DUMMYFUNCTION("""COMPUTED_VALUE"""),1.0)</f>
        <v>1</v>
      </c>
      <c r="N8" s="54">
        <f>IFERROR(__xludf.DUMMYFUNCTION("""COMPUTED_VALUE"""),1.0)</f>
        <v>1</v>
      </c>
      <c r="O8" s="54"/>
      <c r="P8" s="54"/>
      <c r="Q8" s="54"/>
      <c r="R8" s="54"/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71">
        <f>IFERROR(__xludf.DUMMYFUNCTION("""COMPUTED_VALUE"""),1.0)</f>
        <v>1</v>
      </c>
      <c r="K9" s="54">
        <f>IFERROR(__xludf.DUMMYFUNCTION("""COMPUTED_VALUE"""),1.0)</f>
        <v>1</v>
      </c>
      <c r="L9" s="54">
        <f>IFERROR(__xludf.DUMMYFUNCTION("""COMPUTED_VALUE"""),1.0)</f>
        <v>1</v>
      </c>
      <c r="M9" s="54">
        <f>IFERROR(__xludf.DUMMYFUNCTION("""COMPUTED_VALUE"""),1.0)</f>
        <v>1</v>
      </c>
      <c r="N9" s="54">
        <f>IFERROR(__xludf.DUMMYFUNCTION("""COMPUTED_VALUE"""),1.0)</f>
        <v>1</v>
      </c>
      <c r="O9" s="54"/>
      <c r="P9" s="54"/>
      <c r="Q9" s="54"/>
      <c r="R9" s="54"/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71">
        <f>IFERROR(__xludf.DUMMYFUNCTION("""COMPUTED_VALUE"""),1.0)</f>
        <v>1</v>
      </c>
      <c r="K10" s="54">
        <f>IFERROR(__xludf.DUMMYFUNCTION("""COMPUTED_VALUE"""),1.0)</f>
        <v>1</v>
      </c>
      <c r="L10" s="54">
        <f>IFERROR(__xludf.DUMMYFUNCTION("""COMPUTED_VALUE"""),1.0)</f>
        <v>1</v>
      </c>
      <c r="M10" s="54">
        <f>IFERROR(__xludf.DUMMYFUNCTION("""COMPUTED_VALUE"""),1.0)</f>
        <v>1</v>
      </c>
      <c r="N10" s="54">
        <f>IFERROR(__xludf.DUMMYFUNCTION("""COMPUTED_VALUE"""),1.0)</f>
        <v>1</v>
      </c>
      <c r="O10" s="54"/>
      <c r="P10" s="54"/>
      <c r="Q10" s="54"/>
      <c r="R10" s="54"/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IFERROR(__xludf.DUMMYFUNCTION("""COMPUTED_VALUE"""),2.0)</f>
        <v>2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71">
        <f>IFERROR(__xludf.DUMMYFUNCTION("""COMPUTED_VALUE"""),1.0)</f>
        <v>1</v>
      </c>
      <c r="K11" s="54">
        <f>IFERROR(__xludf.DUMMYFUNCTION("""COMPUTED_VALUE"""),1.0)</f>
        <v>1</v>
      </c>
      <c r="L11" s="54">
        <f>IFERROR(__xludf.DUMMYFUNCTION("""COMPUTED_VALUE"""),1.0)</f>
        <v>1</v>
      </c>
      <c r="M11" s="54">
        <f>IFERROR(__xludf.DUMMYFUNCTION("""COMPUTED_VALUE"""),1.0)</f>
        <v>1</v>
      </c>
      <c r="N11" s="54">
        <f>IFERROR(__xludf.DUMMYFUNCTION("""COMPUTED_VALUE"""),1.0)</f>
        <v>1</v>
      </c>
      <c r="O11" s="54"/>
      <c r="P11" s="54"/>
      <c r="Q11" s="54"/>
      <c r="R11" s="54"/>
    </row>
    <row r="12">
      <c r="A12" s="19">
        <f>IFERROR(__xludf.DUMMYFUNCTION("""COMPUTED_VALUE"""),2.0)</f>
        <v>2</v>
      </c>
      <c r="B12" s="19">
        <f>IFERROR(__xludf.DUMMYFUNCTION("""COMPUTED_VALUE"""),0.0)</f>
        <v>0</v>
      </c>
      <c r="C12" s="19">
        <f>IFERROR(__xludf.DUMMYFUNCTION("""COMPUTED_VALUE"""),3.0)</f>
        <v>3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71">
        <f>IFERROR(__xludf.DUMMYFUNCTION("""COMPUTED_VALUE"""),1.0)</f>
        <v>1</v>
      </c>
      <c r="K12" s="54">
        <f>IFERROR(__xludf.DUMMYFUNCTION("""COMPUTED_VALUE"""),1.0)</f>
        <v>1</v>
      </c>
      <c r="L12" s="54">
        <f>IFERROR(__xludf.DUMMYFUNCTION("""COMPUTED_VALUE"""),1.0)</f>
        <v>1</v>
      </c>
      <c r="M12" s="54">
        <f>IFERROR(__xludf.DUMMYFUNCTION("""COMPUTED_VALUE"""),1.0)</f>
        <v>1</v>
      </c>
      <c r="N12" s="54">
        <f>IFERROR(__xludf.DUMMYFUNCTION("""COMPUTED_VALUE"""),1.0)</f>
        <v>1</v>
      </c>
      <c r="O12" s="54"/>
      <c r="P12" s="54"/>
      <c r="Q12" s="54"/>
      <c r="R12" s="54"/>
    </row>
    <row r="13">
      <c r="A13" s="19">
        <f>IFERROR(__xludf.DUMMYFUNCTION("""COMPUTED_VALUE"""),3.0)</f>
        <v>3</v>
      </c>
      <c r="B13" s="19">
        <f>IFERROR(__xludf.DUMMYFUNCTION("""COMPUTED_VALUE"""),1.0)</f>
        <v>1</v>
      </c>
      <c r="C13" s="19">
        <f>IFERROR(__xludf.DUMMYFUNCTION("""COMPUTED_VALUE"""),3.0)</f>
        <v>3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71">
        <f>IFERROR(__xludf.DUMMYFUNCTION("""COMPUTED_VALUE"""),1.0)</f>
        <v>1</v>
      </c>
      <c r="K13" s="54">
        <f>IFERROR(__xludf.DUMMYFUNCTION("""COMPUTED_VALUE"""),1.0)</f>
        <v>1</v>
      </c>
      <c r="L13" s="54">
        <f>IFERROR(__xludf.DUMMYFUNCTION("""COMPUTED_VALUE"""),1.0)</f>
        <v>1</v>
      </c>
      <c r="M13" s="54">
        <f>IFERROR(__xludf.DUMMYFUNCTION("""COMPUTED_VALUE"""),1.0)</f>
        <v>1</v>
      </c>
      <c r="N13" s="54">
        <f>IFERROR(__xludf.DUMMYFUNCTION("""COMPUTED_VALUE"""),1.0)</f>
        <v>1</v>
      </c>
      <c r="O13" s="54"/>
      <c r="P13" s="54"/>
      <c r="Q13" s="54"/>
      <c r="R13" s="54"/>
    </row>
    <row r="14">
      <c r="A14" s="19">
        <f>IFERROR(__xludf.DUMMYFUNCTION("""COMPUTED_VALUE"""),3.0)</f>
        <v>3</v>
      </c>
      <c r="B14" s="19">
        <f>IFERROR(__xludf.DUMMYFUNCTION("""COMPUTED_VALUE"""),1.0)</f>
        <v>1</v>
      </c>
      <c r="C14" s="19">
        <f>IFERROR(__xludf.DUMMYFUNCTION("""COMPUTED_VALUE"""),3.0)</f>
        <v>3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71">
        <f>IFERROR(__xludf.DUMMYFUNCTION("""COMPUTED_VALUE"""),1.0)</f>
        <v>1</v>
      </c>
      <c r="K14" s="54">
        <f>IFERROR(__xludf.DUMMYFUNCTION("""COMPUTED_VALUE"""),2.0)</f>
        <v>2</v>
      </c>
      <c r="L14" s="54">
        <f>IFERROR(__xludf.DUMMYFUNCTION("""COMPUTED_VALUE"""),1.0)</f>
        <v>1</v>
      </c>
      <c r="M14" s="54">
        <f>IFERROR(__xludf.DUMMYFUNCTION("""COMPUTED_VALUE"""),1.0)</f>
        <v>1</v>
      </c>
      <c r="N14" s="54">
        <f>IFERROR(__xludf.DUMMYFUNCTION("""COMPUTED_VALUE"""),1.0)</f>
        <v>1</v>
      </c>
      <c r="O14" s="54"/>
      <c r="P14" s="54"/>
      <c r="Q14" s="54"/>
      <c r="R14" s="54"/>
    </row>
    <row r="15">
      <c r="A15" s="19">
        <f>IFERROR(__xludf.DUMMYFUNCTION("""COMPUTED_VALUE"""),4.0)</f>
        <v>4</v>
      </c>
      <c r="B15" s="19">
        <f>IFERROR(__xludf.DUMMYFUNCTION("""COMPUTED_VALUE"""),0.0)</f>
        <v>0</v>
      </c>
      <c r="C15" s="19">
        <f>IFERROR(__xludf.DUMMYFUNCTION("""COMPUTED_VALUE"""),3.0)</f>
        <v>3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71">
        <f>IFERROR(__xludf.DUMMYFUNCTION("""COMPUTED_VALUE"""),1.0)</f>
        <v>1</v>
      </c>
      <c r="K15" s="54">
        <f>IFERROR(__xludf.DUMMYFUNCTION("""COMPUTED_VALUE"""),2.0)</f>
        <v>2</v>
      </c>
      <c r="L15" s="54">
        <f>IFERROR(__xludf.DUMMYFUNCTION("""COMPUTED_VALUE"""),1.0)</f>
        <v>1</v>
      </c>
      <c r="M15" s="54">
        <f>IFERROR(__xludf.DUMMYFUNCTION("""COMPUTED_VALUE"""),1.0)</f>
        <v>1</v>
      </c>
      <c r="N15" s="54">
        <f>IFERROR(__xludf.DUMMYFUNCTION("""COMPUTED_VALUE"""),1.0)</f>
        <v>1</v>
      </c>
      <c r="O15" s="54"/>
      <c r="P15" s="54"/>
      <c r="Q15" s="54"/>
      <c r="R15" s="54"/>
    </row>
    <row r="16">
      <c r="A16" s="19">
        <f>IFERROR(__xludf.DUMMYFUNCTION("""COMPUTED_VALUE"""),5.0)</f>
        <v>5</v>
      </c>
      <c r="B16" s="19">
        <f>IFERROR(__xludf.DUMMYFUNCTION("""COMPUTED_VALUE"""),0.0)</f>
        <v>0</v>
      </c>
      <c r="C16" s="19">
        <f>IFERROR(__xludf.DUMMYFUNCTION("""COMPUTED_VALUE"""),3.0)</f>
        <v>3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71">
        <f>IFERROR(__xludf.DUMMYFUNCTION("""COMPUTED_VALUE"""),1.0)</f>
        <v>1</v>
      </c>
      <c r="K16" s="54">
        <f>IFERROR(__xludf.DUMMYFUNCTION("""COMPUTED_VALUE"""),3.0)</f>
        <v>3</v>
      </c>
      <c r="L16" s="54">
        <f>IFERROR(__xludf.DUMMYFUNCTION("""COMPUTED_VALUE"""),1.0)</f>
        <v>1</v>
      </c>
      <c r="M16" s="54">
        <f>IFERROR(__xludf.DUMMYFUNCTION("""COMPUTED_VALUE"""),1.0)</f>
        <v>1</v>
      </c>
      <c r="N16" s="54">
        <f>IFERROR(__xludf.DUMMYFUNCTION("""COMPUTED_VALUE"""),1.0)</f>
        <v>1</v>
      </c>
      <c r="O16" s="54"/>
      <c r="P16" s="54"/>
      <c r="Q16" s="54"/>
      <c r="R16" s="54"/>
    </row>
    <row r="17">
      <c r="A17" s="19">
        <f>IFERROR(__xludf.DUMMYFUNCTION("""COMPUTED_VALUE"""),6.0)</f>
        <v>6</v>
      </c>
      <c r="B17" s="19">
        <f>IFERROR(__xludf.DUMMYFUNCTION("""COMPUTED_VALUE"""),0.0)</f>
        <v>0</v>
      </c>
      <c r="C17" s="19">
        <f>IFERROR(__xludf.DUMMYFUNCTION("""COMPUTED_VALUE"""),3.0)</f>
        <v>3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71">
        <f>IFERROR(__xludf.DUMMYFUNCTION("""COMPUTED_VALUE"""),1.0)</f>
        <v>1</v>
      </c>
      <c r="K17" s="54">
        <f>IFERROR(__xludf.DUMMYFUNCTION("""COMPUTED_VALUE"""),3.0)</f>
        <v>3</v>
      </c>
      <c r="L17" s="54">
        <f>IFERROR(__xludf.DUMMYFUNCTION("""COMPUTED_VALUE"""),1.0)</f>
        <v>1</v>
      </c>
      <c r="M17" s="54">
        <f>IFERROR(__xludf.DUMMYFUNCTION("""COMPUTED_VALUE"""),1.0)</f>
        <v>1</v>
      </c>
      <c r="N17" s="54">
        <f>IFERROR(__xludf.DUMMYFUNCTION("""COMPUTED_VALUE"""),1.0)</f>
        <v>1</v>
      </c>
      <c r="O17" s="54"/>
      <c r="P17" s="54"/>
      <c r="Q17" s="54"/>
      <c r="R17" s="54"/>
    </row>
    <row r="18">
      <c r="A18" s="19">
        <f>IFERROR(__xludf.DUMMYFUNCTION("""COMPUTED_VALUE"""),7.0)</f>
        <v>7</v>
      </c>
      <c r="B18" s="19">
        <f>IFERROR(__xludf.DUMMYFUNCTION("""COMPUTED_VALUE"""),0.0)</f>
        <v>0</v>
      </c>
      <c r="C18" s="19">
        <f>IFERROR(__xludf.DUMMYFUNCTION("""COMPUTED_VALUE"""),3.0)</f>
        <v>3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71">
        <f>IFERROR(__xludf.DUMMYFUNCTION("""COMPUTED_VALUE"""),1.0)</f>
        <v>1</v>
      </c>
      <c r="K18" s="54">
        <f>IFERROR(__xludf.DUMMYFUNCTION("""COMPUTED_VALUE"""),3.0)</f>
        <v>3</v>
      </c>
      <c r="L18" s="54">
        <f>IFERROR(__xludf.DUMMYFUNCTION("""COMPUTED_VALUE"""),1.0)</f>
        <v>1</v>
      </c>
      <c r="M18" s="54">
        <f>IFERROR(__xludf.DUMMYFUNCTION("""COMPUTED_VALUE"""),1.0)</f>
        <v>1</v>
      </c>
      <c r="N18" s="54">
        <f>IFERROR(__xludf.DUMMYFUNCTION("""COMPUTED_VALUE"""),1.0)</f>
        <v>1</v>
      </c>
      <c r="O18" s="54"/>
      <c r="P18" s="54"/>
      <c r="Q18" s="54"/>
      <c r="R18" s="54"/>
    </row>
    <row r="19">
      <c r="A19" s="19">
        <f>IFERROR(__xludf.DUMMYFUNCTION("""COMPUTED_VALUE"""),7.0)</f>
        <v>7</v>
      </c>
      <c r="B19" s="19">
        <f>IFERROR(__xludf.DUMMYFUNCTION("""COMPUTED_VALUE"""),0.0)</f>
        <v>0</v>
      </c>
      <c r="C19" s="19">
        <f>IFERROR(__xludf.DUMMYFUNCTION("""COMPUTED_VALUE"""),3.0)</f>
        <v>3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71">
        <f>IFERROR(__xludf.DUMMYFUNCTION("""COMPUTED_VALUE"""),1.0)</f>
        <v>1</v>
      </c>
      <c r="K19" s="54">
        <f>IFERROR(__xludf.DUMMYFUNCTION("""COMPUTED_VALUE"""),3.0)</f>
        <v>3</v>
      </c>
      <c r="L19" s="54">
        <f>IFERROR(__xludf.DUMMYFUNCTION("""COMPUTED_VALUE"""),1.0)</f>
        <v>1</v>
      </c>
      <c r="M19" s="54">
        <f>IFERROR(__xludf.DUMMYFUNCTION("""COMPUTED_VALUE"""),1.0)</f>
        <v>1</v>
      </c>
      <c r="N19" s="54">
        <f>IFERROR(__xludf.DUMMYFUNCTION("""COMPUTED_VALUE"""),1.0)</f>
        <v>1</v>
      </c>
      <c r="O19" s="54"/>
      <c r="P19" s="54"/>
      <c r="Q19" s="54"/>
      <c r="R19" s="54"/>
    </row>
    <row r="20">
      <c r="A20" s="19">
        <f>IFERROR(__xludf.DUMMYFUNCTION("""COMPUTED_VALUE"""),7.0)</f>
        <v>7</v>
      </c>
      <c r="B20" s="19">
        <f>IFERROR(__xludf.DUMMYFUNCTION("""COMPUTED_VALUE"""),0.0)</f>
        <v>0</v>
      </c>
      <c r="C20" s="19">
        <f>IFERROR(__xludf.DUMMYFUNCTION("""COMPUTED_VALUE"""),4.0)</f>
        <v>4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71">
        <f>IFERROR(__xludf.DUMMYFUNCTION("""COMPUTED_VALUE"""),1.0)</f>
        <v>1</v>
      </c>
      <c r="K20" s="54">
        <f>IFERROR(__xludf.DUMMYFUNCTION("""COMPUTED_VALUE"""),3.0)</f>
        <v>3</v>
      </c>
      <c r="L20" s="54">
        <f>IFERROR(__xludf.DUMMYFUNCTION("""COMPUTED_VALUE"""),1.0)</f>
        <v>1</v>
      </c>
      <c r="M20" s="54">
        <f>IFERROR(__xludf.DUMMYFUNCTION("""COMPUTED_VALUE"""),1.0)</f>
        <v>1</v>
      </c>
      <c r="N20" s="54">
        <f>IFERROR(__xludf.DUMMYFUNCTION("""COMPUTED_VALUE"""),1.0)</f>
        <v>1</v>
      </c>
      <c r="O20" s="54"/>
      <c r="P20" s="54"/>
      <c r="Q20" s="54"/>
      <c r="R20" s="54"/>
    </row>
    <row r="21">
      <c r="A21" s="19">
        <f>IFERROR(__xludf.DUMMYFUNCTION("""COMPUTED_VALUE"""),7.0)</f>
        <v>7</v>
      </c>
      <c r="B21" s="19">
        <f>IFERROR(__xludf.DUMMYFUNCTION("""COMPUTED_VALUE"""),0.0)</f>
        <v>0</v>
      </c>
      <c r="C21" s="19">
        <f>IFERROR(__xludf.DUMMYFUNCTION("""COMPUTED_VALUE"""),4.0)</f>
        <v>4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71">
        <f>IFERROR(__xludf.DUMMYFUNCTION("""COMPUTED_VALUE"""),1.0)</f>
        <v>1</v>
      </c>
      <c r="K21" s="54">
        <f>IFERROR(__xludf.DUMMYFUNCTION("""COMPUTED_VALUE"""),3.0)</f>
        <v>3</v>
      </c>
      <c r="L21" s="54">
        <f>IFERROR(__xludf.DUMMYFUNCTION("""COMPUTED_VALUE"""),1.0)</f>
        <v>1</v>
      </c>
      <c r="M21" s="54">
        <f>IFERROR(__xludf.DUMMYFUNCTION("""COMPUTED_VALUE"""),1.0)</f>
        <v>1</v>
      </c>
      <c r="N21" s="54">
        <f>IFERROR(__xludf.DUMMYFUNCTION("""COMPUTED_VALUE"""),1.0)</f>
        <v>1</v>
      </c>
      <c r="O21" s="54"/>
      <c r="P21" s="54"/>
      <c r="Q21" s="54"/>
      <c r="R21" s="54"/>
    </row>
    <row r="22">
      <c r="A22" s="19">
        <f>IFERROR(__xludf.DUMMYFUNCTION("""COMPUTED_VALUE"""),7.0)</f>
        <v>7</v>
      </c>
      <c r="B22" s="19">
        <f>IFERROR(__xludf.DUMMYFUNCTION("""COMPUTED_VALUE"""),0.0)</f>
        <v>0</v>
      </c>
      <c r="C22" s="19">
        <f>IFERROR(__xludf.DUMMYFUNCTION("""COMPUTED_VALUE"""),4.0)</f>
        <v>4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71">
        <f>IFERROR(__xludf.DUMMYFUNCTION("""COMPUTED_VALUE"""),1.0)</f>
        <v>1</v>
      </c>
      <c r="K22" s="54">
        <f>IFERROR(__xludf.DUMMYFUNCTION("""COMPUTED_VALUE"""),3.0)</f>
        <v>3</v>
      </c>
      <c r="L22" s="54">
        <f>IFERROR(__xludf.DUMMYFUNCTION("""COMPUTED_VALUE"""),1.0)</f>
        <v>1</v>
      </c>
      <c r="M22" s="54">
        <f>IFERROR(__xludf.DUMMYFUNCTION("""COMPUTED_VALUE"""),1.0)</f>
        <v>1</v>
      </c>
      <c r="N22" s="54">
        <f>IFERROR(__xludf.DUMMYFUNCTION("""COMPUTED_VALUE"""),1.0)</f>
        <v>1</v>
      </c>
      <c r="O22" s="54"/>
      <c r="P22" s="54"/>
      <c r="Q22" s="54"/>
      <c r="R22" s="54"/>
    </row>
    <row r="23">
      <c r="A23" s="19">
        <f>IFERROR(__xludf.DUMMYFUNCTION("""COMPUTED_VALUE"""),7.0)</f>
        <v>7</v>
      </c>
      <c r="B23" s="19">
        <f>IFERROR(__xludf.DUMMYFUNCTION("""COMPUTED_VALUE"""),0.0)</f>
        <v>0</v>
      </c>
      <c r="C23" s="19">
        <f>IFERROR(__xludf.DUMMYFUNCTION("""COMPUTED_VALUE"""),4.0)</f>
        <v>4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IFERROR(__xludf.DUMMYFUNCTION("""COMPUTED_VALUE"""),2.0)</f>
        <v>2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71">
        <f>IFERROR(__xludf.DUMMYFUNCTION("""COMPUTED_VALUE"""),1.0)</f>
        <v>1</v>
      </c>
      <c r="K23" s="54">
        <f>IFERROR(__xludf.DUMMYFUNCTION("""COMPUTED_VALUE"""),3.0)</f>
        <v>3</v>
      </c>
      <c r="L23" s="54">
        <f>IFERROR(__xludf.DUMMYFUNCTION("""COMPUTED_VALUE"""),1.0)</f>
        <v>1</v>
      </c>
      <c r="M23" s="54">
        <f>IFERROR(__xludf.DUMMYFUNCTION("""COMPUTED_VALUE"""),1.0)</f>
        <v>1</v>
      </c>
      <c r="N23" s="54">
        <f>IFERROR(__xludf.DUMMYFUNCTION("""COMPUTED_VALUE"""),1.0)</f>
        <v>1</v>
      </c>
      <c r="O23" s="54"/>
      <c r="P23" s="54"/>
      <c r="Q23" s="54"/>
      <c r="R23" s="54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IFERROR(__xludf.DUMMYFUNCTION("""COMPUTED_VALUE"""),4.0)</f>
        <v>4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IFERROR(__xludf.DUMMYFUNCTION("""COMPUTED_VALUE"""),2.0)</f>
        <v>2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71">
        <f>IFERROR(__xludf.DUMMYFUNCTION("""COMPUTED_VALUE"""),1.0)</f>
        <v>1</v>
      </c>
      <c r="K24" s="54">
        <f>IFERROR(__xludf.DUMMYFUNCTION("""COMPUTED_VALUE"""),3.0)</f>
        <v>3</v>
      </c>
      <c r="L24" s="54">
        <f>IFERROR(__xludf.DUMMYFUNCTION("""COMPUTED_VALUE"""),1.0)</f>
        <v>1</v>
      </c>
      <c r="M24" s="54">
        <f>IFERROR(__xludf.DUMMYFUNCTION("""COMPUTED_VALUE"""),1.0)</f>
        <v>1</v>
      </c>
      <c r="N24" s="54">
        <f>IFERROR(__xludf.DUMMYFUNCTION("""COMPUTED_VALUE"""),1.0)</f>
        <v>1</v>
      </c>
      <c r="O24" s="54"/>
      <c r="P24" s="54"/>
      <c r="Q24" s="54"/>
      <c r="R24" s="54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IFERROR(__xludf.DUMMYFUNCTION("""COMPUTED_VALUE"""),4.0)</f>
        <v>4</v>
      </c>
      <c r="D25" s="19">
        <f>IFERROR(__xludf.DUMMYFUNCTION("""COMPUTED_VALUE"""),1.0)</f>
        <v>1</v>
      </c>
      <c r="E25" s="19">
        <f>IFERROR(__xludf.DUMMYFUNCTION("""COMPUTED_VALUE"""),1.0)</f>
        <v>1</v>
      </c>
      <c r="F25" s="19">
        <f>IFERROR(__xludf.DUMMYFUNCTION("""COMPUTED_VALUE"""),1.0)</f>
        <v>1</v>
      </c>
      <c r="G25" s="19">
        <f>IFERROR(__xludf.DUMMYFUNCTION("""COMPUTED_VALUE"""),3.0)</f>
        <v>3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71">
        <f>IFERROR(__xludf.DUMMYFUNCTION("""COMPUTED_VALUE"""),1.0)</f>
        <v>1</v>
      </c>
      <c r="K25" s="54">
        <f>IFERROR(__xludf.DUMMYFUNCTION("""COMPUTED_VALUE"""),3.0)</f>
        <v>3</v>
      </c>
      <c r="L25" s="54">
        <f>IFERROR(__xludf.DUMMYFUNCTION("""COMPUTED_VALUE"""),1.0)</f>
        <v>1</v>
      </c>
      <c r="M25" s="54">
        <f>IFERROR(__xludf.DUMMYFUNCTION("""COMPUTED_VALUE"""),1.0)</f>
        <v>1</v>
      </c>
      <c r="N25" s="54">
        <f>IFERROR(__xludf.DUMMYFUNCTION("""COMPUTED_VALUE"""),1.0)</f>
        <v>1</v>
      </c>
      <c r="O25" s="54"/>
      <c r="P25" s="54"/>
      <c r="Q25" s="54"/>
      <c r="R25" s="54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IFERROR(__xludf.DUMMYFUNCTION("""COMPUTED_VALUE"""),5.0)</f>
        <v>5</v>
      </c>
      <c r="D26" s="19">
        <f>IFERROR(__xludf.DUMMYFUNCTION("""COMPUTED_VALUE"""),0.0)</f>
        <v>0</v>
      </c>
      <c r="E26" s="19">
        <f>IFERROR(__xludf.DUMMYFUNCTION("""COMPUTED_VALUE"""),1.0)</f>
        <v>1</v>
      </c>
      <c r="F26" s="19">
        <f>IFERROR(__xludf.DUMMYFUNCTION("""COMPUTED_VALUE"""),1.0)</f>
        <v>1</v>
      </c>
      <c r="G26" s="19">
        <f>IFERROR(__xludf.DUMMYFUNCTION("""COMPUTED_VALUE"""),3.0)</f>
        <v>3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71">
        <f>IFERROR(__xludf.DUMMYFUNCTION("""COMPUTED_VALUE"""),1.0)</f>
        <v>1</v>
      </c>
      <c r="K26" s="54">
        <f>IFERROR(__xludf.DUMMYFUNCTION("""COMPUTED_VALUE"""),3.0)</f>
        <v>3</v>
      </c>
      <c r="L26" s="54">
        <f>IFERROR(__xludf.DUMMYFUNCTION("""COMPUTED_VALUE"""),1.0)</f>
        <v>1</v>
      </c>
      <c r="M26" s="54">
        <f>IFERROR(__xludf.DUMMYFUNCTION("""COMPUTED_VALUE"""),1.0)</f>
        <v>1</v>
      </c>
      <c r="N26" s="54">
        <f>IFERROR(__xludf.DUMMYFUNCTION("""COMPUTED_VALUE"""),1.0)</f>
        <v>1</v>
      </c>
      <c r="O26" s="54"/>
      <c r="P26" s="54"/>
      <c r="Q26" s="54"/>
      <c r="R26" s="54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IFERROR(__xludf.DUMMYFUNCTION("""COMPUTED_VALUE"""),6.0)</f>
        <v>6</v>
      </c>
      <c r="D27" s="19">
        <f>IFERROR(__xludf.DUMMYFUNCTION("""COMPUTED_VALUE"""),0.0)</f>
        <v>0</v>
      </c>
      <c r="E27" s="19">
        <f>IFERROR(__xludf.DUMMYFUNCTION("""COMPUTED_VALUE"""),1.0)</f>
        <v>1</v>
      </c>
      <c r="F27" s="19">
        <f>IFERROR(__xludf.DUMMYFUNCTION("""COMPUTED_VALUE"""),1.0)</f>
        <v>1</v>
      </c>
      <c r="G27" s="19">
        <f>IFERROR(__xludf.DUMMYFUNCTION("""COMPUTED_VALUE"""),4.0)</f>
        <v>4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71">
        <f>IFERROR(__xludf.DUMMYFUNCTION("""COMPUTED_VALUE"""),1.0)</f>
        <v>1</v>
      </c>
      <c r="K27" s="54">
        <f>IFERROR(__xludf.DUMMYFUNCTION("""COMPUTED_VALUE"""),3.0)</f>
        <v>3</v>
      </c>
      <c r="L27" s="54">
        <f>IFERROR(__xludf.DUMMYFUNCTION("""COMPUTED_VALUE"""),1.0)</f>
        <v>1</v>
      </c>
      <c r="M27" s="54">
        <f>IFERROR(__xludf.DUMMYFUNCTION("""COMPUTED_VALUE"""),1.0)</f>
        <v>1</v>
      </c>
      <c r="N27" s="54">
        <f>IFERROR(__xludf.DUMMYFUNCTION("""COMPUTED_VALUE"""),1.0)</f>
        <v>1</v>
      </c>
      <c r="O27" s="54"/>
      <c r="P27" s="54"/>
      <c r="Q27" s="54"/>
      <c r="R27" s="54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IFERROR(__xludf.DUMMYFUNCTION("""COMPUTED_VALUE"""),7.0)</f>
        <v>7</v>
      </c>
      <c r="D28" s="19">
        <f>IFERROR(__xludf.DUMMYFUNCTION("""COMPUTED_VALUE"""),1.0)</f>
        <v>1</v>
      </c>
      <c r="E28" s="19">
        <f>IFERROR(__xludf.DUMMYFUNCTION("""COMPUTED_VALUE"""),1.0)</f>
        <v>1</v>
      </c>
      <c r="F28" s="19">
        <f>IFERROR(__xludf.DUMMYFUNCTION("""COMPUTED_VALUE"""),1.0)</f>
        <v>1</v>
      </c>
      <c r="G28" s="19">
        <f>IFERROR(__xludf.DUMMYFUNCTION("""COMPUTED_VALUE"""),4.0)</f>
        <v>4</v>
      </c>
      <c r="H28" s="19">
        <f>IFERROR(__xludf.DUMMYFUNCTION("""COMPUTED_VALUE"""),1.0)</f>
        <v>1</v>
      </c>
      <c r="I28" s="19">
        <f>IFERROR(__xludf.DUMMYFUNCTION("""COMPUTED_VALUE"""),2.0)</f>
        <v>2</v>
      </c>
      <c r="J28" s="71">
        <f>IFERROR(__xludf.DUMMYFUNCTION("""COMPUTED_VALUE"""),0.0)</f>
        <v>0</v>
      </c>
      <c r="K28" s="54">
        <f>IFERROR(__xludf.DUMMYFUNCTION("""COMPUTED_VALUE"""),3.0)</f>
        <v>3</v>
      </c>
      <c r="L28" s="54">
        <f>IFERROR(__xludf.DUMMYFUNCTION("""COMPUTED_VALUE"""),1.0)</f>
        <v>1</v>
      </c>
      <c r="M28" s="54">
        <f>IFERROR(__xludf.DUMMYFUNCTION("""COMPUTED_VALUE"""),1.0)</f>
        <v>1</v>
      </c>
      <c r="N28" s="54">
        <f>IFERROR(__xludf.DUMMYFUNCTION("""COMPUTED_VALUE"""),1.0)</f>
        <v>1</v>
      </c>
      <c r="O28" s="54"/>
      <c r="P28" s="54"/>
      <c r="Q28" s="54"/>
      <c r="R28" s="54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IFERROR(__xludf.DUMMYFUNCTION("""COMPUTED_VALUE"""),7.0)</f>
        <v>7</v>
      </c>
      <c r="D29" s="19">
        <f>IFERROR(__xludf.DUMMYFUNCTION("""COMPUTED_VALUE"""),1.0)</f>
        <v>1</v>
      </c>
      <c r="E29" s="19">
        <f>IFERROR(__xludf.DUMMYFUNCTION("""COMPUTED_VALUE"""),1.0)</f>
        <v>1</v>
      </c>
      <c r="F29" s="19">
        <f>IFERROR(__xludf.DUMMYFUNCTION("""COMPUTED_VALUE"""),1.0)</f>
        <v>1</v>
      </c>
      <c r="G29" s="19">
        <f>IFERROR(__xludf.DUMMYFUNCTION("""COMPUTED_VALUE"""),4.0)</f>
        <v>4</v>
      </c>
      <c r="H29" s="19">
        <f>IFERROR(__xludf.DUMMYFUNCTION("""COMPUTED_VALUE"""),1.0)</f>
        <v>1</v>
      </c>
      <c r="I29" s="19">
        <f>IFERROR(__xludf.DUMMYFUNCTION("""COMPUTED_VALUE"""),3.0)</f>
        <v>3</v>
      </c>
      <c r="J29" s="71">
        <f>IFERROR(__xludf.DUMMYFUNCTION("""COMPUTED_VALUE"""),1.0)</f>
        <v>1</v>
      </c>
      <c r="K29" s="54">
        <f>IFERROR(__xludf.DUMMYFUNCTION("""COMPUTED_VALUE"""),3.0)</f>
        <v>3</v>
      </c>
      <c r="L29" s="54">
        <f>IFERROR(__xludf.DUMMYFUNCTION("""COMPUTED_VALUE"""),1.0)</f>
        <v>1</v>
      </c>
      <c r="M29" s="54">
        <f>IFERROR(__xludf.DUMMYFUNCTION("""COMPUTED_VALUE"""),2.0)</f>
        <v>2</v>
      </c>
      <c r="N29" s="54">
        <f>IFERROR(__xludf.DUMMYFUNCTION("""COMPUTED_VALUE"""),1.0)</f>
        <v>1</v>
      </c>
      <c r="O29" s="54"/>
      <c r="P29" s="54"/>
      <c r="Q29" s="54"/>
      <c r="R29" s="54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IFERROR(__xludf.DUMMYFUNCTION("""COMPUTED_VALUE"""),7.0)</f>
        <v>7</v>
      </c>
      <c r="D30" s="19">
        <f>IFERROR(__xludf.DUMMYFUNCTION("""COMPUTED_VALUE"""),1.0)</f>
        <v>1</v>
      </c>
      <c r="E30" s="19">
        <f>IFERROR(__xludf.DUMMYFUNCTION("""COMPUTED_VALUE"""),1.0)</f>
        <v>1</v>
      </c>
      <c r="F30" s="19">
        <f>IFERROR(__xludf.DUMMYFUNCTION("""COMPUTED_VALUE"""),1.0)</f>
        <v>1</v>
      </c>
      <c r="G30" s="19">
        <f>IFERROR(__xludf.DUMMYFUNCTION("""COMPUTED_VALUE"""),4.0)</f>
        <v>4</v>
      </c>
      <c r="H30" s="19">
        <f>IFERROR(__xludf.DUMMYFUNCTION("""COMPUTED_VALUE"""),1.0)</f>
        <v>1</v>
      </c>
      <c r="I30" s="19">
        <f>IFERROR(__xludf.DUMMYFUNCTION("""COMPUTED_VALUE"""),3.0)</f>
        <v>3</v>
      </c>
      <c r="J30" s="71">
        <f>IFERROR(__xludf.DUMMYFUNCTION("""COMPUTED_VALUE"""),1.0)</f>
        <v>1</v>
      </c>
      <c r="K30" s="54">
        <f>IFERROR(__xludf.DUMMYFUNCTION("""COMPUTED_VALUE"""),3.0)</f>
        <v>3</v>
      </c>
      <c r="L30" s="54">
        <f>IFERROR(__xludf.DUMMYFUNCTION("""COMPUTED_VALUE"""),1.0)</f>
        <v>1</v>
      </c>
      <c r="M30" s="54">
        <f>IFERROR(__xludf.DUMMYFUNCTION("""COMPUTED_VALUE"""),2.0)</f>
        <v>2</v>
      </c>
      <c r="N30" s="54">
        <f>IFERROR(__xludf.DUMMYFUNCTION("""COMPUTED_VALUE"""),1.0)</f>
        <v>1</v>
      </c>
      <c r="O30" s="54"/>
      <c r="P30" s="54"/>
      <c r="Q30" s="54"/>
      <c r="R30" s="54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IFERROR(__xludf.DUMMYFUNCTION("""COMPUTED_VALUE"""),7.0)</f>
        <v>7</v>
      </c>
      <c r="D31" s="19">
        <f>IFERROR(__xludf.DUMMYFUNCTION("""COMPUTED_VALUE"""),1.0)</f>
        <v>1</v>
      </c>
      <c r="E31" s="19">
        <f>IFERROR(__xludf.DUMMYFUNCTION("""COMPUTED_VALUE"""),1.0)</f>
        <v>1</v>
      </c>
      <c r="F31" s="19">
        <f>IFERROR(__xludf.DUMMYFUNCTION("""COMPUTED_VALUE"""),1.0)</f>
        <v>1</v>
      </c>
      <c r="G31" s="19">
        <f>IFERROR(__xludf.DUMMYFUNCTION("""COMPUTED_VALUE"""),4.0)</f>
        <v>4</v>
      </c>
      <c r="H31" s="19">
        <f>IFERROR(__xludf.DUMMYFUNCTION("""COMPUTED_VALUE"""),1.0)</f>
        <v>1</v>
      </c>
      <c r="I31" s="19">
        <f>IFERROR(__xludf.DUMMYFUNCTION("""COMPUTED_VALUE"""),3.0)</f>
        <v>3</v>
      </c>
      <c r="J31" s="71">
        <f>IFERROR(__xludf.DUMMYFUNCTION("""COMPUTED_VALUE"""),1.0)</f>
        <v>1</v>
      </c>
      <c r="K31" s="54">
        <f>IFERROR(__xludf.DUMMYFUNCTION("""COMPUTED_VALUE"""),3.0)</f>
        <v>3</v>
      </c>
      <c r="L31" s="54">
        <f>IFERROR(__xludf.DUMMYFUNCTION("""COMPUTED_VALUE"""),1.0)</f>
        <v>1</v>
      </c>
      <c r="M31" s="54">
        <f>IFERROR(__xludf.DUMMYFUNCTION("""COMPUTED_VALUE"""),2.0)</f>
        <v>2</v>
      </c>
      <c r="N31" s="54">
        <f>IFERROR(__xludf.DUMMYFUNCTION("""COMPUTED_VALUE"""),1.0)</f>
        <v>1</v>
      </c>
      <c r="O31" s="54"/>
      <c r="P31" s="54"/>
      <c r="Q31" s="54"/>
      <c r="R31" s="54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IFERROR(__xludf.DUMMYFUNCTION("""COMPUTED_VALUE"""),7.0)</f>
        <v>7</v>
      </c>
      <c r="D32" s="19">
        <f>IFERROR(__xludf.DUMMYFUNCTION("""COMPUTED_VALUE"""),1.0)</f>
        <v>1</v>
      </c>
      <c r="E32" s="19">
        <f>IFERROR(__xludf.DUMMYFUNCTION("""COMPUTED_VALUE"""),1.0)</f>
        <v>1</v>
      </c>
      <c r="F32" s="19">
        <f>IFERROR(__xludf.DUMMYFUNCTION("""COMPUTED_VALUE"""),1.0)</f>
        <v>1</v>
      </c>
      <c r="G32" s="19">
        <f>IFERROR(__xludf.DUMMYFUNCTION("""COMPUTED_VALUE"""),4.0)</f>
        <v>4</v>
      </c>
      <c r="H32" s="19">
        <f>IFERROR(__xludf.DUMMYFUNCTION("""COMPUTED_VALUE"""),1.0)</f>
        <v>1</v>
      </c>
      <c r="I32" s="19">
        <f>IFERROR(__xludf.DUMMYFUNCTION("""COMPUTED_VALUE"""),3.0)</f>
        <v>3</v>
      </c>
      <c r="J32" s="71">
        <f>IFERROR(__xludf.DUMMYFUNCTION("""COMPUTED_VALUE"""),1.0)</f>
        <v>1</v>
      </c>
      <c r="K32" s="54">
        <f>IFERROR(__xludf.DUMMYFUNCTION("""COMPUTED_VALUE"""),3.0)</f>
        <v>3</v>
      </c>
      <c r="L32" s="54">
        <f>IFERROR(__xludf.DUMMYFUNCTION("""COMPUTED_VALUE"""),1.0)</f>
        <v>1</v>
      </c>
      <c r="M32" s="54">
        <f>IFERROR(__xludf.DUMMYFUNCTION("""COMPUTED_VALUE"""),2.0)</f>
        <v>2</v>
      </c>
      <c r="N32" s="54">
        <f>IFERROR(__xludf.DUMMYFUNCTION("""COMPUTED_VALUE"""),1.0)</f>
        <v>1</v>
      </c>
      <c r="O32" s="54"/>
      <c r="P32" s="54"/>
      <c r="Q32" s="54"/>
      <c r="R32" s="54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IFERROR(__xludf.DUMMYFUNCTION("""COMPUTED_VALUE"""),7.0)</f>
        <v>7</v>
      </c>
      <c r="D33" s="19">
        <f>IFERROR(__xludf.DUMMYFUNCTION("""COMPUTED_VALUE"""),1.0)</f>
        <v>1</v>
      </c>
      <c r="E33" s="19">
        <f>IFERROR(__xludf.DUMMYFUNCTION("""COMPUTED_VALUE"""),1.0)</f>
        <v>1</v>
      </c>
      <c r="F33" s="19">
        <f>IFERROR(__xludf.DUMMYFUNCTION("""COMPUTED_VALUE"""),1.0)</f>
        <v>1</v>
      </c>
      <c r="G33" s="19">
        <f>IFERROR(__xludf.DUMMYFUNCTION("""COMPUTED_VALUE"""),4.0)</f>
        <v>4</v>
      </c>
      <c r="H33" s="19">
        <f>IFERROR(__xludf.DUMMYFUNCTION("""COMPUTED_VALUE"""),1.0)</f>
        <v>1</v>
      </c>
      <c r="I33" s="19">
        <f>IFERROR(__xludf.DUMMYFUNCTION("""COMPUTED_VALUE"""),3.0)</f>
        <v>3</v>
      </c>
      <c r="J33" s="71">
        <f>IFERROR(__xludf.DUMMYFUNCTION("""COMPUTED_VALUE"""),1.0)</f>
        <v>1</v>
      </c>
      <c r="K33" s="54">
        <f>IFERROR(__xludf.DUMMYFUNCTION("""COMPUTED_VALUE"""),3.0)</f>
        <v>3</v>
      </c>
      <c r="L33" s="54">
        <f>IFERROR(__xludf.DUMMYFUNCTION("""COMPUTED_VALUE"""),1.0)</f>
        <v>1</v>
      </c>
      <c r="M33" s="54">
        <f>IFERROR(__xludf.DUMMYFUNCTION("""COMPUTED_VALUE"""),2.0)</f>
        <v>2</v>
      </c>
      <c r="N33" s="54">
        <f>IFERROR(__xludf.DUMMYFUNCTION("""COMPUTED_VALUE"""),1.0)</f>
        <v>1</v>
      </c>
      <c r="O33" s="54"/>
      <c r="P33" s="54"/>
      <c r="Q33" s="54"/>
      <c r="R33" s="54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IFERROR(__xludf.DUMMYFUNCTION("""COMPUTED_VALUE"""),7.0)</f>
        <v>7</v>
      </c>
      <c r="D34" s="19">
        <f>IFERROR(__xludf.DUMMYFUNCTION("""COMPUTED_VALUE"""),1.0)</f>
        <v>1</v>
      </c>
      <c r="E34" s="19">
        <f>IFERROR(__xludf.DUMMYFUNCTION("""COMPUTED_VALUE"""),1.0)</f>
        <v>1</v>
      </c>
      <c r="F34" s="19">
        <f>IFERROR(__xludf.DUMMYFUNCTION("""COMPUTED_VALUE"""),1.0)</f>
        <v>1</v>
      </c>
      <c r="G34" s="19">
        <f>IFERROR(__xludf.DUMMYFUNCTION("""COMPUTED_VALUE"""),4.0)</f>
        <v>4</v>
      </c>
      <c r="H34" s="19">
        <f>IFERROR(__xludf.DUMMYFUNCTION("""COMPUTED_VALUE"""),1.0)</f>
        <v>1</v>
      </c>
      <c r="I34" s="19">
        <f>IFERROR(__xludf.DUMMYFUNCTION("""COMPUTED_VALUE"""),3.0)</f>
        <v>3</v>
      </c>
      <c r="J34" s="71">
        <f>IFERROR(__xludf.DUMMYFUNCTION("""COMPUTED_VALUE"""),1.0)</f>
        <v>1</v>
      </c>
      <c r="K34" s="54">
        <f>IFERROR(__xludf.DUMMYFUNCTION("""COMPUTED_VALUE"""),3.0)</f>
        <v>3</v>
      </c>
      <c r="L34" s="54">
        <f>IFERROR(__xludf.DUMMYFUNCTION("""COMPUTED_VALUE"""),1.0)</f>
        <v>1</v>
      </c>
      <c r="M34" s="54">
        <f>IFERROR(__xludf.DUMMYFUNCTION("""COMPUTED_VALUE"""),2.0)</f>
        <v>2</v>
      </c>
      <c r="N34" s="54">
        <f>IFERROR(__xludf.DUMMYFUNCTION("""COMPUTED_VALUE"""),1.0)</f>
        <v>1</v>
      </c>
      <c r="O34" s="54"/>
      <c r="P34" s="54"/>
      <c r="Q34" s="54"/>
      <c r="R34" s="54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IFERROR(__xludf.DUMMYFUNCTION("""COMPUTED_VALUE"""),7.0)</f>
        <v>7</v>
      </c>
      <c r="D35" s="19">
        <f>IFERROR(__xludf.DUMMYFUNCTION("""COMPUTED_VALUE"""),1.0)</f>
        <v>1</v>
      </c>
      <c r="E35" s="19">
        <f>IFERROR(__xludf.DUMMYFUNCTION("""COMPUTED_VALUE"""),1.0)</f>
        <v>1</v>
      </c>
      <c r="F35" s="19">
        <f>IFERROR(__xludf.DUMMYFUNCTION("""COMPUTED_VALUE"""),1.0)</f>
        <v>1</v>
      </c>
      <c r="G35" s="19">
        <f>IFERROR(__xludf.DUMMYFUNCTION("""COMPUTED_VALUE"""),4.0)</f>
        <v>4</v>
      </c>
      <c r="H35" s="19">
        <f>IFERROR(__xludf.DUMMYFUNCTION("""COMPUTED_VALUE"""),1.0)</f>
        <v>1</v>
      </c>
      <c r="I35" s="19">
        <f>IFERROR(__xludf.DUMMYFUNCTION("""COMPUTED_VALUE"""),3.0)</f>
        <v>3</v>
      </c>
      <c r="J35" s="71">
        <f>IFERROR(__xludf.DUMMYFUNCTION("""COMPUTED_VALUE"""),1.0)</f>
        <v>1</v>
      </c>
      <c r="K35" s="54">
        <f>IFERROR(__xludf.DUMMYFUNCTION("""COMPUTED_VALUE"""),3.0)</f>
        <v>3</v>
      </c>
      <c r="L35" s="54">
        <f>IFERROR(__xludf.DUMMYFUNCTION("""COMPUTED_VALUE"""),1.0)</f>
        <v>1</v>
      </c>
      <c r="M35" s="54">
        <f>IFERROR(__xludf.DUMMYFUNCTION("""COMPUTED_VALUE"""),2.0)</f>
        <v>2</v>
      </c>
      <c r="N35" s="54">
        <f>IFERROR(__xludf.DUMMYFUNCTION("""COMPUTED_VALUE"""),1.0)</f>
        <v>1</v>
      </c>
      <c r="O35" s="54"/>
      <c r="P35" s="54"/>
      <c r="Q35" s="54"/>
      <c r="R35" s="54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IFERROR(__xludf.DUMMYFUNCTION("""COMPUTED_VALUE"""),7.0)</f>
        <v>7</v>
      </c>
      <c r="D36" s="19">
        <f>IFERROR(__xludf.DUMMYFUNCTION("""COMPUTED_VALUE"""),1.0)</f>
        <v>1</v>
      </c>
      <c r="E36" s="19">
        <f>IFERROR(__xludf.DUMMYFUNCTION("""COMPUTED_VALUE"""),1.0)</f>
        <v>1</v>
      </c>
      <c r="F36" s="19">
        <f>IFERROR(__xludf.DUMMYFUNCTION("""COMPUTED_VALUE"""),1.0)</f>
        <v>1</v>
      </c>
      <c r="G36" s="19">
        <f>IFERROR(__xludf.DUMMYFUNCTION("""COMPUTED_VALUE"""),4.0)</f>
        <v>4</v>
      </c>
      <c r="H36" s="19">
        <f>IFERROR(__xludf.DUMMYFUNCTION("""COMPUTED_VALUE"""),1.0)</f>
        <v>1</v>
      </c>
      <c r="I36" s="19">
        <f>IFERROR(__xludf.DUMMYFUNCTION("""COMPUTED_VALUE"""),3.0)</f>
        <v>3</v>
      </c>
      <c r="J36" s="71">
        <f>IFERROR(__xludf.DUMMYFUNCTION("""COMPUTED_VALUE"""),1.0)</f>
        <v>1</v>
      </c>
      <c r="K36" s="54">
        <f>IFERROR(__xludf.DUMMYFUNCTION("""COMPUTED_VALUE"""),3.0)</f>
        <v>3</v>
      </c>
      <c r="L36" s="54">
        <f>IFERROR(__xludf.DUMMYFUNCTION("""COMPUTED_VALUE"""),1.0)</f>
        <v>1</v>
      </c>
      <c r="M36" s="54">
        <f>IFERROR(__xludf.DUMMYFUNCTION("""COMPUTED_VALUE"""),3.0)</f>
        <v>3</v>
      </c>
      <c r="N36" s="54">
        <f>IFERROR(__xludf.DUMMYFUNCTION("""COMPUTED_VALUE"""),1.0)</f>
        <v>1</v>
      </c>
      <c r="O36" s="54"/>
      <c r="P36" s="54"/>
      <c r="Q36" s="54"/>
      <c r="R36" s="54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IFERROR(__xludf.DUMMYFUNCTION("""COMPUTED_VALUE"""),7.0)</f>
        <v>7</v>
      </c>
      <c r="D37" s="19">
        <f>IFERROR(__xludf.DUMMYFUNCTION("""COMPUTED_VALUE"""),1.0)</f>
        <v>1</v>
      </c>
      <c r="E37" s="19">
        <f>IFERROR(__xludf.DUMMYFUNCTION("""COMPUTED_VALUE"""),1.0)</f>
        <v>1</v>
      </c>
      <c r="F37" s="19">
        <f>IFERROR(__xludf.DUMMYFUNCTION("""COMPUTED_VALUE"""),1.0)</f>
        <v>1</v>
      </c>
      <c r="G37" s="19">
        <f>IFERROR(__xludf.DUMMYFUNCTION("""COMPUTED_VALUE"""),4.0)</f>
        <v>4</v>
      </c>
      <c r="H37" s="19">
        <f>IFERROR(__xludf.DUMMYFUNCTION("""COMPUTED_VALUE"""),1.0)</f>
        <v>1</v>
      </c>
      <c r="I37" s="19">
        <f>IFERROR(__xludf.DUMMYFUNCTION("""COMPUTED_VALUE"""),3.0)</f>
        <v>3</v>
      </c>
      <c r="J37" s="71">
        <f>IFERROR(__xludf.DUMMYFUNCTION("""COMPUTED_VALUE"""),1.0)</f>
        <v>1</v>
      </c>
      <c r="K37" s="54">
        <f>IFERROR(__xludf.DUMMYFUNCTION("""COMPUTED_VALUE"""),3.0)</f>
        <v>3</v>
      </c>
      <c r="L37" s="54">
        <f>IFERROR(__xludf.DUMMYFUNCTION("""COMPUTED_VALUE"""),1.0)</f>
        <v>1</v>
      </c>
      <c r="M37" s="54">
        <f>IFERROR(__xludf.DUMMYFUNCTION("""COMPUTED_VALUE"""),4.0)</f>
        <v>4</v>
      </c>
      <c r="N37" s="54">
        <f>IFERROR(__xludf.DUMMYFUNCTION("""COMPUTED_VALUE"""),1.0)</f>
        <v>1</v>
      </c>
      <c r="O37" s="54"/>
      <c r="P37" s="54"/>
      <c r="Q37" s="54"/>
      <c r="R37" s="54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IFERROR(__xludf.DUMMYFUNCTION("""COMPUTED_VALUE"""),7.0)</f>
        <v>7</v>
      </c>
      <c r="D38" s="19">
        <f>IFERROR(__xludf.DUMMYFUNCTION("""COMPUTED_VALUE"""),1.0)</f>
        <v>1</v>
      </c>
      <c r="E38" s="19">
        <f>IFERROR(__xludf.DUMMYFUNCTION("""COMPUTED_VALUE"""),1.0)</f>
        <v>1</v>
      </c>
      <c r="F38" s="19">
        <f>IFERROR(__xludf.DUMMYFUNCTION("""COMPUTED_VALUE"""),1.0)</f>
        <v>1</v>
      </c>
      <c r="G38" s="19">
        <f>IFERROR(__xludf.DUMMYFUNCTION("""COMPUTED_VALUE"""),5.0)</f>
        <v>5</v>
      </c>
      <c r="H38" s="19">
        <f>IFERROR(__xludf.DUMMYFUNCTION("""COMPUTED_VALUE"""),0.0)</f>
        <v>0</v>
      </c>
      <c r="I38" s="19">
        <f>IFERROR(__xludf.DUMMYFUNCTION("""COMPUTED_VALUE"""),3.0)</f>
        <v>3</v>
      </c>
      <c r="J38" s="71">
        <f>IFERROR(__xludf.DUMMYFUNCTION("""COMPUTED_VALUE"""),1.0)</f>
        <v>1</v>
      </c>
      <c r="K38" s="54">
        <f>IFERROR(__xludf.DUMMYFUNCTION("""COMPUTED_VALUE"""),3.0)</f>
        <v>3</v>
      </c>
      <c r="L38" s="54">
        <f>IFERROR(__xludf.DUMMYFUNCTION("""COMPUTED_VALUE"""),1.0)</f>
        <v>1</v>
      </c>
      <c r="M38" s="54">
        <f>IFERROR(__xludf.DUMMYFUNCTION("""COMPUTED_VALUE"""),5.0)</f>
        <v>5</v>
      </c>
      <c r="N38" s="54">
        <f>IFERROR(__xludf.DUMMYFUNCTION("""COMPUTED_VALUE"""),0.0)</f>
        <v>0</v>
      </c>
      <c r="O38" s="54"/>
      <c r="P38" s="54"/>
      <c r="Q38" s="54"/>
      <c r="R38" s="54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IFERROR(__xludf.DUMMYFUNCTION("""COMPUTED_VALUE"""),7.0)</f>
        <v>7</v>
      </c>
      <c r="D39" s="19">
        <f>IFERROR(__xludf.DUMMYFUNCTION("""COMPUTED_VALUE"""),1.0)</f>
        <v>1</v>
      </c>
      <c r="E39" s="19">
        <f>IFERROR(__xludf.DUMMYFUNCTION("""COMPUTED_VALUE"""),1.0)</f>
        <v>1</v>
      </c>
      <c r="F39" s="19">
        <f>IFERROR(__xludf.DUMMYFUNCTION("""COMPUTED_VALUE"""),1.0)</f>
        <v>1</v>
      </c>
      <c r="G39" s="19">
        <f>IFERROR(__xludf.DUMMYFUNCTION("""COMPUTED_VALUE"""),6.0)</f>
        <v>6</v>
      </c>
      <c r="H39" s="19">
        <f>IFERROR(__xludf.DUMMYFUNCTION("""COMPUTED_VALUE"""),0.0)</f>
        <v>0</v>
      </c>
      <c r="I39" s="19">
        <f>IFERROR(__xludf.DUMMYFUNCTION("""COMPUTED_VALUE"""),3.0)</f>
        <v>3</v>
      </c>
      <c r="J39" s="71">
        <f>IFERROR(__xludf.DUMMYFUNCTION("""COMPUTED_VALUE"""),1.0)</f>
        <v>1</v>
      </c>
      <c r="K39" s="54">
        <f>IFERROR(__xludf.DUMMYFUNCTION("""COMPUTED_VALUE"""),3.0)</f>
        <v>3</v>
      </c>
      <c r="L39" s="54">
        <f>IFERROR(__xludf.DUMMYFUNCTION("""COMPUTED_VALUE"""),1.0)</f>
        <v>1</v>
      </c>
      <c r="M39" s="54">
        <f>IFERROR(__xludf.DUMMYFUNCTION("""COMPUTED_VALUE"""),6.0)</f>
        <v>6</v>
      </c>
      <c r="N39" s="54">
        <f>IFERROR(__xludf.DUMMYFUNCTION("""COMPUTED_VALUE"""),0.0)</f>
        <v>0</v>
      </c>
      <c r="O39" s="54"/>
      <c r="P39" s="54"/>
      <c r="Q39" s="54"/>
      <c r="R39" s="54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IFERROR(__xludf.DUMMYFUNCTION("""COMPUTED_VALUE"""),7.0)</f>
        <v>7</v>
      </c>
      <c r="D40" s="19">
        <f>IFERROR(__xludf.DUMMYFUNCTION("""COMPUTED_VALUE"""),1.0)</f>
        <v>1</v>
      </c>
      <c r="E40" s="19">
        <f>IFERROR(__xludf.DUMMYFUNCTION("""COMPUTED_VALUE"""),1.0)</f>
        <v>1</v>
      </c>
      <c r="F40" s="19">
        <f>IFERROR(__xludf.DUMMYFUNCTION("""COMPUTED_VALUE"""),1.0)</f>
        <v>1</v>
      </c>
      <c r="G40" s="19">
        <f>IFERROR(__xludf.DUMMYFUNCTION("""COMPUTED_VALUE"""),7.0)</f>
        <v>7</v>
      </c>
      <c r="H40" s="19">
        <f>IFERROR(__xludf.DUMMYFUNCTION("""COMPUTED_VALUE"""),1.0)</f>
        <v>1</v>
      </c>
      <c r="I40" s="19">
        <f>IFERROR(__xludf.DUMMYFUNCTION("""COMPUTED_VALUE"""),3.0)</f>
        <v>3</v>
      </c>
      <c r="J40" s="71">
        <f>IFERROR(__xludf.DUMMYFUNCTION("""COMPUTED_VALUE"""),1.0)</f>
        <v>1</v>
      </c>
      <c r="K40" s="54">
        <f>IFERROR(__xludf.DUMMYFUNCTION("""COMPUTED_VALUE"""),3.0)</f>
        <v>3</v>
      </c>
      <c r="L40" s="54">
        <f>IFERROR(__xludf.DUMMYFUNCTION("""COMPUTED_VALUE"""),1.0)</f>
        <v>1</v>
      </c>
      <c r="M40" s="54">
        <f>IFERROR(__xludf.DUMMYFUNCTION("""COMPUTED_VALUE"""),7.0)</f>
        <v>7</v>
      </c>
      <c r="N40" s="54">
        <f>IFERROR(__xludf.DUMMYFUNCTION("""COMPUTED_VALUE"""),1.0)</f>
        <v>1</v>
      </c>
      <c r="O40" s="54"/>
      <c r="P40" s="54"/>
      <c r="Q40" s="54"/>
      <c r="R40" s="54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IFERROR(__xludf.DUMMYFUNCTION("""COMPUTED_VALUE"""),7.0)</f>
        <v>7</v>
      </c>
      <c r="D41" s="19">
        <f>IFERROR(__xludf.DUMMYFUNCTION("""COMPUTED_VALUE"""),1.0)</f>
        <v>1</v>
      </c>
      <c r="E41" s="19">
        <f>IFERROR(__xludf.DUMMYFUNCTION("""COMPUTED_VALUE"""),1.0)</f>
        <v>1</v>
      </c>
      <c r="F41" s="19">
        <f>IFERROR(__xludf.DUMMYFUNCTION("""COMPUTED_VALUE"""),1.0)</f>
        <v>1</v>
      </c>
      <c r="G41" s="19">
        <f>IFERROR(__xludf.DUMMYFUNCTION("""COMPUTED_VALUE"""),7.0)</f>
        <v>7</v>
      </c>
      <c r="H41" s="19">
        <f>IFERROR(__xludf.DUMMYFUNCTION("""COMPUTED_VALUE"""),1.0)</f>
        <v>1</v>
      </c>
      <c r="I41" s="19">
        <f>IFERROR(__xludf.DUMMYFUNCTION("""COMPUTED_VALUE"""),3.0)</f>
        <v>3</v>
      </c>
      <c r="J41" s="71">
        <f>IFERROR(__xludf.DUMMYFUNCTION("""COMPUTED_VALUE"""),1.0)</f>
        <v>1</v>
      </c>
      <c r="K41" s="54">
        <f>IFERROR(__xludf.DUMMYFUNCTION("""COMPUTED_VALUE"""),3.0)</f>
        <v>3</v>
      </c>
      <c r="L41" s="54">
        <f>IFERROR(__xludf.DUMMYFUNCTION("""COMPUTED_VALUE"""),1.0)</f>
        <v>1</v>
      </c>
      <c r="M41" s="54">
        <f>IFERROR(__xludf.DUMMYFUNCTION("""COMPUTED_VALUE"""),7.0)</f>
        <v>7</v>
      </c>
      <c r="N41" s="54">
        <f>IFERROR(__xludf.DUMMYFUNCTION("""COMPUTED_VALUE"""),1.0)</f>
        <v>1</v>
      </c>
      <c r="O41" s="54"/>
      <c r="P41" s="54"/>
      <c r="Q41" s="54"/>
      <c r="R41" s="54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IFERROR(__xludf.DUMMYFUNCTION("""COMPUTED_VALUE"""),1.0)</f>
        <v>1</v>
      </c>
      <c r="F42" s="19">
        <f>IFERROR(__xludf.DUMMYFUNCTION("""COMPUTED_VALUE"""),1.0)</f>
        <v>1</v>
      </c>
      <c r="G42" s="19">
        <f>IFERROR(__xludf.DUMMYFUNCTION("""COMPUTED_VALUE"""),7.0)</f>
        <v>7</v>
      </c>
      <c r="H42" s="19">
        <f>IFERROR(__xludf.DUMMYFUNCTION("""COMPUTED_VALUE"""),1.0)</f>
        <v>1</v>
      </c>
      <c r="I42" s="19">
        <f>IFERROR(__xludf.DUMMYFUNCTION("""COMPUTED_VALUE"""),3.0)</f>
        <v>3</v>
      </c>
      <c r="J42" s="71">
        <f>IFERROR(__xludf.DUMMYFUNCTION("""COMPUTED_VALUE"""),1.0)</f>
        <v>1</v>
      </c>
      <c r="K42" s="54">
        <f>IFERROR(__xludf.DUMMYFUNCTION("""COMPUTED_VALUE"""),3.0)</f>
        <v>3</v>
      </c>
      <c r="L42" s="54">
        <f>IFERROR(__xludf.DUMMYFUNCTION("""COMPUTED_VALUE"""),1.0)</f>
        <v>1</v>
      </c>
      <c r="M42" s="54">
        <f>IFERROR(__xludf.DUMMYFUNCTION("""COMPUTED_VALUE"""),7.0)</f>
        <v>7</v>
      </c>
      <c r="N42" s="54">
        <f>IFERROR(__xludf.DUMMYFUNCTION("""COMPUTED_VALUE"""),1.0)</f>
        <v>1</v>
      </c>
      <c r="O42" s="54"/>
      <c r="P42" s="54"/>
      <c r="Q42" s="54"/>
      <c r="R42" s="54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IFERROR(__xludf.DUMMYFUNCTION("""COMPUTED_VALUE"""),1.0)</f>
        <v>1</v>
      </c>
      <c r="F43" s="19">
        <f>IFERROR(__xludf.DUMMYFUNCTION("""COMPUTED_VALUE"""),1.0)</f>
        <v>1</v>
      </c>
      <c r="G43" s="19">
        <f>IFERROR(__xludf.DUMMYFUNCTION("""COMPUTED_VALUE"""),7.0)</f>
        <v>7</v>
      </c>
      <c r="H43" s="19">
        <f>IFERROR(__xludf.DUMMYFUNCTION("""COMPUTED_VALUE"""),1.0)</f>
        <v>1</v>
      </c>
      <c r="I43" s="19">
        <f>IFERROR(__xludf.DUMMYFUNCTION("""COMPUTED_VALUE"""),3.0)</f>
        <v>3</v>
      </c>
      <c r="J43" s="71">
        <f>IFERROR(__xludf.DUMMYFUNCTION("""COMPUTED_VALUE"""),1.0)</f>
        <v>1</v>
      </c>
      <c r="K43" s="54">
        <f>IFERROR(__xludf.DUMMYFUNCTION("""COMPUTED_VALUE"""),3.0)</f>
        <v>3</v>
      </c>
      <c r="L43" s="54">
        <f>IFERROR(__xludf.DUMMYFUNCTION("""COMPUTED_VALUE"""),1.0)</f>
        <v>1</v>
      </c>
      <c r="M43" s="54">
        <f>IFERROR(__xludf.DUMMYFUNCTION("""COMPUTED_VALUE"""),7.0)</f>
        <v>7</v>
      </c>
      <c r="N43" s="54">
        <f>IFERROR(__xludf.DUMMYFUNCTION("""COMPUTED_VALUE"""),1.0)</f>
        <v>1</v>
      </c>
      <c r="O43" s="54"/>
      <c r="P43" s="54"/>
      <c r="Q43" s="54"/>
      <c r="R43" s="54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IFERROR(__xludf.DUMMYFUNCTION("""COMPUTED_VALUE"""),1.0)</f>
        <v>1</v>
      </c>
      <c r="F44" s="19">
        <f>IFERROR(__xludf.DUMMYFUNCTION("""COMPUTED_VALUE"""),1.0)</f>
        <v>1</v>
      </c>
      <c r="G44" s="19">
        <f>IFERROR(__xludf.DUMMYFUNCTION("""COMPUTED_VALUE"""),7.0)</f>
        <v>7</v>
      </c>
      <c r="H44" s="19">
        <f>IFERROR(__xludf.DUMMYFUNCTION("""COMPUTED_VALUE"""),1.0)</f>
        <v>1</v>
      </c>
      <c r="I44" s="19">
        <f>IFERROR(__xludf.DUMMYFUNCTION("""COMPUTED_VALUE"""),3.0)</f>
        <v>3</v>
      </c>
      <c r="J44" s="71">
        <f>IFERROR(__xludf.DUMMYFUNCTION("""COMPUTED_VALUE"""),1.0)</f>
        <v>1</v>
      </c>
      <c r="K44" s="54">
        <f>IFERROR(__xludf.DUMMYFUNCTION("""COMPUTED_VALUE"""),3.0)</f>
        <v>3</v>
      </c>
      <c r="L44" s="54">
        <f>IFERROR(__xludf.DUMMYFUNCTION("""COMPUTED_VALUE"""),1.0)</f>
        <v>1</v>
      </c>
      <c r="M44" s="54">
        <f>IFERROR(__xludf.DUMMYFUNCTION("""COMPUTED_VALUE"""),7.0)</f>
        <v>7</v>
      </c>
      <c r="N44" s="54">
        <f>IFERROR(__xludf.DUMMYFUNCTION("""COMPUTED_VALUE"""),1.0)</f>
        <v>1</v>
      </c>
      <c r="O44" s="54"/>
      <c r="P44" s="54"/>
      <c r="Q44" s="54"/>
      <c r="R44" s="54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IFERROR(__xludf.DUMMYFUNCTION("""COMPUTED_VALUE"""),1.0)</f>
        <v>1</v>
      </c>
      <c r="F45" s="19">
        <f>IFERROR(__xludf.DUMMYFUNCTION("""COMPUTED_VALUE"""),1.0)</f>
        <v>1</v>
      </c>
      <c r="G45" s="19">
        <f>IFERROR(__xludf.DUMMYFUNCTION("""COMPUTED_VALUE"""),7.0)</f>
        <v>7</v>
      </c>
      <c r="H45" s="19">
        <f>IFERROR(__xludf.DUMMYFUNCTION("""COMPUTED_VALUE"""),1.0)</f>
        <v>1</v>
      </c>
      <c r="I45" s="19">
        <f>IFERROR(__xludf.DUMMYFUNCTION("""COMPUTED_VALUE"""),3.0)</f>
        <v>3</v>
      </c>
      <c r="J45" s="71">
        <f>IFERROR(__xludf.DUMMYFUNCTION("""COMPUTED_VALUE"""),1.0)</f>
        <v>1</v>
      </c>
      <c r="K45" s="54">
        <f>IFERROR(__xludf.DUMMYFUNCTION("""COMPUTED_VALUE"""),3.0)</f>
        <v>3</v>
      </c>
      <c r="L45" s="54">
        <f>IFERROR(__xludf.DUMMYFUNCTION("""COMPUTED_VALUE"""),1.0)</f>
        <v>1</v>
      </c>
      <c r="M45" s="54">
        <f>IFERROR(__xludf.DUMMYFUNCTION("""COMPUTED_VALUE"""),7.0)</f>
        <v>7</v>
      </c>
      <c r="N45" s="54">
        <f>IFERROR(__xludf.DUMMYFUNCTION("""COMPUTED_VALUE"""),1.0)</f>
        <v>1</v>
      </c>
      <c r="O45" s="54"/>
      <c r="P45" s="54"/>
      <c r="Q45" s="54"/>
      <c r="R45" s="54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IFERROR(__xludf.DUMMYFUNCTION("""COMPUTED_VALUE"""),1.0)</f>
        <v>1</v>
      </c>
      <c r="F46" s="19">
        <f>IFERROR(__xludf.DUMMYFUNCTION("""COMPUTED_VALUE"""),1.0)</f>
        <v>1</v>
      </c>
      <c r="G46" s="19">
        <f>IFERROR(__xludf.DUMMYFUNCTION("""COMPUTED_VALUE"""),7.0)</f>
        <v>7</v>
      </c>
      <c r="H46" s="19">
        <f>IFERROR(__xludf.DUMMYFUNCTION("""COMPUTED_VALUE"""),1.0)</f>
        <v>1</v>
      </c>
      <c r="I46" s="19">
        <f>IFERROR(__xludf.DUMMYFUNCTION("""COMPUTED_VALUE"""),3.0)</f>
        <v>3</v>
      </c>
      <c r="J46" s="71">
        <f>IFERROR(__xludf.DUMMYFUNCTION("""COMPUTED_VALUE"""),1.0)</f>
        <v>1</v>
      </c>
      <c r="K46" s="54">
        <f>IFERROR(__xludf.DUMMYFUNCTION("""COMPUTED_VALUE"""),3.0)</f>
        <v>3</v>
      </c>
      <c r="L46" s="54">
        <f>IFERROR(__xludf.DUMMYFUNCTION("""COMPUTED_VALUE"""),1.0)</f>
        <v>1</v>
      </c>
      <c r="M46" s="54">
        <f>IFERROR(__xludf.DUMMYFUNCTION("""COMPUTED_VALUE"""),7.0)</f>
        <v>7</v>
      </c>
      <c r="N46" s="54">
        <f>IFERROR(__xludf.DUMMYFUNCTION("""COMPUTED_VALUE"""),1.0)</f>
        <v>1</v>
      </c>
      <c r="O46" s="54"/>
      <c r="P46" s="54"/>
      <c r="Q46" s="54"/>
      <c r="R46" s="54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IFERROR(__xludf.DUMMYFUNCTION("""COMPUTED_VALUE"""),1.0)</f>
        <v>1</v>
      </c>
      <c r="F47" s="19">
        <f>IFERROR(__xludf.DUMMYFUNCTION("""COMPUTED_VALUE"""),1.0)</f>
        <v>1</v>
      </c>
      <c r="G47" s="19">
        <f>IFERROR(__xludf.DUMMYFUNCTION("""COMPUTED_VALUE"""),7.0)</f>
        <v>7</v>
      </c>
      <c r="H47" s="19">
        <f>IFERROR(__xludf.DUMMYFUNCTION("""COMPUTED_VALUE"""),1.0)</f>
        <v>1</v>
      </c>
      <c r="I47" s="19">
        <f>IFERROR(__xludf.DUMMYFUNCTION("""COMPUTED_VALUE"""),3.0)</f>
        <v>3</v>
      </c>
      <c r="J47" s="71">
        <f>IFERROR(__xludf.DUMMYFUNCTION("""COMPUTED_VALUE"""),1.0)</f>
        <v>1</v>
      </c>
      <c r="K47" s="54">
        <f>IFERROR(__xludf.DUMMYFUNCTION("""COMPUTED_VALUE"""),3.0)</f>
        <v>3</v>
      </c>
      <c r="L47" s="54">
        <f>IFERROR(__xludf.DUMMYFUNCTION("""COMPUTED_VALUE"""),1.0)</f>
        <v>1</v>
      </c>
      <c r="M47" s="54">
        <f>IFERROR(__xludf.DUMMYFUNCTION("""COMPUTED_VALUE"""),7.0)</f>
        <v>7</v>
      </c>
      <c r="N47" s="54">
        <f>IFERROR(__xludf.DUMMYFUNCTION("""COMPUTED_VALUE"""),1.0)</f>
        <v>1</v>
      </c>
      <c r="O47" s="54"/>
      <c r="P47" s="54"/>
      <c r="Q47" s="54"/>
      <c r="R47" s="54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IFERROR(__xludf.DUMMYFUNCTION("""COMPUTED_VALUE"""),1.0)</f>
        <v>1</v>
      </c>
      <c r="F48" s="19">
        <f>IFERROR(__xludf.DUMMYFUNCTION("""COMPUTED_VALUE"""),1.0)</f>
        <v>1</v>
      </c>
      <c r="G48" s="19">
        <f>IFERROR(__xludf.DUMMYFUNCTION("""COMPUTED_VALUE"""),7.0)</f>
        <v>7</v>
      </c>
      <c r="H48" s="19">
        <f>IFERROR(__xludf.DUMMYFUNCTION("""COMPUTED_VALUE"""),1.0)</f>
        <v>1</v>
      </c>
      <c r="I48" s="19">
        <f>IFERROR(__xludf.DUMMYFUNCTION("""COMPUTED_VALUE"""),3.0)</f>
        <v>3</v>
      </c>
      <c r="J48" s="71">
        <f>IFERROR(__xludf.DUMMYFUNCTION("""COMPUTED_VALUE"""),1.0)</f>
        <v>1</v>
      </c>
      <c r="K48" s="54">
        <f>IFERROR(__xludf.DUMMYFUNCTION("""COMPUTED_VALUE"""),3.0)</f>
        <v>3</v>
      </c>
      <c r="L48" s="54">
        <f>IFERROR(__xludf.DUMMYFUNCTION("""COMPUTED_VALUE"""),1.0)</f>
        <v>1</v>
      </c>
      <c r="M48" s="54">
        <f>IFERROR(__xludf.DUMMYFUNCTION("""COMPUTED_VALUE"""),7.0)</f>
        <v>7</v>
      </c>
      <c r="N48" s="54">
        <f>IFERROR(__xludf.DUMMYFUNCTION("""COMPUTED_VALUE"""),1.0)</f>
        <v>1</v>
      </c>
      <c r="O48" s="54"/>
      <c r="P48" s="54"/>
      <c r="Q48" s="54"/>
      <c r="R48" s="54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IFERROR(__xludf.DUMMYFUNCTION("""COMPUTED_VALUE"""),1.0)</f>
        <v>1</v>
      </c>
      <c r="F49" s="19">
        <f>IFERROR(__xludf.DUMMYFUNCTION("""COMPUTED_VALUE"""),1.0)</f>
        <v>1</v>
      </c>
      <c r="G49" s="19">
        <f>IFERROR(__xludf.DUMMYFUNCTION("""COMPUTED_VALUE"""),7.0)</f>
        <v>7</v>
      </c>
      <c r="H49" s="19">
        <f>IFERROR(__xludf.DUMMYFUNCTION("""COMPUTED_VALUE"""),1.0)</f>
        <v>1</v>
      </c>
      <c r="I49" s="19">
        <f>IFERROR(__xludf.DUMMYFUNCTION("""COMPUTED_VALUE"""),3.0)</f>
        <v>3</v>
      </c>
      <c r="J49" s="71">
        <f>IFERROR(__xludf.DUMMYFUNCTION("""COMPUTED_VALUE"""),1.0)</f>
        <v>1</v>
      </c>
      <c r="K49" s="54">
        <f>IFERROR(__xludf.DUMMYFUNCTION("""COMPUTED_VALUE"""),4.0)</f>
        <v>4</v>
      </c>
      <c r="L49" s="54">
        <f>IFERROR(__xludf.DUMMYFUNCTION("""COMPUTED_VALUE"""),1.0)</f>
        <v>1</v>
      </c>
      <c r="M49" s="54">
        <f>IFERROR(__xludf.DUMMYFUNCTION("""COMPUTED_VALUE"""),7.0)</f>
        <v>7</v>
      </c>
      <c r="N49" s="54">
        <f>IFERROR(__xludf.DUMMYFUNCTION("""COMPUTED_VALUE"""),1.0)</f>
        <v>1</v>
      </c>
      <c r="O49" s="54"/>
      <c r="P49" s="54"/>
      <c r="Q49" s="54"/>
      <c r="R49" s="54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IFERROR(__xludf.DUMMYFUNCTION("""COMPUTED_VALUE"""),1.0)</f>
        <v>1</v>
      </c>
      <c r="E50" s="19">
        <f>IFERROR(__xludf.DUMMYFUNCTION("""COMPUTED_VALUE"""),1.0)</f>
        <v>1</v>
      </c>
      <c r="F50" s="19">
        <f>IFERROR(__xludf.DUMMYFUNCTION("""COMPUTED_VALUE"""),1.0)</f>
        <v>1</v>
      </c>
      <c r="G50" s="19">
        <f>IFERROR(__xludf.DUMMYFUNCTION("""COMPUTED_VALUE"""),7.0)</f>
        <v>7</v>
      </c>
      <c r="H50" s="19">
        <f>IFERROR(__xludf.DUMMYFUNCTION("""COMPUTED_VALUE"""),1.0)</f>
        <v>1</v>
      </c>
      <c r="I50" s="19">
        <f>IFERROR(__xludf.DUMMYFUNCTION("""COMPUTED_VALUE"""),3.0)</f>
        <v>3</v>
      </c>
      <c r="J50" s="71">
        <f>IFERROR(__xludf.DUMMYFUNCTION("""COMPUTED_VALUE"""),1.0)</f>
        <v>1</v>
      </c>
      <c r="K50" s="54">
        <f>IFERROR(__xludf.DUMMYFUNCTION("""COMPUTED_VALUE"""),4.0)</f>
        <v>4</v>
      </c>
      <c r="L50" s="54">
        <f>IFERROR(__xludf.DUMMYFUNCTION("""COMPUTED_VALUE"""),1.0)</f>
        <v>1</v>
      </c>
      <c r="M50" s="54">
        <f>IFERROR(__xludf.DUMMYFUNCTION("""COMPUTED_VALUE"""),7.0)</f>
        <v>7</v>
      </c>
      <c r="N50" s="54">
        <f>IFERROR(__xludf.DUMMYFUNCTION("""COMPUTED_VALUE"""),1.0)</f>
        <v>1</v>
      </c>
      <c r="O50" s="54"/>
      <c r="P50" s="54"/>
      <c r="Q50" s="54"/>
      <c r="R50" s="54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IFERROR(__xludf.DUMMYFUNCTION("""COMPUTED_VALUE"""),1.0)</f>
        <v>1</v>
      </c>
      <c r="E51" s="19">
        <f>IFERROR(__xludf.DUMMYFUNCTION("""COMPUTED_VALUE"""),1.0)</f>
        <v>1</v>
      </c>
      <c r="F51" s="19">
        <f>IFERROR(__xludf.DUMMYFUNCTION("""COMPUTED_VALUE"""),1.0)</f>
        <v>1</v>
      </c>
      <c r="G51" s="19">
        <f>IFERROR(__xludf.DUMMYFUNCTION("""COMPUTED_VALUE"""),7.0)</f>
        <v>7</v>
      </c>
      <c r="H51" s="19">
        <f>IFERROR(__xludf.DUMMYFUNCTION("""COMPUTED_VALUE"""),1.0)</f>
        <v>1</v>
      </c>
      <c r="I51" s="19">
        <f>IFERROR(__xludf.DUMMYFUNCTION("""COMPUTED_VALUE"""),3.0)</f>
        <v>3</v>
      </c>
      <c r="J51" s="71">
        <f>IFERROR(__xludf.DUMMYFUNCTION("""COMPUTED_VALUE"""),1.0)</f>
        <v>1</v>
      </c>
      <c r="K51" s="54">
        <f>IFERROR(__xludf.DUMMYFUNCTION("""COMPUTED_VALUE"""),4.0)</f>
        <v>4</v>
      </c>
      <c r="L51" s="54">
        <f>IFERROR(__xludf.DUMMYFUNCTION("""COMPUTED_VALUE"""),1.0)</f>
        <v>1</v>
      </c>
      <c r="M51" s="54">
        <f>IFERROR(__xludf.DUMMYFUNCTION("""COMPUTED_VALUE"""),7.0)</f>
        <v>7</v>
      </c>
      <c r="N51" s="54">
        <f>IFERROR(__xludf.DUMMYFUNCTION("""COMPUTED_VALUE"""),1.0)</f>
        <v>1</v>
      </c>
      <c r="O51" s="54"/>
      <c r="P51" s="54"/>
      <c r="Q51" s="54"/>
      <c r="R51" s="54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IFERROR(__xludf.DUMMYFUNCTION("""COMPUTED_VALUE"""),1.0)</f>
        <v>1</v>
      </c>
      <c r="E52" s="19">
        <f>IFERROR(__xludf.DUMMYFUNCTION("""COMPUTED_VALUE"""),1.0)</f>
        <v>1</v>
      </c>
      <c r="F52" s="19">
        <f>IFERROR(__xludf.DUMMYFUNCTION("""COMPUTED_VALUE"""),1.0)</f>
        <v>1</v>
      </c>
      <c r="G52" s="19">
        <f>IFERROR(__xludf.DUMMYFUNCTION("""COMPUTED_VALUE"""),7.0)</f>
        <v>7</v>
      </c>
      <c r="H52" s="19">
        <f>IFERROR(__xludf.DUMMYFUNCTION("""COMPUTED_VALUE"""),1.0)</f>
        <v>1</v>
      </c>
      <c r="I52" s="19">
        <f>IFERROR(__xludf.DUMMYFUNCTION("""COMPUTED_VALUE"""),3.0)</f>
        <v>3</v>
      </c>
      <c r="J52" s="71">
        <f>IFERROR(__xludf.DUMMYFUNCTION("""COMPUTED_VALUE"""),1.0)</f>
        <v>1</v>
      </c>
      <c r="K52" s="54">
        <f>IFERROR(__xludf.DUMMYFUNCTION("""COMPUTED_VALUE"""),4.0)</f>
        <v>4</v>
      </c>
      <c r="L52" s="54">
        <f>IFERROR(__xludf.DUMMYFUNCTION("""COMPUTED_VALUE"""),1.0)</f>
        <v>1</v>
      </c>
      <c r="M52" s="54">
        <f>IFERROR(__xludf.DUMMYFUNCTION("""COMPUTED_VALUE"""),7.0)</f>
        <v>7</v>
      </c>
      <c r="N52" s="54">
        <f>IFERROR(__xludf.DUMMYFUNCTION("""COMPUTED_VALUE"""),1.0)</f>
        <v>1</v>
      </c>
      <c r="O52" s="54"/>
      <c r="P52" s="54"/>
      <c r="Q52" s="54"/>
      <c r="R52" s="54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IFERROR(__xludf.DUMMYFUNCTION("""COMPUTED_VALUE"""),1.0)</f>
        <v>1</v>
      </c>
      <c r="E53" s="19">
        <f>IFERROR(__xludf.DUMMYFUNCTION("""COMPUTED_VALUE"""),1.0)</f>
        <v>1</v>
      </c>
      <c r="F53" s="19">
        <f>IFERROR(__xludf.DUMMYFUNCTION("""COMPUTED_VALUE"""),1.0)</f>
        <v>1</v>
      </c>
      <c r="G53" s="19">
        <f>IFERROR(__xludf.DUMMYFUNCTION("""COMPUTED_VALUE"""),7.0)</f>
        <v>7</v>
      </c>
      <c r="H53" s="19">
        <f>IFERROR(__xludf.DUMMYFUNCTION("""COMPUTED_VALUE"""),1.0)</f>
        <v>1</v>
      </c>
      <c r="I53" s="19">
        <f>IFERROR(__xludf.DUMMYFUNCTION("""COMPUTED_VALUE"""),3.0)</f>
        <v>3</v>
      </c>
      <c r="J53" s="71">
        <f>IFERROR(__xludf.DUMMYFUNCTION("""COMPUTED_VALUE"""),1.0)</f>
        <v>1</v>
      </c>
      <c r="K53" s="54">
        <f>IFERROR(__xludf.DUMMYFUNCTION("""COMPUTED_VALUE"""),4.0)</f>
        <v>4</v>
      </c>
      <c r="L53" s="54">
        <f>IFERROR(__xludf.DUMMYFUNCTION("""COMPUTED_VALUE"""),1.0)</f>
        <v>1</v>
      </c>
      <c r="M53" s="54">
        <f>IFERROR(__xludf.DUMMYFUNCTION("""COMPUTED_VALUE"""),7.0)</f>
        <v>7</v>
      </c>
      <c r="N53" s="54">
        <f>IFERROR(__xludf.DUMMYFUNCTION("""COMPUTED_VALUE"""),1.0)</f>
        <v>1</v>
      </c>
      <c r="O53" s="54"/>
      <c r="P53" s="54"/>
      <c r="Q53" s="54"/>
      <c r="R53" s="54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IFERROR(__xludf.DUMMYFUNCTION("""COMPUTED_VALUE"""),1.0)</f>
        <v>1</v>
      </c>
      <c r="E54" s="19">
        <f>IFERROR(__xludf.DUMMYFUNCTION("""COMPUTED_VALUE"""),1.0)</f>
        <v>1</v>
      </c>
      <c r="F54" s="19">
        <f>IFERROR(__xludf.DUMMYFUNCTION("""COMPUTED_VALUE"""),1.0)</f>
        <v>1</v>
      </c>
      <c r="G54" s="19">
        <f>IFERROR(__xludf.DUMMYFUNCTION("""COMPUTED_VALUE"""),7.0)</f>
        <v>7</v>
      </c>
      <c r="H54" s="19">
        <f>IFERROR(__xludf.DUMMYFUNCTION("""COMPUTED_VALUE"""),1.0)</f>
        <v>1</v>
      </c>
      <c r="I54" s="19">
        <f>IFERROR(__xludf.DUMMYFUNCTION("""COMPUTED_VALUE"""),3.0)</f>
        <v>3</v>
      </c>
      <c r="J54" s="71">
        <f>IFERROR(__xludf.DUMMYFUNCTION("""COMPUTED_VALUE"""),1.0)</f>
        <v>1</v>
      </c>
      <c r="K54" s="54">
        <f>IFERROR(__xludf.DUMMYFUNCTION("""COMPUTED_VALUE"""),4.0)</f>
        <v>4</v>
      </c>
      <c r="L54" s="54">
        <f>IFERROR(__xludf.DUMMYFUNCTION("""COMPUTED_VALUE"""),1.0)</f>
        <v>1</v>
      </c>
      <c r="M54" s="54">
        <f>IFERROR(__xludf.DUMMYFUNCTION("""COMPUTED_VALUE"""),7.0)</f>
        <v>7</v>
      </c>
      <c r="N54" s="54">
        <f>IFERROR(__xludf.DUMMYFUNCTION("""COMPUTED_VALUE"""),1.0)</f>
        <v>1</v>
      </c>
      <c r="O54" s="54"/>
      <c r="P54" s="54"/>
      <c r="Q54" s="54"/>
      <c r="R54" s="54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IFERROR(__xludf.DUMMYFUNCTION("""COMPUTED_VALUE"""),1.0)</f>
        <v>1</v>
      </c>
      <c r="E55" s="19">
        <f>IFERROR(__xludf.DUMMYFUNCTION("""COMPUTED_VALUE"""),2.0)</f>
        <v>2</v>
      </c>
      <c r="F55" s="19">
        <f>IFERROR(__xludf.DUMMYFUNCTION("""COMPUTED_VALUE"""),1.0)</f>
        <v>1</v>
      </c>
      <c r="G55" s="19">
        <f>IFERROR(__xludf.DUMMYFUNCTION("""COMPUTED_VALUE"""),7.0)</f>
        <v>7</v>
      </c>
      <c r="H55" s="19">
        <f>IFERROR(__xludf.DUMMYFUNCTION("""COMPUTED_VALUE"""),1.0)</f>
        <v>1</v>
      </c>
      <c r="I55" s="19">
        <f>IFERROR(__xludf.DUMMYFUNCTION("""COMPUTED_VALUE"""),3.0)</f>
        <v>3</v>
      </c>
      <c r="J55" s="71">
        <f>IFERROR(__xludf.DUMMYFUNCTION("""COMPUTED_VALUE"""),1.0)</f>
        <v>1</v>
      </c>
      <c r="K55" s="54">
        <f>IFERROR(__xludf.DUMMYFUNCTION("""COMPUTED_VALUE"""),4.0)</f>
        <v>4</v>
      </c>
      <c r="L55" s="54">
        <f>IFERROR(__xludf.DUMMYFUNCTION("""COMPUTED_VALUE"""),1.0)</f>
        <v>1</v>
      </c>
      <c r="M55" s="54">
        <f>IFERROR(__xludf.DUMMYFUNCTION("""COMPUTED_VALUE"""),7.0)</f>
        <v>7</v>
      </c>
      <c r="N55" s="54">
        <f>IFERROR(__xludf.DUMMYFUNCTION("""COMPUTED_VALUE"""),1.0)</f>
        <v>1</v>
      </c>
      <c r="O55" s="54"/>
      <c r="P55" s="54"/>
      <c r="Q55" s="54"/>
      <c r="R55" s="54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IFERROR(__xludf.DUMMYFUNCTION("""COMPUTED_VALUE"""),1.0)</f>
        <v>1</v>
      </c>
      <c r="E56" s="19">
        <f>IFERROR(__xludf.DUMMYFUNCTION("""COMPUTED_VALUE"""),2.0)</f>
        <v>2</v>
      </c>
      <c r="F56" s="19">
        <f>IFERROR(__xludf.DUMMYFUNCTION("""COMPUTED_VALUE"""),1.0)</f>
        <v>1</v>
      </c>
      <c r="G56" s="19">
        <f>IFERROR(__xludf.DUMMYFUNCTION("""COMPUTED_VALUE"""),7.0)</f>
        <v>7</v>
      </c>
      <c r="H56" s="19">
        <f>IFERROR(__xludf.DUMMYFUNCTION("""COMPUTED_VALUE"""),1.0)</f>
        <v>1</v>
      </c>
      <c r="I56" s="19">
        <f>IFERROR(__xludf.DUMMYFUNCTION("""COMPUTED_VALUE"""),3.0)</f>
        <v>3</v>
      </c>
      <c r="J56" s="71">
        <f>IFERROR(__xludf.DUMMYFUNCTION("""COMPUTED_VALUE"""),1.0)</f>
        <v>1</v>
      </c>
      <c r="K56" s="54">
        <f>IFERROR(__xludf.DUMMYFUNCTION("""COMPUTED_VALUE"""),4.0)</f>
        <v>4</v>
      </c>
      <c r="L56" s="54">
        <f>IFERROR(__xludf.DUMMYFUNCTION("""COMPUTED_VALUE"""),1.0)</f>
        <v>1</v>
      </c>
      <c r="M56" s="54">
        <f>IFERROR(__xludf.DUMMYFUNCTION("""COMPUTED_VALUE"""),7.0)</f>
        <v>7</v>
      </c>
      <c r="N56" s="54">
        <f>IFERROR(__xludf.DUMMYFUNCTION("""COMPUTED_VALUE"""),1.0)</f>
        <v>1</v>
      </c>
      <c r="O56" s="54"/>
      <c r="P56" s="54"/>
      <c r="Q56" s="54"/>
      <c r="R56" s="54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IFERROR(__xludf.DUMMYFUNCTION("""COMPUTED_VALUE"""),1.0)</f>
        <v>1</v>
      </c>
      <c r="E57" s="19">
        <f>IFERROR(__xludf.DUMMYFUNCTION("""COMPUTED_VALUE"""),2.0)</f>
        <v>2</v>
      </c>
      <c r="F57" s="19">
        <f>IFERROR(__xludf.DUMMYFUNCTION("""COMPUTED_VALUE"""),1.0)</f>
        <v>1</v>
      </c>
      <c r="G57" s="19">
        <f>IFERROR(__xludf.DUMMYFUNCTION("""COMPUTED_VALUE"""),7.0)</f>
        <v>7</v>
      </c>
      <c r="H57" s="19">
        <f>IFERROR(__xludf.DUMMYFUNCTION("""COMPUTED_VALUE"""),1.0)</f>
        <v>1</v>
      </c>
      <c r="I57" s="19">
        <f>IFERROR(__xludf.DUMMYFUNCTION("""COMPUTED_VALUE"""),3.0)</f>
        <v>3</v>
      </c>
      <c r="J57" s="71">
        <f>IFERROR(__xludf.DUMMYFUNCTION("""COMPUTED_VALUE"""),1.0)</f>
        <v>1</v>
      </c>
      <c r="K57" s="54">
        <f>IFERROR(__xludf.DUMMYFUNCTION("""COMPUTED_VALUE"""),4.0)</f>
        <v>4</v>
      </c>
      <c r="L57" s="54">
        <f>IFERROR(__xludf.DUMMYFUNCTION("""COMPUTED_VALUE"""),1.0)</f>
        <v>1</v>
      </c>
      <c r="M57" s="54">
        <f>IFERROR(__xludf.DUMMYFUNCTION("""COMPUTED_VALUE"""),7.0)</f>
        <v>7</v>
      </c>
      <c r="N57" s="54">
        <f>IFERROR(__xludf.DUMMYFUNCTION("""COMPUTED_VALUE"""),1.0)</f>
        <v>1</v>
      </c>
      <c r="O57" s="54"/>
      <c r="P57" s="54"/>
      <c r="Q57" s="54"/>
      <c r="R57" s="54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IFERROR(__xludf.DUMMYFUNCTION("""COMPUTED_VALUE"""),1.0)</f>
        <v>1</v>
      </c>
      <c r="E58" s="19">
        <f>IFERROR(__xludf.DUMMYFUNCTION("""COMPUTED_VALUE"""),2.0)</f>
        <v>2</v>
      </c>
      <c r="F58" s="19">
        <f>IFERROR(__xludf.DUMMYFUNCTION("""COMPUTED_VALUE"""),1.0)</f>
        <v>1</v>
      </c>
      <c r="G58" s="19">
        <f>IFERROR(__xludf.DUMMYFUNCTION("""COMPUTED_VALUE"""),7.0)</f>
        <v>7</v>
      </c>
      <c r="H58" s="19">
        <f>IFERROR(__xludf.DUMMYFUNCTION("""COMPUTED_VALUE"""),1.0)</f>
        <v>1</v>
      </c>
      <c r="I58" s="19">
        <f>IFERROR(__xludf.DUMMYFUNCTION("""COMPUTED_VALUE"""),3.0)</f>
        <v>3</v>
      </c>
      <c r="J58" s="71">
        <f>IFERROR(__xludf.DUMMYFUNCTION("""COMPUTED_VALUE"""),1.0)</f>
        <v>1</v>
      </c>
      <c r="K58" s="54">
        <f>IFERROR(__xludf.DUMMYFUNCTION("""COMPUTED_VALUE"""),4.0)</f>
        <v>4</v>
      </c>
      <c r="L58" s="54">
        <f>IFERROR(__xludf.DUMMYFUNCTION("""COMPUTED_VALUE"""),1.0)</f>
        <v>1</v>
      </c>
      <c r="M58" s="54">
        <f>IFERROR(__xludf.DUMMYFUNCTION("""COMPUTED_VALUE"""),7.0)</f>
        <v>7</v>
      </c>
      <c r="N58" s="54">
        <f>IFERROR(__xludf.DUMMYFUNCTION("""COMPUTED_VALUE"""),1.0)</f>
        <v>1</v>
      </c>
      <c r="O58" s="54"/>
      <c r="P58" s="54"/>
      <c r="Q58" s="54"/>
      <c r="R58" s="54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IFERROR(__xludf.DUMMYFUNCTION("""COMPUTED_VALUE"""),1.0)</f>
        <v>1</v>
      </c>
      <c r="E59" s="19">
        <f>IFERROR(__xludf.DUMMYFUNCTION("""COMPUTED_VALUE"""),3.0)</f>
        <v>3</v>
      </c>
      <c r="F59" s="19">
        <f>IFERROR(__xludf.DUMMYFUNCTION("""COMPUTED_VALUE"""),0.0)</f>
        <v>0</v>
      </c>
      <c r="G59" s="19">
        <f>IFERROR(__xludf.DUMMYFUNCTION("""COMPUTED_VALUE"""),7.0)</f>
        <v>7</v>
      </c>
      <c r="H59" s="19">
        <f>IFERROR(__xludf.DUMMYFUNCTION("""COMPUTED_VALUE"""),1.0)</f>
        <v>1</v>
      </c>
      <c r="I59" s="19">
        <f>IFERROR(__xludf.DUMMYFUNCTION("""COMPUTED_VALUE"""),3.0)</f>
        <v>3</v>
      </c>
      <c r="J59" s="71">
        <f>IFERROR(__xludf.DUMMYFUNCTION("""COMPUTED_VALUE"""),1.0)</f>
        <v>1</v>
      </c>
      <c r="K59" s="54">
        <f>IFERROR(__xludf.DUMMYFUNCTION("""COMPUTED_VALUE"""),4.0)</f>
        <v>4</v>
      </c>
      <c r="L59" s="54">
        <f>IFERROR(__xludf.DUMMYFUNCTION("""COMPUTED_VALUE"""),1.0)</f>
        <v>1</v>
      </c>
      <c r="M59" s="54">
        <f>IFERROR(__xludf.DUMMYFUNCTION("""COMPUTED_VALUE"""),7.0)</f>
        <v>7</v>
      </c>
      <c r="N59" s="54">
        <f>IFERROR(__xludf.DUMMYFUNCTION("""COMPUTED_VALUE"""),1.0)</f>
        <v>1</v>
      </c>
      <c r="O59" s="54"/>
      <c r="P59" s="54"/>
      <c r="Q59" s="54"/>
      <c r="R59" s="54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IFERROR(__xludf.DUMMYFUNCTION("""COMPUTED_VALUE"""),1.0)</f>
        <v>1</v>
      </c>
      <c r="E60" s="19">
        <f>IFERROR(__xludf.DUMMYFUNCTION("""COMPUTED_VALUE"""),4.0)</f>
        <v>4</v>
      </c>
      <c r="F60" s="19">
        <f>IFERROR(__xludf.DUMMYFUNCTION("""COMPUTED_VALUE"""),1.0)</f>
        <v>1</v>
      </c>
      <c r="G60" s="19">
        <f>IFERROR(__xludf.DUMMYFUNCTION("""COMPUTED_VALUE"""),7.0)</f>
        <v>7</v>
      </c>
      <c r="H60" s="19">
        <f>IFERROR(__xludf.DUMMYFUNCTION("""COMPUTED_VALUE"""),1.0)</f>
        <v>1</v>
      </c>
      <c r="I60" s="19">
        <f>IFERROR(__xludf.DUMMYFUNCTION("""COMPUTED_VALUE"""),3.0)</f>
        <v>3</v>
      </c>
      <c r="J60" s="71">
        <f>IFERROR(__xludf.DUMMYFUNCTION("""COMPUTED_VALUE"""),1.0)</f>
        <v>1</v>
      </c>
      <c r="K60" s="54">
        <f>IFERROR(__xludf.DUMMYFUNCTION("""COMPUTED_VALUE"""),4.0)</f>
        <v>4</v>
      </c>
      <c r="L60" s="54">
        <f>IFERROR(__xludf.DUMMYFUNCTION("""COMPUTED_VALUE"""),1.0)</f>
        <v>1</v>
      </c>
      <c r="M60" s="54">
        <f>IFERROR(__xludf.DUMMYFUNCTION("""COMPUTED_VALUE"""),7.0)</f>
        <v>7</v>
      </c>
      <c r="N60" s="54">
        <f>IFERROR(__xludf.DUMMYFUNCTION("""COMPUTED_VALUE"""),1.0)</f>
        <v>1</v>
      </c>
      <c r="O60" s="54"/>
      <c r="P60" s="54"/>
      <c r="Q60" s="54"/>
      <c r="R60" s="54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IFERROR(__xludf.DUMMYFUNCTION("""COMPUTED_VALUE"""),1.0)</f>
        <v>1</v>
      </c>
      <c r="E61" s="19">
        <f>IFERROR(__xludf.DUMMYFUNCTION("""COMPUTED_VALUE"""),4.0)</f>
        <v>4</v>
      </c>
      <c r="F61" s="19">
        <f>IFERROR(__xludf.DUMMYFUNCTION("""COMPUTED_VALUE"""),1.0)</f>
        <v>1</v>
      </c>
      <c r="G61" s="19">
        <f>IFERROR(__xludf.DUMMYFUNCTION("""COMPUTED_VALUE"""),7.0)</f>
        <v>7</v>
      </c>
      <c r="H61" s="19">
        <f>IFERROR(__xludf.DUMMYFUNCTION("""COMPUTED_VALUE"""),1.0)</f>
        <v>1</v>
      </c>
      <c r="I61" s="19">
        <f>IFERROR(__xludf.DUMMYFUNCTION("""COMPUTED_VALUE"""),3.0)</f>
        <v>3</v>
      </c>
      <c r="J61" s="71">
        <f>IFERROR(__xludf.DUMMYFUNCTION("""COMPUTED_VALUE"""),1.0)</f>
        <v>1</v>
      </c>
      <c r="K61" s="54">
        <f>IFERROR(__xludf.DUMMYFUNCTION("""COMPUTED_VALUE"""),4.0)</f>
        <v>4</v>
      </c>
      <c r="L61" s="54">
        <f>IFERROR(__xludf.DUMMYFUNCTION("""COMPUTED_VALUE"""),1.0)</f>
        <v>1</v>
      </c>
      <c r="M61" s="54">
        <f>IFERROR(__xludf.DUMMYFUNCTION("""COMPUTED_VALUE"""),7.0)</f>
        <v>7</v>
      </c>
      <c r="N61" s="54">
        <f>IFERROR(__xludf.DUMMYFUNCTION("""COMPUTED_VALUE"""),1.0)</f>
        <v>1</v>
      </c>
      <c r="O61" s="54"/>
      <c r="P61" s="54"/>
      <c r="Q61" s="54"/>
      <c r="R61" s="54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IFERROR(__xludf.DUMMYFUNCTION("""COMPUTED_VALUE"""),1.0)</f>
        <v>1</v>
      </c>
      <c r="E62" s="19">
        <f>IFERROR(__xludf.DUMMYFUNCTION("""COMPUTED_VALUE"""),4.0)</f>
        <v>4</v>
      </c>
      <c r="F62" s="19">
        <f>IFERROR(__xludf.DUMMYFUNCTION("""COMPUTED_VALUE"""),1.0)</f>
        <v>1</v>
      </c>
      <c r="G62" s="19">
        <f>IFERROR(__xludf.DUMMYFUNCTION("""COMPUTED_VALUE"""),7.0)</f>
        <v>7</v>
      </c>
      <c r="H62" s="19">
        <f>IFERROR(__xludf.DUMMYFUNCTION("""COMPUTED_VALUE"""),1.0)</f>
        <v>1</v>
      </c>
      <c r="I62" s="19">
        <f>IFERROR(__xludf.DUMMYFUNCTION("""COMPUTED_VALUE"""),3.0)</f>
        <v>3</v>
      </c>
      <c r="J62" s="71">
        <f>IFERROR(__xludf.DUMMYFUNCTION("""COMPUTED_VALUE"""),1.0)</f>
        <v>1</v>
      </c>
      <c r="K62" s="54">
        <f>IFERROR(__xludf.DUMMYFUNCTION("""COMPUTED_VALUE"""),4.0)</f>
        <v>4</v>
      </c>
      <c r="L62" s="54">
        <f>IFERROR(__xludf.DUMMYFUNCTION("""COMPUTED_VALUE"""),1.0)</f>
        <v>1</v>
      </c>
      <c r="M62" s="54">
        <f>IFERROR(__xludf.DUMMYFUNCTION("""COMPUTED_VALUE"""),7.0)</f>
        <v>7</v>
      </c>
      <c r="N62" s="54">
        <f>IFERROR(__xludf.DUMMYFUNCTION("""COMPUTED_VALUE"""),1.0)</f>
        <v>1</v>
      </c>
      <c r="O62" s="54"/>
      <c r="P62" s="54"/>
      <c r="Q62" s="54"/>
      <c r="R62" s="54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IFERROR(__xludf.DUMMYFUNCTION("""COMPUTED_VALUE"""),1.0)</f>
        <v>1</v>
      </c>
      <c r="E63" s="19">
        <f>IFERROR(__xludf.DUMMYFUNCTION("""COMPUTED_VALUE"""),5.0)</f>
        <v>5</v>
      </c>
      <c r="F63" s="19">
        <f>IFERROR(__xludf.DUMMYFUNCTION("""COMPUTED_VALUE"""),0.0)</f>
        <v>0</v>
      </c>
      <c r="G63" s="19">
        <f>IFERROR(__xludf.DUMMYFUNCTION("""COMPUTED_VALUE"""),7.0)</f>
        <v>7</v>
      </c>
      <c r="H63" s="19">
        <f>IFERROR(__xludf.DUMMYFUNCTION("""COMPUTED_VALUE"""),1.0)</f>
        <v>1</v>
      </c>
      <c r="I63" s="19">
        <f>IFERROR(__xludf.DUMMYFUNCTION("""COMPUTED_VALUE"""),3.0)</f>
        <v>3</v>
      </c>
      <c r="J63" s="71">
        <f>IFERROR(__xludf.DUMMYFUNCTION("""COMPUTED_VALUE"""),1.0)</f>
        <v>1</v>
      </c>
      <c r="K63" s="54">
        <f>IFERROR(__xludf.DUMMYFUNCTION("""COMPUTED_VALUE"""),4.0)</f>
        <v>4</v>
      </c>
      <c r="L63" s="54">
        <f>IFERROR(__xludf.DUMMYFUNCTION("""COMPUTED_VALUE"""),1.0)</f>
        <v>1</v>
      </c>
      <c r="M63" s="54">
        <f>IFERROR(__xludf.DUMMYFUNCTION("""COMPUTED_VALUE"""),7.0)</f>
        <v>7</v>
      </c>
      <c r="N63" s="54">
        <f>IFERROR(__xludf.DUMMYFUNCTION("""COMPUTED_VALUE"""),1.0)</f>
        <v>1</v>
      </c>
      <c r="O63" s="54"/>
      <c r="P63" s="54"/>
      <c r="Q63" s="54"/>
      <c r="R63" s="54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IFERROR(__xludf.DUMMYFUNCTION("""COMPUTED_VALUE"""),1.0)</f>
        <v>1</v>
      </c>
      <c r="E64" s="19">
        <f>IFERROR(__xludf.DUMMYFUNCTION("""COMPUTED_VALUE"""),6.0)</f>
        <v>6</v>
      </c>
      <c r="F64" s="19">
        <f>IFERROR(__xludf.DUMMYFUNCTION("""COMPUTED_VALUE"""),0.0)</f>
        <v>0</v>
      </c>
      <c r="G64" s="19">
        <f>IFERROR(__xludf.DUMMYFUNCTION("""COMPUTED_VALUE"""),7.0)</f>
        <v>7</v>
      </c>
      <c r="H64" s="19">
        <f>IFERROR(__xludf.DUMMYFUNCTION("""COMPUTED_VALUE"""),1.0)</f>
        <v>1</v>
      </c>
      <c r="I64" s="19">
        <f>IFERROR(__xludf.DUMMYFUNCTION("""COMPUTED_VALUE"""),3.0)</f>
        <v>3</v>
      </c>
      <c r="J64" s="71">
        <f>IFERROR(__xludf.DUMMYFUNCTION("""COMPUTED_VALUE"""),1.0)</f>
        <v>1</v>
      </c>
      <c r="K64" s="54">
        <f>IFERROR(__xludf.DUMMYFUNCTION("""COMPUTED_VALUE"""),4.0)</f>
        <v>4</v>
      </c>
      <c r="L64" s="54">
        <f>IFERROR(__xludf.DUMMYFUNCTION("""COMPUTED_VALUE"""),1.0)</f>
        <v>1</v>
      </c>
      <c r="M64" s="54">
        <f>IFERROR(__xludf.DUMMYFUNCTION("""COMPUTED_VALUE"""),7.0)</f>
        <v>7</v>
      </c>
      <c r="N64" s="54">
        <f>IFERROR(__xludf.DUMMYFUNCTION("""COMPUTED_VALUE"""),1.0)</f>
        <v>1</v>
      </c>
      <c r="O64" s="54"/>
      <c r="P64" s="54"/>
      <c r="Q64" s="54"/>
      <c r="R64" s="54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IFERROR(__xludf.DUMMYFUNCTION("""COMPUTED_VALUE"""),1.0)</f>
        <v>1</v>
      </c>
      <c r="E65" s="19">
        <f>IFERROR(__xludf.DUMMYFUNCTION("""COMPUTED_VALUE"""),7.0)</f>
        <v>7</v>
      </c>
      <c r="F65" s="19">
        <f>IFERROR(__xludf.DUMMYFUNCTION("""COMPUTED_VALUE"""),1.0)</f>
        <v>1</v>
      </c>
      <c r="G65" s="19">
        <f>IFERROR(__xludf.DUMMYFUNCTION("""COMPUTED_VALUE"""),7.0)</f>
        <v>7</v>
      </c>
      <c r="H65" s="19">
        <f>IFERROR(__xludf.DUMMYFUNCTION("""COMPUTED_VALUE"""),1.0)</f>
        <v>1</v>
      </c>
      <c r="I65" s="19">
        <f>IFERROR(__xludf.DUMMYFUNCTION("""COMPUTED_VALUE"""),3.0)</f>
        <v>3</v>
      </c>
      <c r="J65" s="71">
        <f>IFERROR(__xludf.DUMMYFUNCTION("""COMPUTED_VALUE"""),1.0)</f>
        <v>1</v>
      </c>
      <c r="K65" s="54">
        <f>IFERROR(__xludf.DUMMYFUNCTION("""COMPUTED_VALUE"""),4.0)</f>
        <v>4</v>
      </c>
      <c r="L65" s="54">
        <f>IFERROR(__xludf.DUMMYFUNCTION("""COMPUTED_VALUE"""),1.0)</f>
        <v>1</v>
      </c>
      <c r="M65" s="54">
        <f>IFERROR(__xludf.DUMMYFUNCTION("""COMPUTED_VALUE"""),7.0)</f>
        <v>7</v>
      </c>
      <c r="N65" s="54">
        <f>IFERROR(__xludf.DUMMYFUNCTION("""COMPUTED_VALUE"""),1.0)</f>
        <v>1</v>
      </c>
      <c r="O65" s="54"/>
      <c r="P65" s="54"/>
      <c r="Q65" s="54"/>
      <c r="R65" s="54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IFERROR(__xludf.DUMMYFUNCTION("""COMPUTED_VALUE"""),1.0)</f>
        <v>1</v>
      </c>
      <c r="E66" s="19">
        <f>IFERROR(__xludf.DUMMYFUNCTION("""COMPUTED_VALUE"""),7.0)</f>
        <v>7</v>
      </c>
      <c r="F66" s="19">
        <f>IFERROR(__xludf.DUMMYFUNCTION("""COMPUTED_VALUE"""),1.0)</f>
        <v>1</v>
      </c>
      <c r="G66" s="19">
        <f>IFERROR(__xludf.DUMMYFUNCTION("""COMPUTED_VALUE"""),7.0)</f>
        <v>7</v>
      </c>
      <c r="H66" s="19">
        <f>IFERROR(__xludf.DUMMYFUNCTION("""COMPUTED_VALUE"""),1.0)</f>
        <v>1</v>
      </c>
      <c r="I66" s="19">
        <f>IFERROR(__xludf.DUMMYFUNCTION("""COMPUTED_VALUE"""),3.0)</f>
        <v>3</v>
      </c>
      <c r="J66" s="71">
        <f>IFERROR(__xludf.DUMMYFUNCTION("""COMPUTED_VALUE"""),1.0)</f>
        <v>1</v>
      </c>
      <c r="K66" s="54">
        <f>IFERROR(__xludf.DUMMYFUNCTION("""COMPUTED_VALUE"""),4.0)</f>
        <v>4</v>
      </c>
      <c r="L66" s="54">
        <f>IFERROR(__xludf.DUMMYFUNCTION("""COMPUTED_VALUE"""),1.0)</f>
        <v>1</v>
      </c>
      <c r="M66" s="54">
        <f>IFERROR(__xludf.DUMMYFUNCTION("""COMPUTED_VALUE"""),7.0)</f>
        <v>7</v>
      </c>
      <c r="N66" s="54">
        <f>IFERROR(__xludf.DUMMYFUNCTION("""COMPUTED_VALUE"""),1.0)</f>
        <v>1</v>
      </c>
      <c r="O66" s="54"/>
      <c r="P66" s="54"/>
      <c r="Q66" s="54"/>
      <c r="R66" s="54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IFERROR(__xludf.DUMMYFUNCTION("""COMPUTED_VALUE"""),7.0)</f>
        <v>7</v>
      </c>
      <c r="F67" s="19">
        <f>IFERROR(__xludf.DUMMYFUNCTION("""COMPUTED_VALUE"""),1.0)</f>
        <v>1</v>
      </c>
      <c r="G67" s="19">
        <f>IFERROR(__xludf.DUMMYFUNCTION("""COMPUTED_VALUE"""),7.0)</f>
        <v>7</v>
      </c>
      <c r="H67" s="19">
        <f>IFERROR(__xludf.DUMMYFUNCTION("""COMPUTED_VALUE"""),1.0)</f>
        <v>1</v>
      </c>
      <c r="I67" s="19">
        <f>IFERROR(__xludf.DUMMYFUNCTION("""COMPUTED_VALUE"""),3.0)</f>
        <v>3</v>
      </c>
      <c r="J67" s="71">
        <f>IFERROR(__xludf.DUMMYFUNCTION("""COMPUTED_VALUE"""),1.0)</f>
        <v>1</v>
      </c>
      <c r="K67" s="54">
        <f>IFERROR(__xludf.DUMMYFUNCTION("""COMPUTED_VALUE"""),4.0)</f>
        <v>4</v>
      </c>
      <c r="L67" s="54">
        <f>IFERROR(__xludf.DUMMYFUNCTION("""COMPUTED_VALUE"""),1.0)</f>
        <v>1</v>
      </c>
      <c r="M67" s="54">
        <f>IFERROR(__xludf.DUMMYFUNCTION("""COMPUTED_VALUE"""),7.0)</f>
        <v>7</v>
      </c>
      <c r="N67" s="54">
        <f>IFERROR(__xludf.DUMMYFUNCTION("""COMPUTED_VALUE"""),1.0)</f>
        <v>1</v>
      </c>
      <c r="O67" s="54"/>
      <c r="P67" s="54"/>
      <c r="Q67" s="54"/>
      <c r="R67" s="54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IFERROR(__xludf.DUMMYFUNCTION("""COMPUTED_VALUE"""),7.0)</f>
        <v>7</v>
      </c>
      <c r="F68" s="19">
        <f>IFERROR(__xludf.DUMMYFUNCTION("""COMPUTED_VALUE"""),0.0)</f>
        <v>0</v>
      </c>
      <c r="G68" s="19">
        <f>IFERROR(__xludf.DUMMYFUNCTION("""COMPUTED_VALUE"""),7.0)</f>
        <v>7</v>
      </c>
      <c r="H68" s="19">
        <f>IFERROR(__xludf.DUMMYFUNCTION("""COMPUTED_VALUE"""),1.0)</f>
        <v>1</v>
      </c>
      <c r="I68" s="19">
        <f>IFERROR(__xludf.DUMMYFUNCTION("""COMPUTED_VALUE"""),3.0)</f>
        <v>3</v>
      </c>
      <c r="J68" s="71">
        <f>IFERROR(__xludf.DUMMYFUNCTION("""COMPUTED_VALUE"""),1.0)</f>
        <v>1</v>
      </c>
      <c r="K68" s="54">
        <f>IFERROR(__xludf.DUMMYFUNCTION("""COMPUTED_VALUE"""),4.0)</f>
        <v>4</v>
      </c>
      <c r="L68" s="54">
        <f>IFERROR(__xludf.DUMMYFUNCTION("""COMPUTED_VALUE"""),1.0)</f>
        <v>1</v>
      </c>
      <c r="M68" s="54">
        <f>IFERROR(__xludf.DUMMYFUNCTION("""COMPUTED_VALUE"""),7.0)</f>
        <v>7</v>
      </c>
      <c r="N68" s="54">
        <f>IFERROR(__xludf.DUMMYFUNCTION("""COMPUTED_VALUE"""),1.0)</f>
        <v>1</v>
      </c>
      <c r="O68" s="54"/>
      <c r="P68" s="54"/>
      <c r="Q68" s="54"/>
      <c r="R68" s="54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IFERROR(__xludf.DUMMYFUNCTION("""COMPUTED_VALUE"""),7.0)</f>
        <v>7</v>
      </c>
      <c r="F69" s="19">
        <f>IFERROR(__xludf.DUMMYFUNCTION("""COMPUTED_VALUE"""),0.0)</f>
        <v>0</v>
      </c>
      <c r="G69" s="19">
        <f>IFERROR(__xludf.DUMMYFUNCTION("""COMPUTED_VALUE"""),7.0)</f>
        <v>7</v>
      </c>
      <c r="H69" s="19">
        <f>IFERROR(__xludf.DUMMYFUNCTION("""COMPUTED_VALUE"""),1.0)</f>
        <v>1</v>
      </c>
      <c r="I69" s="19">
        <f>IFERROR(__xludf.DUMMYFUNCTION("""COMPUTED_VALUE"""),3.0)</f>
        <v>3</v>
      </c>
      <c r="J69" s="71">
        <f>IFERROR(__xludf.DUMMYFUNCTION("""COMPUTED_VALUE"""),1.0)</f>
        <v>1</v>
      </c>
      <c r="K69" s="54">
        <f>IFERROR(__xludf.DUMMYFUNCTION("""COMPUTED_VALUE"""),4.0)</f>
        <v>4</v>
      </c>
      <c r="L69" s="54">
        <f>IFERROR(__xludf.DUMMYFUNCTION("""COMPUTED_VALUE"""),1.0)</f>
        <v>1</v>
      </c>
      <c r="M69" s="54">
        <f>IFERROR(__xludf.DUMMYFUNCTION("""COMPUTED_VALUE"""),7.0)</f>
        <v>7</v>
      </c>
      <c r="N69" s="54">
        <f>IFERROR(__xludf.DUMMYFUNCTION("""COMPUTED_VALUE"""),1.0)</f>
        <v>1</v>
      </c>
      <c r="O69" s="54"/>
      <c r="P69" s="54"/>
      <c r="Q69" s="54"/>
      <c r="R69" s="54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IFERROR(__xludf.DUMMYFUNCTION("""COMPUTED_VALUE"""),7.0)</f>
        <v>7</v>
      </c>
      <c r="F70" s="19">
        <f>IFERROR(__xludf.DUMMYFUNCTION("""COMPUTED_VALUE"""),0.0)</f>
        <v>0</v>
      </c>
      <c r="G70" s="19">
        <f>IFERROR(__xludf.DUMMYFUNCTION("""COMPUTED_VALUE"""),7.0)</f>
        <v>7</v>
      </c>
      <c r="H70" s="19">
        <f>IFERROR(__xludf.DUMMYFUNCTION("""COMPUTED_VALUE"""),1.0)</f>
        <v>1</v>
      </c>
      <c r="I70" s="19">
        <f>IFERROR(__xludf.DUMMYFUNCTION("""COMPUTED_VALUE"""),3.0)</f>
        <v>3</v>
      </c>
      <c r="J70" s="71">
        <f>IFERROR(__xludf.DUMMYFUNCTION("""COMPUTED_VALUE"""),1.0)</f>
        <v>1</v>
      </c>
      <c r="K70" s="54">
        <f>IFERROR(__xludf.DUMMYFUNCTION("""COMPUTED_VALUE"""),5.0)</f>
        <v>5</v>
      </c>
      <c r="L70" s="54">
        <f>IFERROR(__xludf.DUMMYFUNCTION("""COMPUTED_VALUE"""),0.0)</f>
        <v>0</v>
      </c>
      <c r="M70" s="54">
        <f>IFERROR(__xludf.DUMMYFUNCTION("""COMPUTED_VALUE"""),7.0)</f>
        <v>7</v>
      </c>
      <c r="N70" s="54">
        <f>IFERROR(__xludf.DUMMYFUNCTION("""COMPUTED_VALUE"""),1.0)</f>
        <v>1</v>
      </c>
      <c r="O70" s="54"/>
      <c r="P70" s="54"/>
      <c r="Q70" s="54"/>
      <c r="R70" s="54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IFERROR(__xludf.DUMMYFUNCTION("""COMPUTED_VALUE"""),7.0)</f>
        <v>7</v>
      </c>
      <c r="F71" s="19">
        <f>IFERROR(__xludf.DUMMYFUNCTION("""COMPUTED_VALUE"""),0.0)</f>
        <v>0</v>
      </c>
      <c r="G71" s="19">
        <f>IFERROR(__xludf.DUMMYFUNCTION("""COMPUTED_VALUE"""),7.0)</f>
        <v>7</v>
      </c>
      <c r="H71" s="19">
        <f>IFERROR(__xludf.DUMMYFUNCTION("""COMPUTED_VALUE"""),1.0)</f>
        <v>1</v>
      </c>
      <c r="I71" s="19">
        <f>IFERROR(__xludf.DUMMYFUNCTION("""COMPUTED_VALUE"""),3.0)</f>
        <v>3</v>
      </c>
      <c r="J71" s="71">
        <f>IFERROR(__xludf.DUMMYFUNCTION("""COMPUTED_VALUE"""),1.0)</f>
        <v>1</v>
      </c>
      <c r="K71" s="54">
        <f>IFERROR(__xludf.DUMMYFUNCTION("""COMPUTED_VALUE"""),6.0)</f>
        <v>6</v>
      </c>
      <c r="L71" s="54">
        <f>IFERROR(__xludf.DUMMYFUNCTION("""COMPUTED_VALUE"""),0.0)</f>
        <v>0</v>
      </c>
      <c r="M71" s="54">
        <f>IFERROR(__xludf.DUMMYFUNCTION("""COMPUTED_VALUE"""),7.0)</f>
        <v>7</v>
      </c>
      <c r="N71" s="54">
        <f>IFERROR(__xludf.DUMMYFUNCTION("""COMPUTED_VALUE"""),1.0)</f>
        <v>1</v>
      </c>
      <c r="O71" s="54"/>
      <c r="P71" s="54"/>
      <c r="Q71" s="54"/>
      <c r="R71" s="54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IFERROR(__xludf.DUMMYFUNCTION("""COMPUTED_VALUE"""),7.0)</f>
        <v>7</v>
      </c>
      <c r="F72" s="19">
        <f>IFERROR(__xludf.DUMMYFUNCTION("""COMPUTED_VALUE"""),0.0)</f>
        <v>0</v>
      </c>
      <c r="G72" s="19">
        <f>IFERROR(__xludf.DUMMYFUNCTION("""COMPUTED_VALUE"""),7.0)</f>
        <v>7</v>
      </c>
      <c r="H72" s="19">
        <f>IFERROR(__xludf.DUMMYFUNCTION("""COMPUTED_VALUE"""),1.0)</f>
        <v>1</v>
      </c>
      <c r="I72" s="19">
        <f>IFERROR(__xludf.DUMMYFUNCTION("""COMPUTED_VALUE"""),3.0)</f>
        <v>3</v>
      </c>
      <c r="J72" s="71">
        <f>IFERROR(__xludf.DUMMYFUNCTION("""COMPUTED_VALUE"""),1.0)</f>
        <v>1</v>
      </c>
      <c r="K72" s="54">
        <f>IFERROR(__xludf.DUMMYFUNCTION("""COMPUTED_VALUE"""),7.0)</f>
        <v>7</v>
      </c>
      <c r="L72" s="54">
        <f>IFERROR(__xludf.DUMMYFUNCTION("""COMPUTED_VALUE"""),1.0)</f>
        <v>1</v>
      </c>
      <c r="M72" s="54">
        <f>IFERROR(__xludf.DUMMYFUNCTION("""COMPUTED_VALUE"""),7.0)</f>
        <v>7</v>
      </c>
      <c r="N72" s="54">
        <f>IFERROR(__xludf.DUMMYFUNCTION("""COMPUTED_VALUE"""),1.0)</f>
        <v>1</v>
      </c>
      <c r="O72" s="54"/>
      <c r="P72" s="54"/>
      <c r="Q72" s="54"/>
      <c r="R72" s="54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IFERROR(__xludf.DUMMYFUNCTION("""COMPUTED_VALUE"""),7.0)</f>
        <v>7</v>
      </c>
      <c r="F73" s="19">
        <f>IFERROR(__xludf.DUMMYFUNCTION("""COMPUTED_VALUE"""),0.0)</f>
        <v>0</v>
      </c>
      <c r="G73" s="19">
        <f>IFERROR(__xludf.DUMMYFUNCTION("""COMPUTED_VALUE"""),7.0)</f>
        <v>7</v>
      </c>
      <c r="H73" s="19">
        <f>IFERROR(__xludf.DUMMYFUNCTION("""COMPUTED_VALUE"""),0.0)</f>
        <v>0</v>
      </c>
      <c r="I73" s="19">
        <f>IFERROR(__xludf.DUMMYFUNCTION("""COMPUTED_VALUE"""),4.0)</f>
        <v>4</v>
      </c>
      <c r="J73" s="71">
        <f>IFERROR(__xludf.DUMMYFUNCTION("""COMPUTED_VALUE"""),1.0)</f>
        <v>1</v>
      </c>
      <c r="K73" s="54">
        <f>IFERROR(__xludf.DUMMYFUNCTION("""COMPUTED_VALUE"""),7.0)</f>
        <v>7</v>
      </c>
      <c r="L73" s="54">
        <f>IFERROR(__xludf.DUMMYFUNCTION("""COMPUTED_VALUE"""),1.0)</f>
        <v>1</v>
      </c>
      <c r="M73" s="54">
        <f>IFERROR(__xludf.DUMMYFUNCTION("""COMPUTED_VALUE"""),7.0)</f>
        <v>7</v>
      </c>
      <c r="N73" s="54">
        <f>IFERROR(__xludf.DUMMYFUNCTION("""COMPUTED_VALUE"""),1.0)</f>
        <v>1</v>
      </c>
      <c r="O73" s="54"/>
      <c r="P73" s="54"/>
      <c r="Q73" s="54"/>
      <c r="R73" s="54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IFERROR(__xludf.DUMMYFUNCTION("""COMPUTED_VALUE"""),7.0)</f>
        <v>7</v>
      </c>
      <c r="F74" s="19">
        <f>IFERROR(__xludf.DUMMYFUNCTION("""COMPUTED_VALUE"""),0.0)</f>
        <v>0</v>
      </c>
      <c r="G74" s="19">
        <f>IFERROR(__xludf.DUMMYFUNCTION("""COMPUTED_VALUE"""),7.0)</f>
        <v>7</v>
      </c>
      <c r="H74" s="19">
        <f>IFERROR(__xludf.DUMMYFUNCTION("""COMPUTED_VALUE"""),0.0)</f>
        <v>0</v>
      </c>
      <c r="I74" s="19">
        <f>IFERROR(__xludf.DUMMYFUNCTION("""COMPUTED_VALUE"""),4.0)</f>
        <v>4</v>
      </c>
      <c r="J74" s="71">
        <f>IFERROR(__xludf.DUMMYFUNCTION("""COMPUTED_VALUE"""),1.0)</f>
        <v>1</v>
      </c>
      <c r="K74" s="54">
        <f>IFERROR(__xludf.DUMMYFUNCTION("""COMPUTED_VALUE"""),7.0)</f>
        <v>7</v>
      </c>
      <c r="L74" s="54">
        <f>IFERROR(__xludf.DUMMYFUNCTION("""COMPUTED_VALUE"""),1.0)</f>
        <v>1</v>
      </c>
      <c r="M74" s="54">
        <f>IFERROR(__xludf.DUMMYFUNCTION("""COMPUTED_VALUE"""),7.0)</f>
        <v>7</v>
      </c>
      <c r="N74" s="54">
        <f>IFERROR(__xludf.DUMMYFUNCTION("""COMPUTED_VALUE"""),1.0)</f>
        <v>1</v>
      </c>
      <c r="O74" s="54"/>
      <c r="P74" s="54"/>
      <c r="Q74" s="54"/>
      <c r="R74" s="54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IFERROR(__xludf.DUMMYFUNCTION("""COMPUTED_VALUE"""),7.0)</f>
        <v>7</v>
      </c>
      <c r="F75" s="19">
        <f>IFERROR(__xludf.DUMMYFUNCTION("""COMPUTED_VALUE"""),0.0)</f>
        <v>0</v>
      </c>
      <c r="G75" s="19">
        <f>IFERROR(__xludf.DUMMYFUNCTION("""COMPUTED_VALUE"""),7.0)</f>
        <v>7</v>
      </c>
      <c r="H75" s="19">
        <f>IFERROR(__xludf.DUMMYFUNCTION("""COMPUTED_VALUE"""),0.0)</f>
        <v>0</v>
      </c>
      <c r="I75" s="19">
        <f>IFERROR(__xludf.DUMMYFUNCTION("""COMPUTED_VALUE"""),4.0)</f>
        <v>4</v>
      </c>
      <c r="J75" s="71">
        <f>IFERROR(__xludf.DUMMYFUNCTION("""COMPUTED_VALUE"""),1.0)</f>
        <v>1</v>
      </c>
      <c r="K75" s="54">
        <f>IFERROR(__xludf.DUMMYFUNCTION("""COMPUTED_VALUE"""),7.0)</f>
        <v>7</v>
      </c>
      <c r="L75" s="54">
        <f>IFERROR(__xludf.DUMMYFUNCTION("""COMPUTED_VALUE"""),1.0)</f>
        <v>1</v>
      </c>
      <c r="M75" s="54">
        <f>IFERROR(__xludf.DUMMYFUNCTION("""COMPUTED_VALUE"""),7.0)</f>
        <v>7</v>
      </c>
      <c r="N75" s="54">
        <f>IFERROR(__xludf.DUMMYFUNCTION("""COMPUTED_VALUE"""),1.0)</f>
        <v>1</v>
      </c>
      <c r="O75" s="54"/>
      <c r="P75" s="54"/>
      <c r="Q75" s="54"/>
      <c r="R75" s="54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IFERROR(__xludf.DUMMYFUNCTION("""COMPUTED_VALUE"""),7.0)</f>
        <v>7</v>
      </c>
      <c r="F76" s="19">
        <f>IFERROR(__xludf.DUMMYFUNCTION("""COMPUTED_VALUE"""),0.0)</f>
        <v>0</v>
      </c>
      <c r="G76" s="19">
        <f>IFERROR(__xludf.DUMMYFUNCTION("""COMPUTED_VALUE"""),7.0)</f>
        <v>7</v>
      </c>
      <c r="H76" s="19">
        <f>IFERROR(__xludf.DUMMYFUNCTION("""COMPUTED_VALUE"""),0.0)</f>
        <v>0</v>
      </c>
      <c r="I76" s="19">
        <f>IFERROR(__xludf.DUMMYFUNCTION("""COMPUTED_VALUE"""),4.0)</f>
        <v>4</v>
      </c>
      <c r="J76" s="71">
        <f>IFERROR(__xludf.DUMMYFUNCTION("""COMPUTED_VALUE"""),1.0)</f>
        <v>1</v>
      </c>
      <c r="K76" s="54">
        <f>IFERROR(__xludf.DUMMYFUNCTION("""COMPUTED_VALUE"""),7.0)</f>
        <v>7</v>
      </c>
      <c r="L76" s="54">
        <f>IFERROR(__xludf.DUMMYFUNCTION("""COMPUTED_VALUE"""),1.0)</f>
        <v>1</v>
      </c>
      <c r="M76" s="54">
        <f>IFERROR(__xludf.DUMMYFUNCTION("""COMPUTED_VALUE"""),7.0)</f>
        <v>7</v>
      </c>
      <c r="N76" s="54">
        <f>IFERROR(__xludf.DUMMYFUNCTION("""COMPUTED_VALUE"""),1.0)</f>
        <v>1</v>
      </c>
      <c r="O76" s="54"/>
      <c r="P76" s="54"/>
      <c r="Q76" s="54"/>
      <c r="R76" s="54"/>
    </row>
    <row r="77">
      <c r="A77" s="19"/>
      <c r="B77" s="19"/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IFERROR(__xludf.DUMMYFUNCTION("""COMPUTED_VALUE"""),7.0)</f>
        <v>7</v>
      </c>
      <c r="F77" s="19">
        <f>IFERROR(__xludf.DUMMYFUNCTION("""COMPUTED_VALUE"""),0.0)</f>
        <v>0</v>
      </c>
      <c r="G77" s="19">
        <f>IFERROR(__xludf.DUMMYFUNCTION("""COMPUTED_VALUE"""),7.0)</f>
        <v>7</v>
      </c>
      <c r="H77" s="19">
        <f>IFERROR(__xludf.DUMMYFUNCTION("""COMPUTED_VALUE"""),0.0)</f>
        <v>0</v>
      </c>
      <c r="I77" s="19">
        <f>IFERROR(__xludf.DUMMYFUNCTION("""COMPUTED_VALUE"""),4.0)</f>
        <v>4</v>
      </c>
      <c r="J77" s="71">
        <f>IFERROR(__xludf.DUMMYFUNCTION("""COMPUTED_VALUE"""),1.0)</f>
        <v>1</v>
      </c>
      <c r="K77" s="54">
        <f>IFERROR(__xludf.DUMMYFUNCTION("""COMPUTED_VALUE"""),7.0)</f>
        <v>7</v>
      </c>
      <c r="L77" s="54">
        <f>IFERROR(__xludf.DUMMYFUNCTION("""COMPUTED_VALUE"""),1.0)</f>
        <v>1</v>
      </c>
      <c r="M77" s="54">
        <f>IFERROR(__xludf.DUMMYFUNCTION("""COMPUTED_VALUE"""),7.0)</f>
        <v>7</v>
      </c>
      <c r="N77" s="54">
        <f>IFERROR(__xludf.DUMMYFUNCTION("""COMPUTED_VALUE"""),1.0)</f>
        <v>1</v>
      </c>
      <c r="O77" s="54"/>
      <c r="P77" s="54"/>
      <c r="Q77" s="54"/>
      <c r="R77" s="54"/>
    </row>
    <row r="78">
      <c r="A78" s="19"/>
      <c r="B78" s="19"/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IFERROR(__xludf.DUMMYFUNCTION("""COMPUTED_VALUE"""),7.0)</f>
        <v>7</v>
      </c>
      <c r="F78" s="19">
        <f>IFERROR(__xludf.DUMMYFUNCTION("""COMPUTED_VALUE"""),0.0)</f>
        <v>0</v>
      </c>
      <c r="G78" s="19">
        <f>IFERROR(__xludf.DUMMYFUNCTION("""COMPUTED_VALUE"""),7.0)</f>
        <v>7</v>
      </c>
      <c r="H78" s="19">
        <f>IFERROR(__xludf.DUMMYFUNCTION("""COMPUTED_VALUE"""),0.0)</f>
        <v>0</v>
      </c>
      <c r="I78" s="19">
        <f>IFERROR(__xludf.DUMMYFUNCTION("""COMPUTED_VALUE"""),4.0)</f>
        <v>4</v>
      </c>
      <c r="J78" s="71">
        <f>IFERROR(__xludf.DUMMYFUNCTION("""COMPUTED_VALUE"""),1.0)</f>
        <v>1</v>
      </c>
      <c r="K78" s="54">
        <f>IFERROR(__xludf.DUMMYFUNCTION("""COMPUTED_VALUE"""),7.0)</f>
        <v>7</v>
      </c>
      <c r="L78" s="54">
        <f>IFERROR(__xludf.DUMMYFUNCTION("""COMPUTED_VALUE"""),1.0)</f>
        <v>1</v>
      </c>
      <c r="M78" s="54">
        <f>IFERROR(__xludf.DUMMYFUNCTION("""COMPUTED_VALUE"""),7.0)</f>
        <v>7</v>
      </c>
      <c r="N78" s="54">
        <f>IFERROR(__xludf.DUMMYFUNCTION("""COMPUTED_VALUE"""),1.0)</f>
        <v>1</v>
      </c>
      <c r="O78" s="54"/>
      <c r="P78" s="54"/>
      <c r="Q78" s="54"/>
      <c r="R78" s="54"/>
    </row>
    <row r="79">
      <c r="A79" s="19"/>
      <c r="B79" s="19"/>
      <c r="C79" s="19">
        <f>IFERROR(__xludf.DUMMYFUNCTION("""COMPUTED_VALUE"""),7.0)</f>
        <v>7</v>
      </c>
      <c r="D79" s="19">
        <f>IFERROR(__xludf.DUMMYFUNCTION("""COMPUTED_VALUE"""),0.0)</f>
        <v>0</v>
      </c>
      <c r="E79" s="19">
        <f>IFERROR(__xludf.DUMMYFUNCTION("""COMPUTED_VALUE"""),7.0)</f>
        <v>7</v>
      </c>
      <c r="F79" s="19">
        <f>IFERROR(__xludf.DUMMYFUNCTION("""COMPUTED_VALUE"""),0.0)</f>
        <v>0</v>
      </c>
      <c r="G79" s="19">
        <f>IFERROR(__xludf.DUMMYFUNCTION("""COMPUTED_VALUE"""),7.0)</f>
        <v>7</v>
      </c>
      <c r="H79" s="19">
        <f>IFERROR(__xludf.DUMMYFUNCTION("""COMPUTED_VALUE"""),0.0)</f>
        <v>0</v>
      </c>
      <c r="I79" s="19">
        <f>IFERROR(__xludf.DUMMYFUNCTION("""COMPUTED_VALUE"""),4.0)</f>
        <v>4</v>
      </c>
      <c r="J79" s="71">
        <f>IFERROR(__xludf.DUMMYFUNCTION("""COMPUTED_VALUE"""),1.0)</f>
        <v>1</v>
      </c>
      <c r="K79" s="54">
        <f>IFERROR(__xludf.DUMMYFUNCTION("""COMPUTED_VALUE"""),7.0)</f>
        <v>7</v>
      </c>
      <c r="L79" s="54">
        <f>IFERROR(__xludf.DUMMYFUNCTION("""COMPUTED_VALUE"""),1.0)</f>
        <v>1</v>
      </c>
      <c r="M79" s="54">
        <f>IFERROR(__xludf.DUMMYFUNCTION("""COMPUTED_VALUE"""),7.0)</f>
        <v>7</v>
      </c>
      <c r="N79" s="54">
        <f>IFERROR(__xludf.DUMMYFUNCTION("""COMPUTED_VALUE"""),1.0)</f>
        <v>1</v>
      </c>
      <c r="O79" s="54"/>
      <c r="P79" s="54"/>
      <c r="Q79" s="54"/>
      <c r="R79" s="54"/>
    </row>
    <row r="80">
      <c r="A80" s="19"/>
      <c r="B80" s="19"/>
      <c r="C80" s="19">
        <f>IFERROR(__xludf.DUMMYFUNCTION("""COMPUTED_VALUE"""),7.0)</f>
        <v>7</v>
      </c>
      <c r="D80" s="19">
        <f>IFERROR(__xludf.DUMMYFUNCTION("""COMPUTED_VALUE"""),0.0)</f>
        <v>0</v>
      </c>
      <c r="E80" s="19">
        <f>IFERROR(__xludf.DUMMYFUNCTION("""COMPUTED_VALUE"""),7.0)</f>
        <v>7</v>
      </c>
      <c r="F80" s="19">
        <f>IFERROR(__xludf.DUMMYFUNCTION("""COMPUTED_VALUE"""),0.0)</f>
        <v>0</v>
      </c>
      <c r="G80" s="19"/>
      <c r="H80" s="19"/>
      <c r="I80" s="19">
        <f>IFERROR(__xludf.DUMMYFUNCTION("""COMPUTED_VALUE"""),4.0)</f>
        <v>4</v>
      </c>
      <c r="J80" s="71">
        <f>IFERROR(__xludf.DUMMYFUNCTION("""COMPUTED_VALUE"""),1.0)</f>
        <v>1</v>
      </c>
      <c r="K80" s="54">
        <f>IFERROR(__xludf.DUMMYFUNCTION("""COMPUTED_VALUE"""),7.0)</f>
        <v>7</v>
      </c>
      <c r="L80" s="54">
        <f>IFERROR(__xludf.DUMMYFUNCTION("""COMPUTED_VALUE"""),1.0)</f>
        <v>1</v>
      </c>
      <c r="M80" s="54">
        <f>IFERROR(__xludf.DUMMYFUNCTION("""COMPUTED_VALUE"""),7.0)</f>
        <v>7</v>
      </c>
      <c r="N80" s="54">
        <f>IFERROR(__xludf.DUMMYFUNCTION("""COMPUTED_VALUE"""),1.0)</f>
        <v>1</v>
      </c>
      <c r="O80" s="54"/>
      <c r="P80" s="54"/>
      <c r="Q80" s="54"/>
      <c r="R80" s="54"/>
    </row>
    <row r="81">
      <c r="A81" s="19"/>
      <c r="B81" s="19"/>
      <c r="C81" s="19">
        <f>IFERROR(__xludf.DUMMYFUNCTION("""COMPUTED_VALUE"""),7.0)</f>
        <v>7</v>
      </c>
      <c r="D81" s="19">
        <f>IFERROR(__xludf.DUMMYFUNCTION("""COMPUTED_VALUE"""),0.0)</f>
        <v>0</v>
      </c>
      <c r="E81" s="19">
        <f>IFERROR(__xludf.DUMMYFUNCTION("""COMPUTED_VALUE"""),7.0)</f>
        <v>7</v>
      </c>
      <c r="F81" s="19">
        <f>IFERROR(__xludf.DUMMYFUNCTION("""COMPUTED_VALUE"""),0.0)</f>
        <v>0</v>
      </c>
      <c r="G81" s="19"/>
      <c r="H81" s="19"/>
      <c r="I81" s="19">
        <f>IFERROR(__xludf.DUMMYFUNCTION("""COMPUTED_VALUE"""),4.0)</f>
        <v>4</v>
      </c>
      <c r="J81" s="71">
        <f>IFERROR(__xludf.DUMMYFUNCTION("""COMPUTED_VALUE"""),1.0)</f>
        <v>1</v>
      </c>
      <c r="K81" s="54">
        <f>IFERROR(__xludf.DUMMYFUNCTION("""COMPUTED_VALUE"""),7.0)</f>
        <v>7</v>
      </c>
      <c r="L81" s="54">
        <f>IFERROR(__xludf.DUMMYFUNCTION("""COMPUTED_VALUE"""),1.0)</f>
        <v>1</v>
      </c>
      <c r="M81" s="54">
        <f>IFERROR(__xludf.DUMMYFUNCTION("""COMPUTED_VALUE"""),7.0)</f>
        <v>7</v>
      </c>
      <c r="N81" s="54">
        <f>IFERROR(__xludf.DUMMYFUNCTION("""COMPUTED_VALUE"""),1.0)</f>
        <v>1</v>
      </c>
      <c r="O81" s="54"/>
      <c r="P81" s="54"/>
      <c r="Q81" s="54"/>
      <c r="R81" s="54"/>
    </row>
    <row r="82">
      <c r="A82" s="19"/>
      <c r="B82" s="19"/>
      <c r="C82" s="19">
        <f>IFERROR(__xludf.DUMMYFUNCTION("""COMPUTED_VALUE"""),7.0)</f>
        <v>7</v>
      </c>
      <c r="D82" s="19">
        <f>IFERROR(__xludf.DUMMYFUNCTION("""COMPUTED_VALUE"""),0.0)</f>
        <v>0</v>
      </c>
      <c r="E82" s="19">
        <f>IFERROR(__xludf.DUMMYFUNCTION("""COMPUTED_VALUE"""),7.0)</f>
        <v>7</v>
      </c>
      <c r="F82" s="19">
        <f>IFERROR(__xludf.DUMMYFUNCTION("""COMPUTED_VALUE"""),0.0)</f>
        <v>0</v>
      </c>
      <c r="G82" s="19"/>
      <c r="H82" s="19"/>
      <c r="I82" s="19">
        <f>IFERROR(__xludf.DUMMYFUNCTION("""COMPUTED_VALUE"""),4.0)</f>
        <v>4</v>
      </c>
      <c r="J82" s="71">
        <f>IFERROR(__xludf.DUMMYFUNCTION("""COMPUTED_VALUE"""),1.0)</f>
        <v>1</v>
      </c>
      <c r="K82" s="54">
        <f>IFERROR(__xludf.DUMMYFUNCTION("""COMPUTED_VALUE"""),7.0)</f>
        <v>7</v>
      </c>
      <c r="L82" s="54">
        <f>IFERROR(__xludf.DUMMYFUNCTION("""COMPUTED_VALUE"""),1.0)</f>
        <v>1</v>
      </c>
      <c r="M82" s="54">
        <f>IFERROR(__xludf.DUMMYFUNCTION("""COMPUTED_VALUE"""),7.0)</f>
        <v>7</v>
      </c>
      <c r="N82" s="54">
        <f>IFERROR(__xludf.DUMMYFUNCTION("""COMPUTED_VALUE"""),1.0)</f>
        <v>1</v>
      </c>
      <c r="O82" s="54"/>
      <c r="P82" s="54"/>
      <c r="Q82" s="54"/>
      <c r="R82" s="54"/>
    </row>
    <row r="83">
      <c r="A83" s="19"/>
      <c r="B83" s="19"/>
      <c r="C83" s="19">
        <f>IFERROR(__xludf.DUMMYFUNCTION("""COMPUTED_VALUE"""),7.0)</f>
        <v>7</v>
      </c>
      <c r="D83" s="19">
        <f>IFERROR(__xludf.DUMMYFUNCTION("""COMPUTED_VALUE"""),0.0)</f>
        <v>0</v>
      </c>
      <c r="E83" s="19">
        <f>IFERROR(__xludf.DUMMYFUNCTION("""COMPUTED_VALUE"""),7.0)</f>
        <v>7</v>
      </c>
      <c r="F83" s="19">
        <f>IFERROR(__xludf.DUMMYFUNCTION("""COMPUTED_VALUE"""),0.0)</f>
        <v>0</v>
      </c>
      <c r="G83" s="19"/>
      <c r="H83" s="19"/>
      <c r="I83" s="19">
        <f>IFERROR(__xludf.DUMMYFUNCTION("""COMPUTED_VALUE"""),4.0)</f>
        <v>4</v>
      </c>
      <c r="J83" s="71">
        <f>IFERROR(__xludf.DUMMYFUNCTION("""COMPUTED_VALUE"""),1.0)</f>
        <v>1</v>
      </c>
      <c r="K83" s="54">
        <f>IFERROR(__xludf.DUMMYFUNCTION("""COMPUTED_VALUE"""),7.0)</f>
        <v>7</v>
      </c>
      <c r="L83" s="54">
        <f>IFERROR(__xludf.DUMMYFUNCTION("""COMPUTED_VALUE"""),1.0)</f>
        <v>1</v>
      </c>
      <c r="M83" s="54">
        <f>IFERROR(__xludf.DUMMYFUNCTION("""COMPUTED_VALUE"""),7.0)</f>
        <v>7</v>
      </c>
      <c r="N83" s="54">
        <f>IFERROR(__xludf.DUMMYFUNCTION("""COMPUTED_VALUE"""),1.0)</f>
        <v>1</v>
      </c>
      <c r="O83" s="54"/>
      <c r="P83" s="54"/>
      <c r="Q83" s="54"/>
      <c r="R83" s="54"/>
    </row>
    <row r="84">
      <c r="A84" s="19"/>
      <c r="B84" s="19"/>
      <c r="C84" s="19">
        <f>IFERROR(__xludf.DUMMYFUNCTION("""COMPUTED_VALUE"""),7.0)</f>
        <v>7</v>
      </c>
      <c r="D84" s="19">
        <f>IFERROR(__xludf.DUMMYFUNCTION("""COMPUTED_VALUE"""),0.0)</f>
        <v>0</v>
      </c>
      <c r="E84" s="19">
        <f>IFERROR(__xludf.DUMMYFUNCTION("""COMPUTED_VALUE"""),7.0)</f>
        <v>7</v>
      </c>
      <c r="F84" s="19">
        <f>IFERROR(__xludf.DUMMYFUNCTION("""COMPUTED_VALUE"""),0.0)</f>
        <v>0</v>
      </c>
      <c r="G84" s="19"/>
      <c r="H84" s="19"/>
      <c r="I84" s="19">
        <f>IFERROR(__xludf.DUMMYFUNCTION("""COMPUTED_VALUE"""),4.0)</f>
        <v>4</v>
      </c>
      <c r="J84" s="71">
        <f>IFERROR(__xludf.DUMMYFUNCTION("""COMPUTED_VALUE"""),1.0)</f>
        <v>1</v>
      </c>
      <c r="K84" s="54">
        <f>IFERROR(__xludf.DUMMYFUNCTION("""COMPUTED_VALUE"""),7.0)</f>
        <v>7</v>
      </c>
      <c r="L84" s="54">
        <f>IFERROR(__xludf.DUMMYFUNCTION("""COMPUTED_VALUE"""),1.0)</f>
        <v>1</v>
      </c>
      <c r="M84" s="54">
        <f>IFERROR(__xludf.DUMMYFUNCTION("""COMPUTED_VALUE"""),7.0)</f>
        <v>7</v>
      </c>
      <c r="N84" s="54">
        <f>IFERROR(__xludf.DUMMYFUNCTION("""COMPUTED_VALUE"""),1.0)</f>
        <v>1</v>
      </c>
      <c r="O84" s="54"/>
      <c r="P84" s="54"/>
      <c r="Q84" s="54"/>
      <c r="R84" s="54"/>
    </row>
    <row r="85">
      <c r="A85" s="19"/>
      <c r="B85" s="19"/>
      <c r="C85" s="19">
        <f>IFERROR(__xludf.DUMMYFUNCTION("""COMPUTED_VALUE"""),7.0)</f>
        <v>7</v>
      </c>
      <c r="D85" s="19">
        <f>IFERROR(__xludf.DUMMYFUNCTION("""COMPUTED_VALUE"""),0.0)</f>
        <v>0</v>
      </c>
      <c r="E85" s="19">
        <f>IFERROR(__xludf.DUMMYFUNCTION("""COMPUTED_VALUE"""),7.0)</f>
        <v>7</v>
      </c>
      <c r="F85" s="19">
        <f>IFERROR(__xludf.DUMMYFUNCTION("""COMPUTED_VALUE"""),0.0)</f>
        <v>0</v>
      </c>
      <c r="G85" s="19"/>
      <c r="H85" s="19"/>
      <c r="I85" s="19">
        <f>IFERROR(__xludf.DUMMYFUNCTION("""COMPUTED_VALUE"""),4.0)</f>
        <v>4</v>
      </c>
      <c r="J85" s="71">
        <f>IFERROR(__xludf.DUMMYFUNCTION("""COMPUTED_VALUE"""),1.0)</f>
        <v>1</v>
      </c>
      <c r="K85" s="54">
        <f>IFERROR(__xludf.DUMMYFUNCTION("""COMPUTED_VALUE"""),7.0)</f>
        <v>7</v>
      </c>
      <c r="L85" s="54">
        <f>IFERROR(__xludf.DUMMYFUNCTION("""COMPUTED_VALUE"""),1.0)</f>
        <v>1</v>
      </c>
      <c r="M85" s="54">
        <f>IFERROR(__xludf.DUMMYFUNCTION("""COMPUTED_VALUE"""),7.0)</f>
        <v>7</v>
      </c>
      <c r="N85" s="54">
        <f>IFERROR(__xludf.DUMMYFUNCTION("""COMPUTED_VALUE"""),1.0)</f>
        <v>1</v>
      </c>
      <c r="O85" s="54"/>
      <c r="P85" s="54"/>
      <c r="Q85" s="54"/>
      <c r="R85" s="54"/>
    </row>
    <row r="86">
      <c r="A86" s="19"/>
      <c r="B86" s="19"/>
      <c r="C86" s="19">
        <f>IFERROR(__xludf.DUMMYFUNCTION("""COMPUTED_VALUE"""),7.0)</f>
        <v>7</v>
      </c>
      <c r="D86" s="19">
        <f>IFERROR(__xludf.DUMMYFUNCTION("""COMPUTED_VALUE"""),0.0)</f>
        <v>0</v>
      </c>
      <c r="E86" s="19">
        <f>IFERROR(__xludf.DUMMYFUNCTION("""COMPUTED_VALUE"""),7.0)</f>
        <v>7</v>
      </c>
      <c r="F86" s="19">
        <f>IFERROR(__xludf.DUMMYFUNCTION("""COMPUTED_VALUE"""),0.0)</f>
        <v>0</v>
      </c>
      <c r="G86" s="19"/>
      <c r="H86" s="19"/>
      <c r="I86" s="19">
        <f>IFERROR(__xludf.DUMMYFUNCTION("""COMPUTED_VALUE"""),4.0)</f>
        <v>4</v>
      </c>
      <c r="J86" s="71">
        <f>IFERROR(__xludf.DUMMYFUNCTION("""COMPUTED_VALUE"""),1.0)</f>
        <v>1</v>
      </c>
      <c r="K86" s="54">
        <f>IFERROR(__xludf.DUMMYFUNCTION("""COMPUTED_VALUE"""),7.0)</f>
        <v>7</v>
      </c>
      <c r="L86" s="54">
        <f>IFERROR(__xludf.DUMMYFUNCTION("""COMPUTED_VALUE"""),1.0)</f>
        <v>1</v>
      </c>
      <c r="M86" s="54">
        <f>IFERROR(__xludf.DUMMYFUNCTION("""COMPUTED_VALUE"""),7.0)</f>
        <v>7</v>
      </c>
      <c r="N86" s="54">
        <f>IFERROR(__xludf.DUMMYFUNCTION("""COMPUTED_VALUE"""),1.0)</f>
        <v>1</v>
      </c>
      <c r="O86" s="54"/>
      <c r="P86" s="54"/>
      <c r="Q86" s="54"/>
      <c r="R86" s="54"/>
    </row>
    <row r="87">
      <c r="A87" s="19"/>
      <c r="B87" s="19"/>
      <c r="C87" s="19">
        <f>IFERROR(__xludf.DUMMYFUNCTION("""COMPUTED_VALUE"""),7.0)</f>
        <v>7</v>
      </c>
      <c r="D87" s="19">
        <f>IFERROR(__xludf.DUMMYFUNCTION("""COMPUTED_VALUE"""),0.0)</f>
        <v>0</v>
      </c>
      <c r="E87" s="19">
        <f>IFERROR(__xludf.DUMMYFUNCTION("""COMPUTED_VALUE"""),7.0)</f>
        <v>7</v>
      </c>
      <c r="F87" s="19">
        <f>IFERROR(__xludf.DUMMYFUNCTION("""COMPUTED_VALUE"""),0.0)</f>
        <v>0</v>
      </c>
      <c r="G87" s="19"/>
      <c r="H87" s="19"/>
      <c r="I87" s="19">
        <f>IFERROR(__xludf.DUMMYFUNCTION("""COMPUTED_VALUE"""),4.0)</f>
        <v>4</v>
      </c>
      <c r="J87" s="71">
        <f>IFERROR(__xludf.DUMMYFUNCTION("""COMPUTED_VALUE"""),1.0)</f>
        <v>1</v>
      </c>
      <c r="K87" s="54">
        <f>IFERROR(__xludf.DUMMYFUNCTION("""COMPUTED_VALUE"""),7.0)</f>
        <v>7</v>
      </c>
      <c r="L87" s="54">
        <f>IFERROR(__xludf.DUMMYFUNCTION("""COMPUTED_VALUE"""),1.0)</f>
        <v>1</v>
      </c>
      <c r="M87" s="54">
        <f>IFERROR(__xludf.DUMMYFUNCTION("""COMPUTED_VALUE"""),7.0)</f>
        <v>7</v>
      </c>
      <c r="N87" s="54">
        <f>IFERROR(__xludf.DUMMYFUNCTION("""COMPUTED_VALUE"""),1.0)</f>
        <v>1</v>
      </c>
      <c r="O87" s="54"/>
      <c r="P87" s="54"/>
      <c r="Q87" s="54"/>
      <c r="R87" s="54"/>
    </row>
    <row r="88">
      <c r="A88" s="19"/>
      <c r="B88" s="19"/>
      <c r="C88" s="19">
        <f>IFERROR(__xludf.DUMMYFUNCTION("""COMPUTED_VALUE"""),7.0)</f>
        <v>7</v>
      </c>
      <c r="D88" s="19">
        <f>IFERROR(__xludf.DUMMYFUNCTION("""COMPUTED_VALUE"""),0.0)</f>
        <v>0</v>
      </c>
      <c r="E88" s="19">
        <f>IFERROR(__xludf.DUMMYFUNCTION("""COMPUTED_VALUE"""),7.0)</f>
        <v>7</v>
      </c>
      <c r="F88" s="19">
        <f>IFERROR(__xludf.DUMMYFUNCTION("""COMPUTED_VALUE"""),0.0)</f>
        <v>0</v>
      </c>
      <c r="G88" s="19"/>
      <c r="H88" s="19"/>
      <c r="I88" s="19">
        <f>IFERROR(__xludf.DUMMYFUNCTION("""COMPUTED_VALUE"""),4.0)</f>
        <v>4</v>
      </c>
      <c r="J88" s="71">
        <f>IFERROR(__xludf.DUMMYFUNCTION("""COMPUTED_VALUE"""),1.0)</f>
        <v>1</v>
      </c>
      <c r="K88" s="54">
        <f>IFERROR(__xludf.DUMMYFUNCTION("""COMPUTED_VALUE"""),7.0)</f>
        <v>7</v>
      </c>
      <c r="L88" s="54">
        <f>IFERROR(__xludf.DUMMYFUNCTION("""COMPUTED_VALUE"""),1.0)</f>
        <v>1</v>
      </c>
      <c r="M88" s="54">
        <f>IFERROR(__xludf.DUMMYFUNCTION("""COMPUTED_VALUE"""),7.0)</f>
        <v>7</v>
      </c>
      <c r="N88" s="54">
        <f>IFERROR(__xludf.DUMMYFUNCTION("""COMPUTED_VALUE"""),1.0)</f>
        <v>1</v>
      </c>
      <c r="O88" s="54"/>
      <c r="P88" s="54"/>
      <c r="Q88" s="54"/>
      <c r="R88" s="54"/>
    </row>
    <row r="89">
      <c r="A89" s="19"/>
      <c r="B89" s="19"/>
      <c r="C89" s="19">
        <f>IFERROR(__xludf.DUMMYFUNCTION("""COMPUTED_VALUE"""),7.0)</f>
        <v>7</v>
      </c>
      <c r="D89" s="19">
        <f>IFERROR(__xludf.DUMMYFUNCTION("""COMPUTED_VALUE"""),0.0)</f>
        <v>0</v>
      </c>
      <c r="E89" s="19">
        <f>IFERROR(__xludf.DUMMYFUNCTION("""COMPUTED_VALUE"""),7.0)</f>
        <v>7</v>
      </c>
      <c r="F89" s="19">
        <f>IFERROR(__xludf.DUMMYFUNCTION("""COMPUTED_VALUE"""),0.0)</f>
        <v>0</v>
      </c>
      <c r="G89" s="19"/>
      <c r="H89" s="19"/>
      <c r="I89" s="19">
        <f>IFERROR(__xludf.DUMMYFUNCTION("""COMPUTED_VALUE"""),4.0)</f>
        <v>4</v>
      </c>
      <c r="J89" s="71">
        <f>IFERROR(__xludf.DUMMYFUNCTION("""COMPUTED_VALUE"""),1.0)</f>
        <v>1</v>
      </c>
      <c r="K89" s="54">
        <f>IFERROR(__xludf.DUMMYFUNCTION("""COMPUTED_VALUE"""),7.0)</f>
        <v>7</v>
      </c>
      <c r="L89" s="54">
        <f>IFERROR(__xludf.DUMMYFUNCTION("""COMPUTED_VALUE"""),1.0)</f>
        <v>1</v>
      </c>
      <c r="M89" s="54">
        <f>IFERROR(__xludf.DUMMYFUNCTION("""COMPUTED_VALUE"""),7.0)</f>
        <v>7</v>
      </c>
      <c r="N89" s="54">
        <f>IFERROR(__xludf.DUMMYFUNCTION("""COMPUTED_VALUE"""),0.0)</f>
        <v>0</v>
      </c>
      <c r="O89" s="54"/>
      <c r="P89" s="54"/>
      <c r="Q89" s="54"/>
      <c r="R89" s="54"/>
    </row>
    <row r="90">
      <c r="A90" s="19"/>
      <c r="B90" s="19"/>
      <c r="C90" s="19">
        <f>IFERROR(__xludf.DUMMYFUNCTION("""COMPUTED_VALUE"""),7.0)</f>
        <v>7</v>
      </c>
      <c r="D90" s="19">
        <f>IFERROR(__xludf.DUMMYFUNCTION("""COMPUTED_VALUE"""),0.0)</f>
        <v>0</v>
      </c>
      <c r="E90" s="19">
        <f>IFERROR(__xludf.DUMMYFUNCTION("""COMPUTED_VALUE"""),7.0)</f>
        <v>7</v>
      </c>
      <c r="F90" s="19">
        <f>IFERROR(__xludf.DUMMYFUNCTION("""COMPUTED_VALUE"""),0.0)</f>
        <v>0</v>
      </c>
      <c r="G90" s="19"/>
      <c r="H90" s="19"/>
      <c r="I90" s="19">
        <f>IFERROR(__xludf.DUMMYFUNCTION("""COMPUTED_VALUE"""),4.0)</f>
        <v>4</v>
      </c>
      <c r="J90" s="71">
        <f>IFERROR(__xludf.DUMMYFUNCTION("""COMPUTED_VALUE"""),1.0)</f>
        <v>1</v>
      </c>
      <c r="K90" s="54">
        <f>IFERROR(__xludf.DUMMYFUNCTION("""COMPUTED_VALUE"""),7.0)</f>
        <v>7</v>
      </c>
      <c r="L90" s="54">
        <f>IFERROR(__xludf.DUMMYFUNCTION("""COMPUTED_VALUE"""),1.0)</f>
        <v>1</v>
      </c>
      <c r="M90" s="54"/>
      <c r="N90" s="54"/>
      <c r="O90" s="54"/>
      <c r="P90" s="54"/>
      <c r="Q90" s="54"/>
      <c r="R90" s="54"/>
    </row>
    <row r="91">
      <c r="A91" s="19"/>
      <c r="B91" s="19"/>
      <c r="C91" s="19">
        <f>IFERROR(__xludf.DUMMYFUNCTION("""COMPUTED_VALUE"""),7.0)</f>
        <v>7</v>
      </c>
      <c r="D91" s="19">
        <f>IFERROR(__xludf.DUMMYFUNCTION("""COMPUTED_VALUE"""),0.0)</f>
        <v>0</v>
      </c>
      <c r="E91" s="19">
        <f>IFERROR(__xludf.DUMMYFUNCTION("""COMPUTED_VALUE"""),7.0)</f>
        <v>7</v>
      </c>
      <c r="F91" s="19">
        <f>IFERROR(__xludf.DUMMYFUNCTION("""COMPUTED_VALUE"""),0.0)</f>
        <v>0</v>
      </c>
      <c r="G91" s="19"/>
      <c r="H91" s="19"/>
      <c r="I91" s="19">
        <f>IFERROR(__xludf.DUMMYFUNCTION("""COMPUTED_VALUE"""),4.0)</f>
        <v>4</v>
      </c>
      <c r="J91" s="71">
        <f>IFERROR(__xludf.DUMMYFUNCTION("""COMPUTED_VALUE"""),1.0)</f>
        <v>1</v>
      </c>
      <c r="K91" s="54">
        <f>IFERROR(__xludf.DUMMYFUNCTION("""COMPUTED_VALUE"""),7.0)</f>
        <v>7</v>
      </c>
      <c r="L91" s="54">
        <f>IFERROR(__xludf.DUMMYFUNCTION("""COMPUTED_VALUE"""),1.0)</f>
        <v>1</v>
      </c>
      <c r="M91" s="54"/>
      <c r="N91" s="54"/>
      <c r="O91" s="54"/>
      <c r="P91" s="54"/>
      <c r="Q91" s="54"/>
      <c r="R91" s="54"/>
    </row>
    <row r="92">
      <c r="A92" s="19"/>
      <c r="B92" s="19"/>
      <c r="C92" s="19">
        <f>IFERROR(__xludf.DUMMYFUNCTION("""COMPUTED_VALUE"""),7.0)</f>
        <v>7</v>
      </c>
      <c r="D92" s="19">
        <f>IFERROR(__xludf.DUMMYFUNCTION("""COMPUTED_VALUE"""),0.0)</f>
        <v>0</v>
      </c>
      <c r="E92" s="19">
        <f>IFERROR(__xludf.DUMMYFUNCTION("""COMPUTED_VALUE"""),7.0)</f>
        <v>7</v>
      </c>
      <c r="F92" s="19">
        <f>IFERROR(__xludf.DUMMYFUNCTION("""COMPUTED_VALUE"""),0.0)</f>
        <v>0</v>
      </c>
      <c r="G92" s="19"/>
      <c r="H92" s="19"/>
      <c r="I92" s="19">
        <f>IFERROR(__xludf.DUMMYFUNCTION("""COMPUTED_VALUE"""),4.0)</f>
        <v>4</v>
      </c>
      <c r="J92" s="71">
        <f>IFERROR(__xludf.DUMMYFUNCTION("""COMPUTED_VALUE"""),1.0)</f>
        <v>1</v>
      </c>
      <c r="K92" s="54">
        <f>IFERROR(__xludf.DUMMYFUNCTION("""COMPUTED_VALUE"""),7.0)</f>
        <v>7</v>
      </c>
      <c r="L92" s="54">
        <f>IFERROR(__xludf.DUMMYFUNCTION("""COMPUTED_VALUE"""),1.0)</f>
        <v>1</v>
      </c>
      <c r="M92" s="54"/>
      <c r="N92" s="54"/>
      <c r="O92" s="54"/>
      <c r="P92" s="54"/>
      <c r="Q92" s="54"/>
      <c r="R92" s="54"/>
    </row>
    <row r="93">
      <c r="A93" s="19"/>
      <c r="B93" s="19"/>
      <c r="C93" s="19">
        <f>IFERROR(__xludf.DUMMYFUNCTION("""COMPUTED_VALUE"""),7.0)</f>
        <v>7</v>
      </c>
      <c r="D93" s="19">
        <f>IFERROR(__xludf.DUMMYFUNCTION("""COMPUTED_VALUE"""),0.0)</f>
        <v>0</v>
      </c>
      <c r="E93" s="19">
        <f>IFERROR(__xludf.DUMMYFUNCTION("""COMPUTED_VALUE"""),7.0)</f>
        <v>7</v>
      </c>
      <c r="F93" s="19">
        <f>IFERROR(__xludf.DUMMYFUNCTION("""COMPUTED_VALUE"""),0.0)</f>
        <v>0</v>
      </c>
      <c r="G93" s="19"/>
      <c r="H93" s="19"/>
      <c r="I93" s="19">
        <f>IFERROR(__xludf.DUMMYFUNCTION("""COMPUTED_VALUE"""),4.0)</f>
        <v>4</v>
      </c>
      <c r="J93" s="71">
        <f>IFERROR(__xludf.DUMMYFUNCTION("""COMPUTED_VALUE"""),1.0)</f>
        <v>1</v>
      </c>
      <c r="K93" s="54">
        <f>IFERROR(__xludf.DUMMYFUNCTION("""COMPUTED_VALUE"""),7.0)</f>
        <v>7</v>
      </c>
      <c r="L93" s="54">
        <f>IFERROR(__xludf.DUMMYFUNCTION("""COMPUTED_VALUE"""),1.0)</f>
        <v>1</v>
      </c>
      <c r="M93" s="54"/>
      <c r="N93" s="54"/>
      <c r="O93" s="54"/>
      <c r="P93" s="54"/>
      <c r="Q93" s="54"/>
      <c r="R93" s="54"/>
    </row>
    <row r="94">
      <c r="A94" s="19"/>
      <c r="B94" s="19"/>
      <c r="C94" s="19">
        <f>IFERROR(__xludf.DUMMYFUNCTION("""COMPUTED_VALUE"""),7.0)</f>
        <v>7</v>
      </c>
      <c r="D94" s="19">
        <f>IFERROR(__xludf.DUMMYFUNCTION("""COMPUTED_VALUE"""),0.0)</f>
        <v>0</v>
      </c>
      <c r="E94" s="19">
        <f>IFERROR(__xludf.DUMMYFUNCTION("""COMPUTED_VALUE"""),7.0)</f>
        <v>7</v>
      </c>
      <c r="F94" s="19">
        <f>IFERROR(__xludf.DUMMYFUNCTION("""COMPUTED_VALUE"""),0.0)</f>
        <v>0</v>
      </c>
      <c r="G94" s="19"/>
      <c r="H94" s="19"/>
      <c r="I94" s="19">
        <f>IFERROR(__xludf.DUMMYFUNCTION("""COMPUTED_VALUE"""),5.0)</f>
        <v>5</v>
      </c>
      <c r="J94" s="71">
        <f>IFERROR(__xludf.DUMMYFUNCTION("""COMPUTED_VALUE"""),0.0)</f>
        <v>0</v>
      </c>
      <c r="K94" s="54">
        <f>IFERROR(__xludf.DUMMYFUNCTION("""COMPUTED_VALUE"""),7.0)</f>
        <v>7</v>
      </c>
      <c r="L94" s="54">
        <f>IFERROR(__xludf.DUMMYFUNCTION("""COMPUTED_VALUE"""),1.0)</f>
        <v>1</v>
      </c>
      <c r="M94" s="54"/>
      <c r="N94" s="54"/>
      <c r="O94" s="54"/>
      <c r="P94" s="54"/>
      <c r="Q94" s="54"/>
      <c r="R94" s="54"/>
    </row>
    <row r="95">
      <c r="A95" s="19"/>
      <c r="B95" s="19"/>
      <c r="C95" s="19">
        <f>IFERROR(__xludf.DUMMYFUNCTION("""COMPUTED_VALUE"""),7.0)</f>
        <v>7</v>
      </c>
      <c r="D95" s="19">
        <f>IFERROR(__xludf.DUMMYFUNCTION("""COMPUTED_VALUE"""),0.0)</f>
        <v>0</v>
      </c>
      <c r="E95" s="19">
        <f>IFERROR(__xludf.DUMMYFUNCTION("""COMPUTED_VALUE"""),7.0)</f>
        <v>7</v>
      </c>
      <c r="F95" s="19">
        <f>IFERROR(__xludf.DUMMYFUNCTION("""COMPUTED_VALUE"""),0.0)</f>
        <v>0</v>
      </c>
      <c r="G95" s="19"/>
      <c r="H95" s="19"/>
      <c r="I95" s="19">
        <f>IFERROR(__xludf.DUMMYFUNCTION("""COMPUTED_VALUE"""),6.0)</f>
        <v>6</v>
      </c>
      <c r="J95" s="71">
        <f>IFERROR(__xludf.DUMMYFUNCTION("""COMPUTED_VALUE"""),0.0)</f>
        <v>0</v>
      </c>
      <c r="K95" s="54">
        <f>IFERROR(__xludf.DUMMYFUNCTION("""COMPUTED_VALUE"""),7.0)</f>
        <v>7</v>
      </c>
      <c r="L95" s="54">
        <f>IFERROR(__xludf.DUMMYFUNCTION("""COMPUTED_VALUE"""),0.0)</f>
        <v>0</v>
      </c>
      <c r="M95" s="54"/>
      <c r="N95" s="54"/>
      <c r="O95" s="54"/>
      <c r="P95" s="54"/>
      <c r="Q95" s="54"/>
      <c r="R95" s="54"/>
    </row>
    <row r="96">
      <c r="A96" s="19"/>
      <c r="B96" s="19"/>
      <c r="C96" s="19">
        <f>IFERROR(__xludf.DUMMYFUNCTION("""COMPUTED_VALUE"""),7.0)</f>
        <v>7</v>
      </c>
      <c r="D96" s="19">
        <f>IFERROR(__xludf.DUMMYFUNCTION("""COMPUTED_VALUE"""),0.0)</f>
        <v>0</v>
      </c>
      <c r="E96" s="19">
        <f>IFERROR(__xludf.DUMMYFUNCTION("""COMPUTED_VALUE"""),7.0)</f>
        <v>7</v>
      </c>
      <c r="F96" s="19">
        <f>IFERROR(__xludf.DUMMYFUNCTION("""COMPUTED_VALUE"""),0.0)</f>
        <v>0</v>
      </c>
      <c r="G96" s="19"/>
      <c r="H96" s="19"/>
      <c r="I96" s="19">
        <f>IFERROR(__xludf.DUMMYFUNCTION("""COMPUTED_VALUE"""),7.0)</f>
        <v>7</v>
      </c>
      <c r="J96" s="71">
        <f>IFERROR(__xludf.DUMMYFUNCTION("""COMPUTED_VALUE"""),1.0)</f>
        <v>1</v>
      </c>
      <c r="K96" s="54"/>
      <c r="L96" s="54"/>
      <c r="M96" s="54"/>
      <c r="N96" s="54"/>
      <c r="O96" s="54"/>
      <c r="P96" s="54"/>
      <c r="Q96" s="54"/>
      <c r="R96" s="54"/>
    </row>
    <row r="97">
      <c r="A97" s="19"/>
      <c r="B97" s="19"/>
      <c r="C97" s="19">
        <f>IFERROR(__xludf.DUMMYFUNCTION("""COMPUTED_VALUE"""),7.0)</f>
        <v>7</v>
      </c>
      <c r="D97" s="19">
        <f>IFERROR(__xludf.DUMMYFUNCTION("""COMPUTED_VALUE"""),0.0)</f>
        <v>0</v>
      </c>
      <c r="E97" s="19"/>
      <c r="F97" s="19"/>
      <c r="G97" s="19"/>
      <c r="H97" s="19"/>
      <c r="I97" s="19">
        <f>IFERROR(__xludf.DUMMYFUNCTION("""COMPUTED_VALUE"""),7.0)</f>
        <v>7</v>
      </c>
      <c r="J97" s="71">
        <f>IFERROR(__xludf.DUMMYFUNCTION("""COMPUTED_VALUE"""),1.0)</f>
        <v>1</v>
      </c>
      <c r="K97" s="54"/>
      <c r="L97" s="54"/>
      <c r="M97" s="54"/>
      <c r="N97" s="54"/>
      <c r="O97" s="54"/>
      <c r="P97" s="54"/>
      <c r="Q97" s="54"/>
      <c r="R97" s="54"/>
    </row>
    <row r="98">
      <c r="A98" s="19"/>
      <c r="B98" s="19"/>
      <c r="C98" s="19">
        <f>IFERROR(__xludf.DUMMYFUNCTION("""COMPUTED_VALUE"""),7.0)</f>
        <v>7</v>
      </c>
      <c r="D98" s="19">
        <f>IFERROR(__xludf.DUMMYFUNCTION("""COMPUTED_VALUE"""),0.0)</f>
        <v>0</v>
      </c>
      <c r="E98" s="19"/>
      <c r="F98" s="19"/>
      <c r="G98" s="19"/>
      <c r="H98" s="19"/>
      <c r="I98" s="19">
        <f>IFERROR(__xludf.DUMMYFUNCTION("""COMPUTED_VALUE"""),7.0)</f>
        <v>7</v>
      </c>
      <c r="J98" s="71">
        <f>IFERROR(__xludf.DUMMYFUNCTION("""COMPUTED_VALUE"""),1.0)</f>
        <v>1</v>
      </c>
      <c r="K98" s="54"/>
      <c r="L98" s="54"/>
      <c r="M98" s="54"/>
      <c r="N98" s="54"/>
      <c r="O98" s="54"/>
      <c r="P98" s="54"/>
      <c r="Q98" s="54"/>
      <c r="R98" s="54"/>
    </row>
    <row r="99">
      <c r="A99" s="19"/>
      <c r="B99" s="19"/>
      <c r="C99" s="19">
        <f>IFERROR(__xludf.DUMMYFUNCTION("""COMPUTED_VALUE"""),7.0)</f>
        <v>7</v>
      </c>
      <c r="D99" s="19">
        <f>IFERROR(__xludf.DUMMYFUNCTION("""COMPUTED_VALUE"""),0.0)</f>
        <v>0</v>
      </c>
      <c r="E99" s="19"/>
      <c r="F99" s="19"/>
      <c r="G99" s="19"/>
      <c r="H99" s="19"/>
      <c r="I99" s="19">
        <f>IFERROR(__xludf.DUMMYFUNCTION("""COMPUTED_VALUE"""),7.0)</f>
        <v>7</v>
      </c>
      <c r="J99" s="71">
        <f>IFERROR(__xludf.DUMMYFUNCTION("""COMPUTED_VALUE"""),1.0)</f>
        <v>1</v>
      </c>
      <c r="K99" s="54"/>
      <c r="L99" s="54"/>
      <c r="M99" s="54"/>
      <c r="N99" s="54"/>
      <c r="O99" s="54"/>
      <c r="P99" s="54"/>
      <c r="Q99" s="54"/>
      <c r="R99" s="54"/>
    </row>
    <row r="100">
      <c r="A100" s="19"/>
      <c r="B100" s="19"/>
      <c r="C100" s="19">
        <f>IFERROR(__xludf.DUMMYFUNCTION("""COMPUTED_VALUE"""),7.0)</f>
        <v>7</v>
      </c>
      <c r="D100" s="19">
        <f>IFERROR(__xludf.DUMMYFUNCTION("""COMPUTED_VALUE"""),0.0)</f>
        <v>0</v>
      </c>
      <c r="E100" s="19"/>
      <c r="F100" s="19"/>
      <c r="G100" s="19"/>
      <c r="H100" s="19"/>
      <c r="I100" s="19">
        <f>IFERROR(__xludf.DUMMYFUNCTION("""COMPUTED_VALUE"""),7.0)</f>
        <v>7</v>
      </c>
      <c r="J100" s="71">
        <f>IFERROR(__xludf.DUMMYFUNCTION("""COMPUTED_VALUE"""),1.0)</f>
        <v>1</v>
      </c>
      <c r="K100" s="54"/>
      <c r="L100" s="54"/>
      <c r="M100" s="54"/>
      <c r="N100" s="54"/>
      <c r="O100" s="54"/>
      <c r="P100" s="54"/>
      <c r="Q100" s="54"/>
      <c r="R100" s="54"/>
    </row>
    <row r="101">
      <c r="A101" s="19"/>
      <c r="B101" s="19"/>
      <c r="C101" s="19">
        <f>IFERROR(__xludf.DUMMYFUNCTION("""COMPUTED_VALUE"""),7.0)</f>
        <v>7</v>
      </c>
      <c r="D101" s="19">
        <f>IFERROR(__xludf.DUMMYFUNCTION("""COMPUTED_VALUE"""),0.0)</f>
        <v>0</v>
      </c>
      <c r="E101" s="19"/>
      <c r="F101" s="19"/>
      <c r="G101" s="19"/>
      <c r="H101" s="19"/>
      <c r="I101" s="19">
        <f>IFERROR(__xludf.DUMMYFUNCTION("""COMPUTED_VALUE"""),7.0)</f>
        <v>7</v>
      </c>
      <c r="J101" s="71">
        <f>IFERROR(__xludf.DUMMYFUNCTION("""COMPUTED_VALUE"""),1.0)</f>
        <v>1</v>
      </c>
      <c r="K101" s="54"/>
      <c r="L101" s="54"/>
      <c r="M101" s="54"/>
      <c r="N101" s="54"/>
      <c r="O101" s="54"/>
      <c r="P101" s="54"/>
      <c r="Q101" s="54"/>
      <c r="R101" s="54"/>
    </row>
    <row r="102">
      <c r="A102" s="19"/>
      <c r="B102" s="19"/>
      <c r="C102" s="19">
        <f>IFERROR(__xludf.DUMMYFUNCTION("""COMPUTED_VALUE"""),7.0)</f>
        <v>7</v>
      </c>
      <c r="D102" s="19">
        <f>IFERROR(__xludf.DUMMYFUNCTION("""COMPUTED_VALUE"""),0.0)</f>
        <v>0</v>
      </c>
      <c r="E102" s="19"/>
      <c r="F102" s="19"/>
      <c r="G102" s="19"/>
      <c r="H102" s="19"/>
      <c r="I102" s="19">
        <f>IFERROR(__xludf.DUMMYFUNCTION("""COMPUTED_VALUE"""),7.0)</f>
        <v>7</v>
      </c>
      <c r="J102" s="71">
        <f>IFERROR(__xludf.DUMMYFUNCTION("""COMPUTED_VALUE"""),1.0)</f>
        <v>1</v>
      </c>
      <c r="K102" s="54"/>
      <c r="L102" s="54"/>
      <c r="M102" s="54"/>
      <c r="N102" s="54"/>
      <c r="O102" s="54"/>
      <c r="P102" s="54"/>
      <c r="Q102" s="54"/>
      <c r="R102" s="54"/>
    </row>
    <row r="103">
      <c r="A103" s="19"/>
      <c r="B103" s="19"/>
      <c r="C103" s="19">
        <f>IFERROR(__xludf.DUMMYFUNCTION("""COMPUTED_VALUE"""),7.0)</f>
        <v>7</v>
      </c>
      <c r="D103" s="19">
        <f>IFERROR(__xludf.DUMMYFUNCTION("""COMPUTED_VALUE"""),0.0)</f>
        <v>0</v>
      </c>
      <c r="E103" s="19"/>
      <c r="F103" s="19"/>
      <c r="G103" s="19"/>
      <c r="H103" s="19"/>
      <c r="I103" s="19">
        <f>IFERROR(__xludf.DUMMYFUNCTION("""COMPUTED_VALUE"""),7.0)</f>
        <v>7</v>
      </c>
      <c r="J103" s="71">
        <f>IFERROR(__xludf.DUMMYFUNCTION("""COMPUTED_VALUE"""),1.0)</f>
        <v>1</v>
      </c>
      <c r="K103" s="54"/>
      <c r="L103" s="54"/>
      <c r="M103" s="54"/>
      <c r="N103" s="54"/>
      <c r="O103" s="54"/>
      <c r="P103" s="54"/>
      <c r="Q103" s="54"/>
      <c r="R103" s="54"/>
    </row>
    <row r="104">
      <c r="A104" s="19"/>
      <c r="B104" s="19"/>
      <c r="C104" s="19"/>
      <c r="D104" s="19"/>
      <c r="E104" s="19"/>
      <c r="F104" s="19"/>
      <c r="G104" s="19"/>
      <c r="H104" s="19"/>
      <c r="I104" s="19">
        <f>IFERROR(__xludf.DUMMYFUNCTION("""COMPUTED_VALUE"""),7.0)</f>
        <v>7</v>
      </c>
      <c r="J104" s="71">
        <f>IFERROR(__xludf.DUMMYFUNCTION("""COMPUTED_VALUE"""),1.0)</f>
        <v>1</v>
      </c>
      <c r="K104" s="54"/>
      <c r="L104" s="54"/>
      <c r="M104" s="54"/>
      <c r="N104" s="54"/>
      <c r="O104" s="54"/>
      <c r="P104" s="54"/>
      <c r="Q104" s="54"/>
      <c r="R104" s="54"/>
    </row>
    <row r="105">
      <c r="A105" s="19"/>
      <c r="B105" s="19"/>
      <c r="C105" s="19"/>
      <c r="D105" s="19"/>
      <c r="E105" s="19"/>
      <c r="F105" s="19"/>
      <c r="G105" s="19"/>
      <c r="H105" s="19"/>
      <c r="I105" s="19">
        <f>IFERROR(__xludf.DUMMYFUNCTION("""COMPUTED_VALUE"""),7.0)</f>
        <v>7</v>
      </c>
      <c r="J105" s="71">
        <f>IFERROR(__xludf.DUMMYFUNCTION("""COMPUTED_VALUE"""),1.0)</f>
        <v>1</v>
      </c>
      <c r="K105" s="54"/>
      <c r="L105" s="54"/>
      <c r="M105" s="54"/>
      <c r="N105" s="54"/>
      <c r="O105" s="54"/>
      <c r="P105" s="54"/>
      <c r="Q105" s="54"/>
      <c r="R105" s="54"/>
    </row>
    <row r="106">
      <c r="A106" s="19"/>
      <c r="B106" s="19"/>
      <c r="C106" s="19"/>
      <c r="D106" s="19"/>
      <c r="E106" s="19"/>
      <c r="F106" s="19"/>
      <c r="G106" s="19"/>
      <c r="H106" s="19"/>
      <c r="I106" s="19">
        <f>IFERROR(__xludf.DUMMYFUNCTION("""COMPUTED_VALUE"""),7.0)</f>
        <v>7</v>
      </c>
      <c r="J106" s="71">
        <f>IFERROR(__xludf.DUMMYFUNCTION("""COMPUTED_VALUE"""),1.0)</f>
        <v>1</v>
      </c>
      <c r="K106" s="54"/>
      <c r="L106" s="54"/>
      <c r="M106" s="54"/>
      <c r="N106" s="54"/>
      <c r="O106" s="54"/>
      <c r="P106" s="54"/>
      <c r="Q106" s="54"/>
      <c r="R106" s="54"/>
    </row>
    <row r="107">
      <c r="A107" s="19"/>
      <c r="B107" s="19"/>
      <c r="C107" s="19"/>
      <c r="D107" s="19"/>
      <c r="E107" s="19"/>
      <c r="F107" s="19"/>
      <c r="G107" s="19"/>
      <c r="H107" s="19"/>
      <c r="I107" s="19">
        <f>IFERROR(__xludf.DUMMYFUNCTION("""COMPUTED_VALUE"""),7.0)</f>
        <v>7</v>
      </c>
      <c r="J107" s="71">
        <f>IFERROR(__xludf.DUMMYFUNCTION("""COMPUTED_VALUE"""),1.0)</f>
        <v>1</v>
      </c>
      <c r="K107" s="54"/>
      <c r="L107" s="54"/>
      <c r="M107" s="54"/>
      <c r="N107" s="54"/>
      <c r="O107" s="54"/>
      <c r="P107" s="54"/>
      <c r="Q107" s="54"/>
      <c r="R107" s="54"/>
    </row>
    <row r="108">
      <c r="A108" s="19"/>
      <c r="B108" s="19"/>
      <c r="C108" s="19"/>
      <c r="D108" s="19"/>
      <c r="E108" s="19"/>
      <c r="F108" s="19"/>
      <c r="G108" s="19"/>
      <c r="H108" s="19"/>
      <c r="I108" s="19">
        <f>IFERROR(__xludf.DUMMYFUNCTION("""COMPUTED_VALUE"""),7.0)</f>
        <v>7</v>
      </c>
      <c r="J108" s="71">
        <f>IFERROR(__xludf.DUMMYFUNCTION("""COMPUTED_VALUE"""),1.0)</f>
        <v>1</v>
      </c>
      <c r="K108" s="54"/>
      <c r="L108" s="54"/>
      <c r="M108" s="54"/>
      <c r="N108" s="54"/>
      <c r="O108" s="54"/>
      <c r="P108" s="54"/>
      <c r="Q108" s="54"/>
      <c r="R108" s="54"/>
    </row>
    <row r="109">
      <c r="A109" s="19"/>
      <c r="B109" s="19"/>
      <c r="C109" s="19"/>
      <c r="D109" s="19"/>
      <c r="E109" s="19"/>
      <c r="F109" s="19"/>
      <c r="G109" s="19"/>
      <c r="H109" s="19"/>
      <c r="I109" s="19">
        <f>IFERROR(__xludf.DUMMYFUNCTION("""COMPUTED_VALUE"""),7.0)</f>
        <v>7</v>
      </c>
      <c r="J109" s="71">
        <f>IFERROR(__xludf.DUMMYFUNCTION("""COMPUTED_VALUE"""),1.0)</f>
        <v>1</v>
      </c>
      <c r="K109" s="54"/>
      <c r="L109" s="54"/>
      <c r="M109" s="54"/>
      <c r="N109" s="54"/>
      <c r="O109" s="54"/>
      <c r="P109" s="54"/>
      <c r="Q109" s="54"/>
      <c r="R109" s="54"/>
    </row>
    <row r="110">
      <c r="A110" s="19"/>
      <c r="B110" s="19"/>
      <c r="C110" s="19"/>
      <c r="D110" s="19"/>
      <c r="E110" s="19"/>
      <c r="F110" s="19"/>
      <c r="G110" s="19"/>
      <c r="H110" s="19"/>
      <c r="I110" s="19">
        <f>IFERROR(__xludf.DUMMYFUNCTION("""COMPUTED_VALUE"""),7.0)</f>
        <v>7</v>
      </c>
      <c r="J110" s="71">
        <f>IFERROR(__xludf.DUMMYFUNCTION("""COMPUTED_VALUE"""),1.0)</f>
        <v>1</v>
      </c>
      <c r="K110" s="54"/>
      <c r="L110" s="54"/>
      <c r="M110" s="54"/>
      <c r="N110" s="54"/>
      <c r="O110" s="54"/>
      <c r="P110" s="54"/>
      <c r="Q110" s="54"/>
      <c r="R110" s="54"/>
    </row>
    <row r="111">
      <c r="A111" s="19"/>
      <c r="B111" s="19"/>
      <c r="C111" s="19"/>
      <c r="D111" s="19"/>
      <c r="E111" s="19"/>
      <c r="F111" s="19"/>
      <c r="G111" s="19"/>
      <c r="H111" s="19"/>
      <c r="I111" s="19">
        <f>IFERROR(__xludf.DUMMYFUNCTION("""COMPUTED_VALUE"""),7.0)</f>
        <v>7</v>
      </c>
      <c r="J111" s="71">
        <f>IFERROR(__xludf.DUMMYFUNCTION("""COMPUTED_VALUE"""),1.0)</f>
        <v>1</v>
      </c>
      <c r="K111" s="54"/>
      <c r="L111" s="54"/>
      <c r="M111" s="54"/>
      <c r="N111" s="54"/>
      <c r="O111" s="54"/>
      <c r="P111" s="54"/>
      <c r="Q111" s="54"/>
      <c r="R111" s="54"/>
    </row>
    <row r="112">
      <c r="A112" s="19"/>
      <c r="B112" s="19"/>
      <c r="C112" s="19"/>
      <c r="D112" s="19"/>
      <c r="E112" s="19"/>
      <c r="F112" s="19"/>
      <c r="G112" s="19"/>
      <c r="H112" s="19"/>
      <c r="I112" s="19">
        <f>IFERROR(__xludf.DUMMYFUNCTION("""COMPUTED_VALUE"""),7.0)</f>
        <v>7</v>
      </c>
      <c r="J112" s="71">
        <f>IFERROR(__xludf.DUMMYFUNCTION("""COMPUTED_VALUE"""),1.0)</f>
        <v>1</v>
      </c>
      <c r="K112" s="54"/>
      <c r="L112" s="54"/>
      <c r="M112" s="54"/>
      <c r="N112" s="54"/>
      <c r="O112" s="54"/>
      <c r="P112" s="54"/>
      <c r="Q112" s="54"/>
      <c r="R112" s="54"/>
    </row>
    <row r="113">
      <c r="A113" s="19"/>
      <c r="B113" s="19"/>
      <c r="C113" s="19"/>
      <c r="D113" s="19"/>
      <c r="E113" s="19"/>
      <c r="F113" s="19"/>
      <c r="G113" s="19"/>
      <c r="H113" s="19"/>
      <c r="I113" s="19">
        <f>IFERROR(__xludf.DUMMYFUNCTION("""COMPUTED_VALUE"""),7.0)</f>
        <v>7</v>
      </c>
      <c r="J113" s="71">
        <f>IFERROR(__xludf.DUMMYFUNCTION("""COMPUTED_VALUE"""),1.0)</f>
        <v>1</v>
      </c>
      <c r="K113" s="54"/>
      <c r="L113" s="54"/>
      <c r="M113" s="54"/>
      <c r="N113" s="54"/>
      <c r="O113" s="54"/>
      <c r="P113" s="54"/>
      <c r="Q113" s="54"/>
      <c r="R113" s="54"/>
    </row>
    <row r="114">
      <c r="A114" s="19"/>
      <c r="B114" s="19"/>
      <c r="C114" s="19"/>
      <c r="D114" s="19"/>
      <c r="E114" s="19"/>
      <c r="F114" s="19"/>
      <c r="G114" s="19"/>
      <c r="H114" s="19"/>
      <c r="I114" s="19">
        <f>IFERROR(__xludf.DUMMYFUNCTION("""COMPUTED_VALUE"""),7.0)</f>
        <v>7</v>
      </c>
      <c r="J114" s="71">
        <f>IFERROR(__xludf.DUMMYFUNCTION("""COMPUTED_VALUE"""),1.0)</f>
        <v>1</v>
      </c>
      <c r="K114" s="54"/>
      <c r="L114" s="54"/>
      <c r="M114" s="54"/>
      <c r="N114" s="54"/>
      <c r="O114" s="54"/>
      <c r="P114" s="54"/>
      <c r="Q114" s="54"/>
      <c r="R114" s="54"/>
    </row>
    <row r="115">
      <c r="A115" s="54"/>
      <c r="B115" s="54"/>
      <c r="C115" s="54"/>
      <c r="D115" s="54"/>
      <c r="E115" s="54"/>
      <c r="F115" s="54"/>
      <c r="G115" s="19"/>
      <c r="H115" s="19"/>
      <c r="I115" s="54">
        <f>IFERROR(__xludf.DUMMYFUNCTION("""COMPUTED_VALUE"""),7.0)</f>
        <v>7</v>
      </c>
      <c r="J115" s="54">
        <f>IFERROR(__xludf.DUMMYFUNCTION("""COMPUTED_VALUE"""),1.0)</f>
        <v>1</v>
      </c>
      <c r="M115" s="54"/>
      <c r="N115" s="54"/>
      <c r="Q115" s="54"/>
      <c r="R115" s="54"/>
    </row>
    <row r="116">
      <c r="A116" s="54"/>
      <c r="B116" s="54"/>
      <c r="C116" s="54"/>
      <c r="D116" s="54"/>
      <c r="E116" s="54"/>
      <c r="F116" s="54"/>
      <c r="G116" s="19"/>
      <c r="H116" s="19"/>
      <c r="I116" s="54">
        <f>IFERROR(__xludf.DUMMYFUNCTION("""COMPUTED_VALUE"""),7.0)</f>
        <v>7</v>
      </c>
      <c r="J116" s="54">
        <f>IFERROR(__xludf.DUMMYFUNCTION("""COMPUTED_VALUE"""),0.0)</f>
        <v>0</v>
      </c>
      <c r="M116" s="54"/>
      <c r="N116" s="54"/>
      <c r="Q116" s="54"/>
      <c r="R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M117" s="54"/>
      <c r="N117" s="54"/>
      <c r="Q117" s="54"/>
      <c r="R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M118" s="54"/>
      <c r="N118" s="54"/>
      <c r="Q118" s="54"/>
      <c r="R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M119" s="54"/>
      <c r="N119" s="54"/>
      <c r="Q119" s="54"/>
      <c r="R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M120" s="54"/>
      <c r="N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M121" s="54"/>
      <c r="N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3">
      <c r="B3" s="1" t="s">
        <v>0</v>
      </c>
      <c r="C3" s="1" t="s">
        <v>302</v>
      </c>
      <c r="D3" s="1"/>
      <c r="E3" s="1" t="s">
        <v>2</v>
      </c>
      <c r="F3" s="7">
        <v>45429.0</v>
      </c>
      <c r="G3" s="115"/>
    </row>
    <row r="4">
      <c r="B4" s="1" t="s">
        <v>3</v>
      </c>
      <c r="C4" s="40">
        <v>45432.0</v>
      </c>
      <c r="D4" s="4"/>
      <c r="E4" s="1" t="s">
        <v>295</v>
      </c>
      <c r="F4" s="108">
        <v>45432.0</v>
      </c>
    </row>
    <row r="5">
      <c r="B5" s="1" t="s">
        <v>5</v>
      </c>
      <c r="C5" s="7">
        <v>45439.0</v>
      </c>
      <c r="D5" s="4"/>
      <c r="E5" s="1"/>
      <c r="F5" s="1"/>
    </row>
    <row r="7">
      <c r="D7" s="41" t="s">
        <v>16</v>
      </c>
      <c r="E7" s="25"/>
      <c r="F7" s="25"/>
      <c r="G7" s="25"/>
      <c r="H7" s="25"/>
      <c r="I7" s="11"/>
      <c r="J7" s="1"/>
      <c r="K7" s="1"/>
    </row>
    <row r="8">
      <c r="B8" s="8" t="s">
        <v>8</v>
      </c>
      <c r="C8" s="9" t="s">
        <v>37</v>
      </c>
      <c r="D8" s="58" t="s">
        <v>10</v>
      </c>
      <c r="E8" s="9" t="s">
        <v>11</v>
      </c>
      <c r="F8" s="9" t="s">
        <v>12</v>
      </c>
      <c r="G8" s="43" t="s">
        <v>13</v>
      </c>
      <c r="H8" s="44" t="s">
        <v>38</v>
      </c>
      <c r="I8" s="44" t="s">
        <v>39</v>
      </c>
      <c r="J8" s="59" t="s">
        <v>282</v>
      </c>
      <c r="K8" s="59" t="s">
        <v>283</v>
      </c>
    </row>
    <row r="9">
      <c r="B9" s="17"/>
      <c r="C9" s="14">
        <v>45432.0</v>
      </c>
      <c r="D9" s="14">
        <v>45433.0</v>
      </c>
      <c r="E9" s="14">
        <v>45434.0</v>
      </c>
      <c r="F9" s="14">
        <v>45435.0</v>
      </c>
      <c r="G9" s="14">
        <v>45436.0</v>
      </c>
      <c r="H9" s="14">
        <v>45437.0</v>
      </c>
      <c r="I9" s="14">
        <v>45438.0</v>
      </c>
      <c r="J9" s="15">
        <v>45439.0</v>
      </c>
      <c r="K9" s="11"/>
    </row>
    <row r="10">
      <c r="B10" s="9" t="s">
        <v>17</v>
      </c>
      <c r="C10" s="9">
        <f t="shared" ref="C10:C16" si="1">SUM(D10:K10)</f>
        <v>87</v>
      </c>
      <c r="D10" s="58">
        <v>10.0</v>
      </c>
      <c r="E10" s="9">
        <v>6.0</v>
      </c>
      <c r="F10" s="9">
        <v>1.0</v>
      </c>
      <c r="G10" s="9">
        <v>0.0</v>
      </c>
      <c r="H10" s="119">
        <v>0.0</v>
      </c>
      <c r="I10" s="50">
        <v>0.0</v>
      </c>
      <c r="J10" s="58">
        <v>70.0</v>
      </c>
      <c r="K10" s="9">
        <v>0.0</v>
      </c>
    </row>
    <row r="11">
      <c r="B11" s="58" t="s">
        <v>284</v>
      </c>
      <c r="C11" s="9">
        <f t="shared" si="1"/>
        <v>87</v>
      </c>
      <c r="D11" s="58">
        <v>13.0</v>
      </c>
      <c r="E11" s="9">
        <v>3.0</v>
      </c>
      <c r="F11" s="9">
        <v>15.0</v>
      </c>
      <c r="G11" s="9">
        <v>5.0</v>
      </c>
      <c r="H11" s="50">
        <v>0.0</v>
      </c>
      <c r="I11" s="50">
        <v>0.0</v>
      </c>
      <c r="J11" s="58">
        <v>26.0</v>
      </c>
      <c r="K11" s="9">
        <v>25.0</v>
      </c>
    </row>
    <row r="12">
      <c r="B12" s="58" t="s">
        <v>285</v>
      </c>
      <c r="C12" s="9">
        <f t="shared" si="1"/>
        <v>111</v>
      </c>
      <c r="D12" s="58">
        <v>21.0</v>
      </c>
      <c r="E12" s="9">
        <v>55.0</v>
      </c>
      <c r="F12" s="9">
        <v>21.0</v>
      </c>
      <c r="G12" s="9">
        <v>11.0</v>
      </c>
      <c r="H12" s="50">
        <v>0.0</v>
      </c>
      <c r="I12" s="50">
        <v>0.0</v>
      </c>
      <c r="J12" s="58">
        <v>3.0</v>
      </c>
      <c r="K12" s="9">
        <v>0.0</v>
      </c>
    </row>
    <row r="13">
      <c r="B13" s="58" t="s">
        <v>241</v>
      </c>
      <c r="C13" s="9">
        <f t="shared" si="1"/>
        <v>106</v>
      </c>
      <c r="D13" s="9">
        <v>40.0</v>
      </c>
      <c r="E13" s="9">
        <v>47.0</v>
      </c>
      <c r="F13" s="9">
        <v>14.0</v>
      </c>
      <c r="G13" s="9">
        <v>4.0</v>
      </c>
      <c r="H13" s="50">
        <v>0.0</v>
      </c>
      <c r="I13" s="50">
        <v>0.0</v>
      </c>
      <c r="J13" s="9">
        <v>1.0</v>
      </c>
      <c r="K13" s="9">
        <v>0.0</v>
      </c>
    </row>
    <row r="14">
      <c r="B14" s="9" t="s">
        <v>242</v>
      </c>
      <c r="C14" s="9">
        <f t="shared" si="1"/>
        <v>106</v>
      </c>
      <c r="D14" s="9">
        <v>33.0</v>
      </c>
      <c r="E14" s="9">
        <v>40.0</v>
      </c>
      <c r="F14" s="9">
        <v>18.0</v>
      </c>
      <c r="G14" s="9">
        <v>13.0</v>
      </c>
      <c r="H14" s="50">
        <v>0.0</v>
      </c>
      <c r="I14" s="50">
        <v>0.0</v>
      </c>
      <c r="J14" s="9">
        <v>0.0</v>
      </c>
      <c r="K14" s="9">
        <v>2.0</v>
      </c>
    </row>
    <row r="15">
      <c r="B15" s="9" t="s">
        <v>243</v>
      </c>
      <c r="C15" s="9">
        <f t="shared" si="1"/>
        <v>118</v>
      </c>
      <c r="D15" s="9">
        <v>41.0</v>
      </c>
      <c r="E15" s="9">
        <v>38.0</v>
      </c>
      <c r="F15" s="9">
        <v>24.0</v>
      </c>
      <c r="G15" s="9">
        <v>4.0</v>
      </c>
      <c r="H15" s="50">
        <v>0.0</v>
      </c>
      <c r="I15" s="50">
        <v>0.0</v>
      </c>
      <c r="J15" s="9">
        <v>5.0</v>
      </c>
      <c r="K15" s="117">
        <v>6.0</v>
      </c>
    </row>
    <row r="16">
      <c r="B16" s="9" t="s">
        <v>244</v>
      </c>
      <c r="C16" s="9">
        <f t="shared" si="1"/>
        <v>123</v>
      </c>
      <c r="D16" s="9">
        <v>51.0</v>
      </c>
      <c r="E16" s="9">
        <v>39.0</v>
      </c>
      <c r="F16" s="9">
        <v>17.0</v>
      </c>
      <c r="G16" s="9">
        <v>3.0</v>
      </c>
      <c r="H16" s="50">
        <v>0.0</v>
      </c>
      <c r="I16" s="50">
        <v>0.0</v>
      </c>
      <c r="J16" s="9">
        <v>6.0</v>
      </c>
      <c r="K16" s="117">
        <v>7.0</v>
      </c>
    </row>
    <row r="17">
      <c r="H17" s="42" t="s">
        <v>45</v>
      </c>
      <c r="I17" s="11"/>
    </row>
    <row r="20">
      <c r="B20" s="34"/>
      <c r="C20" s="34"/>
      <c r="D20" s="35" t="s">
        <v>17</v>
      </c>
      <c r="E20" s="25"/>
      <c r="F20" s="11"/>
      <c r="G20" s="35" t="s">
        <v>284</v>
      </c>
      <c r="H20" s="25"/>
      <c r="I20" s="11"/>
      <c r="J20" s="35" t="s">
        <v>287</v>
      </c>
      <c r="K20" s="25"/>
      <c r="L20" s="11"/>
      <c r="M20" s="35" t="s">
        <v>247</v>
      </c>
      <c r="N20" s="25"/>
      <c r="O20" s="11"/>
      <c r="P20" s="35" t="s">
        <v>242</v>
      </c>
      <c r="Q20" s="25"/>
      <c r="R20" s="11"/>
      <c r="S20" s="35" t="s">
        <v>243</v>
      </c>
      <c r="T20" s="25"/>
      <c r="U20" s="11"/>
      <c r="V20" s="35" t="s">
        <v>244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120">
        <v>45425.0</v>
      </c>
      <c r="C22" s="36">
        <v>0.0</v>
      </c>
      <c r="D22" s="37">
        <v>0.0</v>
      </c>
      <c r="E22" s="37">
        <f>C10</f>
        <v>87</v>
      </c>
      <c r="F22" s="37">
        <v>100.0</v>
      </c>
      <c r="G22" s="37">
        <v>0.0</v>
      </c>
      <c r="H22" s="37">
        <f>C11</f>
        <v>87</v>
      </c>
      <c r="I22" s="37">
        <v>100.0</v>
      </c>
      <c r="J22" s="37">
        <v>0.0</v>
      </c>
      <c r="K22" s="37">
        <f>C12</f>
        <v>111</v>
      </c>
      <c r="L22" s="37">
        <v>100.0</v>
      </c>
      <c r="M22" s="37">
        <v>0.0</v>
      </c>
      <c r="N22" s="37">
        <f>C13</f>
        <v>106</v>
      </c>
      <c r="O22" s="37">
        <v>100.0</v>
      </c>
      <c r="P22" s="37">
        <v>0.0</v>
      </c>
      <c r="Q22" s="37">
        <f>C14</f>
        <v>106</v>
      </c>
      <c r="R22" s="37">
        <v>100.0</v>
      </c>
      <c r="S22" s="37">
        <v>0.0</v>
      </c>
      <c r="T22" s="37">
        <f>C15</f>
        <v>118</v>
      </c>
      <c r="U22" s="37">
        <v>100.0</v>
      </c>
      <c r="V22" s="37">
        <v>0.0</v>
      </c>
      <c r="W22" s="37">
        <f>C16</f>
        <v>123</v>
      </c>
      <c r="X22" s="37">
        <v>100.0</v>
      </c>
    </row>
    <row r="23">
      <c r="B23" s="120">
        <v>45426.0</v>
      </c>
      <c r="C23" s="36">
        <v>1.0</v>
      </c>
      <c r="D23" s="37">
        <f>D10</f>
        <v>10</v>
      </c>
      <c r="E23" s="37">
        <f t="shared" ref="E23:E28" si="2">E22-D23</f>
        <v>77</v>
      </c>
      <c r="F23" s="39">
        <f t="shared" ref="F23:F29" si="3">E23*100/$E$22</f>
        <v>88.50574713</v>
      </c>
      <c r="G23" s="37">
        <f>D11</f>
        <v>13</v>
      </c>
      <c r="H23" s="37">
        <f t="shared" ref="H23:H28" si="4">H22-G23</f>
        <v>74</v>
      </c>
      <c r="I23" s="39">
        <f t="shared" ref="I23:I29" si="5">H23*100/$H$22</f>
        <v>85.05747126</v>
      </c>
      <c r="J23" s="37">
        <f>D12</f>
        <v>21</v>
      </c>
      <c r="K23" s="37">
        <f t="shared" ref="K23:K28" si="6">K22-J23</f>
        <v>90</v>
      </c>
      <c r="L23" s="39">
        <f t="shared" ref="L23:L29" si="7">K23*100/$K$22</f>
        <v>81.08108108</v>
      </c>
      <c r="M23" s="37">
        <f>D13</f>
        <v>40</v>
      </c>
      <c r="N23" s="37">
        <f t="shared" ref="N23:N28" si="8">N22-M23</f>
        <v>66</v>
      </c>
      <c r="O23" s="39">
        <f t="shared" ref="O23:O29" si="9">N23*100/$N$22</f>
        <v>62.26415094</v>
      </c>
      <c r="P23" s="37">
        <f>D14</f>
        <v>33</v>
      </c>
      <c r="Q23" s="37">
        <f t="shared" ref="Q23:Q28" si="10">Q22-P23</f>
        <v>73</v>
      </c>
      <c r="R23" s="39">
        <f t="shared" ref="R23:R29" si="11">Q23*100/$Q$22</f>
        <v>68.86792453</v>
      </c>
      <c r="S23" s="37">
        <f>D15</f>
        <v>41</v>
      </c>
      <c r="T23" s="37">
        <f t="shared" ref="T23:T28" si="12">T22-S23</f>
        <v>77</v>
      </c>
      <c r="U23" s="39">
        <f t="shared" ref="U23:U29" si="13">T23*100/$T$22</f>
        <v>65.25423729</v>
      </c>
      <c r="V23" s="37">
        <f>D16</f>
        <v>51</v>
      </c>
      <c r="W23" s="37">
        <f t="shared" ref="W23:W28" si="14">W22-V23</f>
        <v>72</v>
      </c>
      <c r="X23" s="39">
        <f t="shared" ref="X23:X29" si="15">W23*100/$W$22</f>
        <v>58.53658537</v>
      </c>
    </row>
    <row r="24">
      <c r="B24" s="120">
        <v>45427.0</v>
      </c>
      <c r="C24" s="36">
        <v>2.0</v>
      </c>
      <c r="D24" s="37">
        <f>E10</f>
        <v>6</v>
      </c>
      <c r="E24" s="37">
        <f t="shared" si="2"/>
        <v>71</v>
      </c>
      <c r="F24" s="39">
        <f t="shared" si="3"/>
        <v>81.6091954</v>
      </c>
      <c r="G24" s="37">
        <f>E11</f>
        <v>3</v>
      </c>
      <c r="H24" s="37">
        <f t="shared" si="4"/>
        <v>71</v>
      </c>
      <c r="I24" s="39">
        <f t="shared" si="5"/>
        <v>81.6091954</v>
      </c>
      <c r="J24" s="37">
        <f>E12</f>
        <v>55</v>
      </c>
      <c r="K24" s="37">
        <f t="shared" si="6"/>
        <v>35</v>
      </c>
      <c r="L24" s="39">
        <f t="shared" si="7"/>
        <v>31.53153153</v>
      </c>
      <c r="M24" s="37">
        <f>E13</f>
        <v>47</v>
      </c>
      <c r="N24" s="37">
        <f t="shared" si="8"/>
        <v>19</v>
      </c>
      <c r="O24" s="39">
        <f t="shared" si="9"/>
        <v>17.9245283</v>
      </c>
      <c r="P24" s="37">
        <f>E14</f>
        <v>40</v>
      </c>
      <c r="Q24" s="37">
        <f t="shared" si="10"/>
        <v>33</v>
      </c>
      <c r="R24" s="39">
        <f t="shared" si="11"/>
        <v>31.13207547</v>
      </c>
      <c r="S24" s="37">
        <f>E15</f>
        <v>38</v>
      </c>
      <c r="T24" s="37">
        <f t="shared" si="12"/>
        <v>39</v>
      </c>
      <c r="U24" s="39">
        <f t="shared" si="13"/>
        <v>33.05084746</v>
      </c>
      <c r="V24" s="37">
        <f>E16</f>
        <v>39</v>
      </c>
      <c r="W24" s="37">
        <f t="shared" si="14"/>
        <v>33</v>
      </c>
      <c r="X24" s="39">
        <f t="shared" si="15"/>
        <v>26.82926829</v>
      </c>
    </row>
    <row r="25">
      <c r="B25" s="120">
        <v>45428.0</v>
      </c>
      <c r="C25" s="36">
        <v>3.0</v>
      </c>
      <c r="D25" s="37">
        <f>F10</f>
        <v>1</v>
      </c>
      <c r="E25" s="37">
        <f t="shared" si="2"/>
        <v>70</v>
      </c>
      <c r="F25" s="39">
        <f t="shared" si="3"/>
        <v>80.45977011</v>
      </c>
      <c r="G25" s="37">
        <f>F11</f>
        <v>15</v>
      </c>
      <c r="H25" s="37">
        <f t="shared" si="4"/>
        <v>56</v>
      </c>
      <c r="I25" s="39">
        <f t="shared" si="5"/>
        <v>64.36781609</v>
      </c>
      <c r="J25" s="37">
        <f>F12</f>
        <v>21</v>
      </c>
      <c r="K25" s="37">
        <f t="shared" si="6"/>
        <v>14</v>
      </c>
      <c r="L25" s="39">
        <f t="shared" si="7"/>
        <v>12.61261261</v>
      </c>
      <c r="M25" s="37">
        <f>F13</f>
        <v>14</v>
      </c>
      <c r="N25" s="37">
        <f t="shared" si="8"/>
        <v>5</v>
      </c>
      <c r="O25" s="39">
        <f t="shared" si="9"/>
        <v>4.716981132</v>
      </c>
      <c r="P25" s="37">
        <f>F14</f>
        <v>18</v>
      </c>
      <c r="Q25" s="37">
        <f t="shared" si="10"/>
        <v>15</v>
      </c>
      <c r="R25" s="39">
        <f t="shared" si="11"/>
        <v>14.1509434</v>
      </c>
      <c r="S25" s="37">
        <f>F15</f>
        <v>24</v>
      </c>
      <c r="T25" s="37">
        <f t="shared" si="12"/>
        <v>15</v>
      </c>
      <c r="U25" s="39">
        <f t="shared" si="13"/>
        <v>12.71186441</v>
      </c>
      <c r="V25" s="37">
        <f>F16</f>
        <v>17</v>
      </c>
      <c r="W25" s="37">
        <f t="shared" si="14"/>
        <v>16</v>
      </c>
      <c r="X25" s="39">
        <f t="shared" si="15"/>
        <v>13.00813008</v>
      </c>
    </row>
    <row r="26">
      <c r="B26" s="120">
        <v>45429.0</v>
      </c>
      <c r="C26" s="36">
        <v>4.0</v>
      </c>
      <c r="D26" s="37">
        <f>G10</f>
        <v>0</v>
      </c>
      <c r="E26" s="37">
        <f t="shared" si="2"/>
        <v>70</v>
      </c>
      <c r="F26" s="39">
        <f t="shared" si="3"/>
        <v>80.45977011</v>
      </c>
      <c r="G26" s="37">
        <f>G11</f>
        <v>5</v>
      </c>
      <c r="H26" s="37">
        <f t="shared" si="4"/>
        <v>51</v>
      </c>
      <c r="I26" s="39">
        <f t="shared" si="5"/>
        <v>58.62068966</v>
      </c>
      <c r="J26" s="37">
        <f>G12</f>
        <v>11</v>
      </c>
      <c r="K26" s="37">
        <f t="shared" si="6"/>
        <v>3</v>
      </c>
      <c r="L26" s="39">
        <f t="shared" si="7"/>
        <v>2.702702703</v>
      </c>
      <c r="M26" s="37">
        <f>G13</f>
        <v>4</v>
      </c>
      <c r="N26" s="37">
        <f t="shared" si="8"/>
        <v>1</v>
      </c>
      <c r="O26" s="39">
        <f t="shared" si="9"/>
        <v>0.9433962264</v>
      </c>
      <c r="P26" s="37">
        <f>G14</f>
        <v>13</v>
      </c>
      <c r="Q26" s="37">
        <f t="shared" si="10"/>
        <v>2</v>
      </c>
      <c r="R26" s="39">
        <f t="shared" si="11"/>
        <v>1.886792453</v>
      </c>
      <c r="S26" s="37">
        <f>G15</f>
        <v>4</v>
      </c>
      <c r="T26" s="37">
        <f t="shared" si="12"/>
        <v>11</v>
      </c>
      <c r="U26" s="39">
        <f t="shared" si="13"/>
        <v>9.322033898</v>
      </c>
      <c r="V26" s="37">
        <f>G16</f>
        <v>3</v>
      </c>
      <c r="W26" s="37">
        <f t="shared" si="14"/>
        <v>13</v>
      </c>
      <c r="X26" s="39">
        <f t="shared" si="15"/>
        <v>10.56910569</v>
      </c>
    </row>
    <row r="27">
      <c r="B27" s="120">
        <v>45430.0</v>
      </c>
      <c r="C27" s="36">
        <v>5.0</v>
      </c>
      <c r="D27" s="37">
        <v>0.0</v>
      </c>
      <c r="E27" s="37">
        <f t="shared" si="2"/>
        <v>70</v>
      </c>
      <c r="F27" s="39">
        <f t="shared" si="3"/>
        <v>80.45977011</v>
      </c>
      <c r="G27" s="37">
        <v>0.0</v>
      </c>
      <c r="H27" s="37">
        <f t="shared" si="4"/>
        <v>51</v>
      </c>
      <c r="I27" s="39">
        <f t="shared" si="5"/>
        <v>58.62068966</v>
      </c>
      <c r="J27" s="37">
        <v>0.0</v>
      </c>
      <c r="K27" s="37">
        <f t="shared" si="6"/>
        <v>3</v>
      </c>
      <c r="L27" s="39">
        <f t="shared" si="7"/>
        <v>2.702702703</v>
      </c>
      <c r="M27" s="37">
        <v>0.0</v>
      </c>
      <c r="N27" s="37">
        <f t="shared" si="8"/>
        <v>1</v>
      </c>
      <c r="O27" s="39">
        <f t="shared" si="9"/>
        <v>0.9433962264</v>
      </c>
      <c r="P27" s="37">
        <v>0.0</v>
      </c>
      <c r="Q27" s="37">
        <f t="shared" si="10"/>
        <v>2</v>
      </c>
      <c r="R27" s="39">
        <f t="shared" si="11"/>
        <v>1.886792453</v>
      </c>
      <c r="S27" s="37">
        <v>0.0</v>
      </c>
      <c r="T27" s="37">
        <f t="shared" si="12"/>
        <v>11</v>
      </c>
      <c r="U27" s="39">
        <f t="shared" si="13"/>
        <v>9.322033898</v>
      </c>
      <c r="V27" s="37">
        <v>0.0</v>
      </c>
      <c r="W27" s="37">
        <f t="shared" si="14"/>
        <v>13</v>
      </c>
      <c r="X27" s="39">
        <f t="shared" si="15"/>
        <v>10.56910569</v>
      </c>
    </row>
    <row r="28">
      <c r="B28" s="120">
        <v>45431.0</v>
      </c>
      <c r="C28" s="36">
        <v>6.0</v>
      </c>
      <c r="D28" s="37">
        <v>0.0</v>
      </c>
      <c r="E28" s="37">
        <f t="shared" si="2"/>
        <v>70</v>
      </c>
      <c r="F28" s="39">
        <f t="shared" si="3"/>
        <v>80.45977011</v>
      </c>
      <c r="G28" s="37">
        <v>0.0</v>
      </c>
      <c r="H28" s="37">
        <f t="shared" si="4"/>
        <v>51</v>
      </c>
      <c r="I28" s="39">
        <f t="shared" si="5"/>
        <v>58.62068966</v>
      </c>
      <c r="J28" s="37">
        <v>0.0</v>
      </c>
      <c r="K28" s="37">
        <f t="shared" si="6"/>
        <v>3</v>
      </c>
      <c r="L28" s="39">
        <f t="shared" si="7"/>
        <v>2.702702703</v>
      </c>
      <c r="M28" s="37">
        <v>0.0</v>
      </c>
      <c r="N28" s="37">
        <f t="shared" si="8"/>
        <v>1</v>
      </c>
      <c r="O28" s="39">
        <f t="shared" si="9"/>
        <v>0.9433962264</v>
      </c>
      <c r="P28" s="37">
        <v>0.0</v>
      </c>
      <c r="Q28" s="37">
        <f t="shared" si="10"/>
        <v>2</v>
      </c>
      <c r="R28" s="39">
        <f t="shared" si="11"/>
        <v>1.886792453</v>
      </c>
      <c r="S28" s="37">
        <v>0.0</v>
      </c>
      <c r="T28" s="37">
        <f t="shared" si="12"/>
        <v>11</v>
      </c>
      <c r="U28" s="39">
        <f t="shared" si="13"/>
        <v>9.322033898</v>
      </c>
      <c r="V28" s="37">
        <v>0.0</v>
      </c>
      <c r="W28" s="37">
        <f t="shared" si="14"/>
        <v>13</v>
      </c>
      <c r="X28" s="39">
        <f t="shared" si="15"/>
        <v>10.56910569</v>
      </c>
    </row>
    <row r="29">
      <c r="B29" s="120">
        <v>45432.0</v>
      </c>
      <c r="C29" s="36">
        <v>7.0</v>
      </c>
      <c r="D29" s="37">
        <f>K10</f>
        <v>0</v>
      </c>
      <c r="E29" s="37">
        <f>E26-D29</f>
        <v>70</v>
      </c>
      <c r="F29" s="39">
        <f t="shared" si="3"/>
        <v>80.45977011</v>
      </c>
      <c r="G29" s="37">
        <f>K11</f>
        <v>25</v>
      </c>
      <c r="H29" s="37">
        <f>H26-G29</f>
        <v>26</v>
      </c>
      <c r="I29" s="39">
        <f t="shared" si="5"/>
        <v>29.88505747</v>
      </c>
      <c r="J29" s="37">
        <f>K12</f>
        <v>0</v>
      </c>
      <c r="K29" s="37">
        <f>K26-J29</f>
        <v>3</v>
      </c>
      <c r="L29" s="39">
        <f t="shared" si="7"/>
        <v>2.702702703</v>
      </c>
      <c r="M29" s="37">
        <f>K13</f>
        <v>0</v>
      </c>
      <c r="N29" s="37">
        <f>N26-M29</f>
        <v>1</v>
      </c>
      <c r="O29" s="39">
        <f t="shared" si="9"/>
        <v>0.9433962264</v>
      </c>
      <c r="P29" s="37">
        <f>K14</f>
        <v>2</v>
      </c>
      <c r="Q29" s="37">
        <f>Q26-P29</f>
        <v>0</v>
      </c>
      <c r="R29" s="39">
        <f t="shared" si="11"/>
        <v>0</v>
      </c>
      <c r="S29" s="37">
        <f>K15</f>
        <v>6</v>
      </c>
      <c r="T29" s="37">
        <f>T26-S29</f>
        <v>5</v>
      </c>
      <c r="U29" s="39">
        <f t="shared" si="13"/>
        <v>4.237288136</v>
      </c>
      <c r="V29" s="37">
        <f>K16</f>
        <v>7</v>
      </c>
      <c r="W29" s="37">
        <f>W26-V29</f>
        <v>6</v>
      </c>
      <c r="X29" s="39">
        <f t="shared" si="15"/>
        <v>4.87804878</v>
      </c>
    </row>
    <row r="30">
      <c r="B30" s="121" t="s">
        <v>303</v>
      </c>
    </row>
  </sheetData>
  <mergeCells count="11">
    <mergeCell ref="M20:O20"/>
    <mergeCell ref="P20:R20"/>
    <mergeCell ref="S20:U20"/>
    <mergeCell ref="V20:X20"/>
    <mergeCell ref="D7:I7"/>
    <mergeCell ref="B8:B9"/>
    <mergeCell ref="J9:K9"/>
    <mergeCell ref="H17:I17"/>
    <mergeCell ref="D20:F20"/>
    <mergeCell ref="G20:I20"/>
    <mergeCell ref="J20:L20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288</v>
      </c>
      <c r="E1" s="76"/>
      <c r="F1" s="77" t="s">
        <v>287</v>
      </c>
      <c r="G1" s="76"/>
      <c r="H1" s="77" t="s">
        <v>247</v>
      </c>
      <c r="I1" s="76"/>
      <c r="J1" s="77" t="s">
        <v>256</v>
      </c>
      <c r="K1" s="76"/>
      <c r="L1" s="77" t="s">
        <v>257</v>
      </c>
      <c r="M1" s="76"/>
      <c r="N1" s="77" t="s">
        <v>258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#10'!C22)&amp;"^",(IF('Ensayo #10'!D22=0,1,'Ensayo #10'!D22))))</f>
        <v>0^</v>
      </c>
      <c r="B3" s="79" t="str">
        <f t="array" ref="B3:B10">(REPT((IF('Ensayo #10'!D22:D29=0,0,1))&amp;"^",(IF('Ensayo #10'!D22:D29=0,1,'Ensayo #10'!D22:D29))))</f>
        <v>0^</v>
      </c>
      <c r="C3" s="78" t="str">
        <f>(REPT(('Ensayo #10'!C22)&amp;"^",(IF('Ensayo #10'!G22=0,1,'Ensayo #10'!G22))))</f>
        <v>0^</v>
      </c>
      <c r="D3" s="118" t="str">
        <f t="array" ref="D3:D10">(REPT((IF('Ensayo #10'!G22:G29=0,0,1))&amp;"^",(IF('Ensayo #10'!G22:G29=0,1,'Ensayo #10'!G22:G29))))</f>
        <v>0^</v>
      </c>
      <c r="E3" s="65" t="str">
        <f>(REPT(('Ensayo #10'!C22)&amp;"^",(IF('Ensayo #10'!J22=0,1,'Ensayo #10'!J22))))</f>
        <v>0^</v>
      </c>
      <c r="F3" s="118" t="str">
        <f t="array" ref="F3:F10">(REPT((IF('Ensayo #10'!J22:J29=0,0,1))&amp;"^",(IF('Ensayo #10'!J22:J29=0,1,'Ensayo #10'!J22:J29))))</f>
        <v>0^</v>
      </c>
      <c r="G3" s="65" t="str">
        <f>(REPT(('Ensayo #10'!C22)&amp;"^",(IF('Ensayo #10'!M22=0,1,'Ensayo #10'!M22))))</f>
        <v>0^</v>
      </c>
      <c r="H3" s="118" t="str">
        <f t="array" ref="H3:H10">(REPT((IF('Ensayo #10'!M22:M29=0,0,1))&amp;"^",(IF('Ensayo #10'!M22:M29=0,1,'Ensayo #10'!M22:M29))))</f>
        <v>0^</v>
      </c>
      <c r="I3" s="65" t="str">
        <f>(REPT(('Ensayo #10'!C22)&amp;"^",(IF('Ensayo #10'!P22=0,1,'Ensayo #10'!P22))))</f>
        <v>0^</v>
      </c>
      <c r="J3" s="118" t="str">
        <f t="array" ref="J3:J10">(REPT((IF('Ensayo #10'!P22:P29=0,0,1))&amp;"^",(IF('Ensayo #10'!P22:P29=0,1,'Ensayo #10'!P22:P29))))</f>
        <v>0^</v>
      </c>
      <c r="K3" s="65" t="str">
        <f>(REPT(('Ensayo #10'!C22)&amp;"^",(IF('Ensayo #10'!S22=0,1,'Ensayo #10'!S22))))</f>
        <v>0^</v>
      </c>
      <c r="L3" s="118" t="str">
        <f t="array" ref="L3:L10">(REPT((IF('Ensayo #10'!S22:S29=0,0,1))&amp;"^",(IF('Ensayo #10'!S22:S29=0,1,'Ensayo #10'!S22:S29))))</f>
        <v>0^</v>
      </c>
      <c r="M3" s="65" t="str">
        <f>(REPT(('Ensayo #10'!C22)&amp;"^",(IF('Ensayo #10'!V22=0,1,'Ensayo #10'!V22))))</f>
        <v>0^</v>
      </c>
      <c r="N3" s="118" t="str">
        <f t="array" ref="N3:N10">(REPT((IF('Ensayo #10'!V22:V29=0,0,1))&amp;"^",(IF('Ensayo #10'!V22:V29=0,1,'Ensayo #10'!V22:V29))))</f>
        <v>0^</v>
      </c>
      <c r="O3" s="78"/>
      <c r="P3" s="79"/>
      <c r="Q3" s="78"/>
      <c r="R3" s="79"/>
    </row>
    <row r="4">
      <c r="A4" s="78" t="str">
        <f>(REPT(('Ensayo #10'!C23)&amp;"^",(IF('Ensayo #10'!D23=0,1,'Ensayo #10'!D23))))</f>
        <v>1^1^1^1^1^1^1^1^1^1^</v>
      </c>
      <c r="B4" s="76" t="s">
        <v>83</v>
      </c>
      <c r="C4" s="78" t="str">
        <f>(REPT(('Ensayo #10'!C23)&amp;"^",(IF('Ensayo #10'!G23=0,1,'Ensayo #10'!G23))))</f>
        <v>1^1^1^1^1^1^1^1^1^1^1^1^1^</v>
      </c>
      <c r="D4" s="76" t="s">
        <v>80</v>
      </c>
      <c r="E4" s="65" t="str">
        <f>(REPT(('Ensayo #10'!C23)&amp;"^",(IF('Ensayo #10'!J23=0,1,'Ensayo #10'!J23))))</f>
        <v>1^1^1^1^1^1^1^1^1^1^1^1^1^1^1^1^1^1^1^1^1^</v>
      </c>
      <c r="F4" s="76" t="s">
        <v>299</v>
      </c>
      <c r="G4" s="65" t="str">
        <f>(REPT(('Ensayo #10'!C23)&amp;"^",(IF('Ensayo #10'!M23=0,1,'Ensayo #10'!M23))))</f>
        <v>1^1^1^1^1^1^1^1^1^1^1^1^1^1^1^1^1^1^1^1^1^1^1^1^1^1^1^1^1^1^1^1^1^1^1^1^1^1^1^1^</v>
      </c>
      <c r="H4" s="76" t="s">
        <v>304</v>
      </c>
      <c r="I4" s="65" t="str">
        <f>(REPT(('Ensayo #10'!C23)&amp;"^",(IF('Ensayo #10'!P23=0,1,'Ensayo #10'!P23))))</f>
        <v>1^1^1^1^1^1^1^1^1^1^1^1^1^1^1^1^1^1^1^1^1^1^1^1^1^1^1^1^1^1^1^1^1^</v>
      </c>
      <c r="J4" s="76" t="s">
        <v>280</v>
      </c>
      <c r="K4" s="65" t="str">
        <f>(REPT(('Ensayo #10'!C23)&amp;"^",(IF('Ensayo #10'!S23=0,1,'Ensayo #10'!S23))))</f>
        <v>1^1^1^1^1^1^1^1^1^1^1^1^1^1^1^1^1^1^1^1^1^1^1^1^1^1^1^1^1^1^1^1^1^1^1^1^1^1^1^1^1^</v>
      </c>
      <c r="L4" s="76" t="s">
        <v>305</v>
      </c>
      <c r="M4" s="65" t="str">
        <f>(REPT(('Ensayo #10'!C23)&amp;"^",(IF('Ensayo #10'!V23=0,1,'Ensayo #10'!V23))))</f>
        <v>1^1^1^1^1^1^1^1^1^1^1^1^1^1^1^1^1^1^1^1^1^1^1^1^1^1^1^1^1^1^1^1^1^1^1^1^1^1^1^1^1^1^1^1^1^1^1^1^1^1^1^</v>
      </c>
      <c r="N4" s="76" t="s">
        <v>296</v>
      </c>
      <c r="O4" s="78"/>
      <c r="P4" s="76"/>
      <c r="Q4" s="78"/>
      <c r="R4" s="76"/>
    </row>
    <row r="5">
      <c r="A5" s="78" t="str">
        <f>(REPT(('Ensayo #10'!C24)&amp;"^",(IF('Ensayo #10'!D24=0,1,'Ensayo #10'!D24))))</f>
        <v>2^2^2^2^2^2^</v>
      </c>
      <c r="B5" s="76" t="s">
        <v>75</v>
      </c>
      <c r="C5" s="78" t="str">
        <f>(REPT(('Ensayo #10'!C24)&amp;"^",(IF('Ensayo #10'!G24=0,1,'Ensayo #10'!G24))))</f>
        <v>2^2^2^</v>
      </c>
      <c r="D5" s="76" t="s">
        <v>71</v>
      </c>
      <c r="E5" s="65" t="str">
        <f>(REPT(('Ensayo #10'!C24)&amp;"^",(IF('Ensayo #10'!J24=0,1,'Ensayo #10'!J24))))</f>
        <v>2^2^2^2^2^2^2^2^2^2^2^2^2^2^2^2^2^2^2^2^2^2^2^2^2^2^2^2^2^2^2^2^2^2^2^2^2^2^2^2^2^2^2^2^2^2^2^2^2^2^2^2^2^2^2^</v>
      </c>
      <c r="F5" s="76" t="s">
        <v>68</v>
      </c>
      <c r="G5" s="65" t="str">
        <f>(REPT(('Ensayo #10'!C24)&amp;"^",(IF('Ensayo #10'!M24=0,1,'Ensayo #10'!M24))))</f>
        <v>2^2^2^2^2^2^2^2^2^2^2^2^2^2^2^2^2^2^2^2^2^2^2^2^2^2^2^2^2^2^2^2^2^2^2^2^2^2^2^2^2^2^2^2^2^2^2^</v>
      </c>
      <c r="H5" s="76" t="s">
        <v>306</v>
      </c>
      <c r="I5" s="65" t="str">
        <f>(REPT(('Ensayo #10'!C24)&amp;"^",(IF('Ensayo #10'!P24=0,1,'Ensayo #10'!P24))))</f>
        <v>2^2^2^2^2^2^2^2^2^2^2^2^2^2^2^2^2^2^2^2^2^2^2^2^2^2^2^2^2^2^2^2^2^2^2^2^2^2^2^2^</v>
      </c>
      <c r="J5" s="76" t="s">
        <v>304</v>
      </c>
      <c r="K5" s="65" t="str">
        <f>(REPT(('Ensayo #10'!C24)&amp;"^",(IF('Ensayo #10'!S24=0,1,'Ensayo #10'!S24))))</f>
        <v>2^2^2^2^2^2^2^2^2^2^2^2^2^2^2^2^2^2^2^2^2^2^2^2^2^2^2^2^2^2^2^2^2^2^2^2^2^2^</v>
      </c>
      <c r="L5" s="76" t="s">
        <v>307</v>
      </c>
      <c r="M5" s="65" t="str">
        <f>(REPT(('Ensayo #10'!C24)&amp;"^",(IF('Ensayo #10'!V24=0,1,'Ensayo #10'!V24))))</f>
        <v>2^2^2^2^2^2^2^2^2^2^2^2^2^2^2^2^2^2^2^2^2^2^2^2^2^2^2^2^2^2^2^2^2^2^2^2^2^2^2^</v>
      </c>
      <c r="N5" s="76" t="s">
        <v>300</v>
      </c>
      <c r="O5" s="78"/>
      <c r="P5" s="76"/>
      <c r="Q5" s="78"/>
      <c r="R5" s="76"/>
    </row>
    <row r="6">
      <c r="A6" s="78" t="str">
        <f>(REPT(('Ensayo #10'!C25)&amp;"^",(IF('Ensayo #10'!D25=0,1,'Ensayo #10'!D25))))</f>
        <v>3^</v>
      </c>
      <c r="B6" s="76" t="s">
        <v>79</v>
      </c>
      <c r="C6" s="78" t="str">
        <f>(REPT(('Ensayo #10'!C25)&amp;"^",(IF('Ensayo #10'!G25=0,1,'Ensayo #10'!G25))))</f>
        <v>3^3^3^3^3^3^3^3^3^3^3^3^3^3^3^</v>
      </c>
      <c r="D6" s="76" t="s">
        <v>278</v>
      </c>
      <c r="E6" s="65" t="str">
        <f>(REPT(('Ensayo #10'!C25)&amp;"^",(IF('Ensayo #10'!J25=0,1,'Ensayo #10'!J25))))</f>
        <v>3^3^3^3^3^3^3^3^3^3^3^3^3^3^3^3^3^3^3^3^3^</v>
      </c>
      <c r="F6" s="76" t="s">
        <v>299</v>
      </c>
      <c r="G6" s="65" t="str">
        <f>(REPT(('Ensayo #10'!C25)&amp;"^",(IF('Ensayo #10'!M25=0,1,'Ensayo #10'!M25))))</f>
        <v>3^3^3^3^3^3^3^3^3^3^3^3^3^3^</v>
      </c>
      <c r="H6" s="76" t="s">
        <v>308</v>
      </c>
      <c r="I6" s="65" t="str">
        <f>(REPT(('Ensayo #10'!C25)&amp;"^",(IF('Ensayo #10'!P25=0,1,'Ensayo #10'!P25))))</f>
        <v>3^3^3^3^3^3^3^3^3^3^3^3^3^3^3^3^3^3^</v>
      </c>
      <c r="J6" s="76" t="s">
        <v>259</v>
      </c>
      <c r="K6" s="65" t="str">
        <f>(REPT(('Ensayo #10'!C25)&amp;"^",(IF('Ensayo #10'!S25=0,1,'Ensayo #10'!S25))))</f>
        <v>3^3^3^3^3^3^3^3^3^3^3^3^3^3^3^3^3^3^3^3^3^3^3^3^</v>
      </c>
      <c r="L6" s="76" t="s">
        <v>252</v>
      </c>
      <c r="M6" s="65" t="str">
        <f>(REPT(('Ensayo #10'!C25)&amp;"^",(IF('Ensayo #10'!V25=0,1,'Ensayo #10'!V25))))</f>
        <v>3^3^3^3^3^3^3^3^3^3^3^3^3^3^3^3^3^</v>
      </c>
      <c r="N6" s="76" t="s">
        <v>82</v>
      </c>
      <c r="O6" s="78"/>
      <c r="P6" s="76"/>
      <c r="Q6" s="78"/>
      <c r="R6" s="76"/>
    </row>
    <row r="7">
      <c r="A7" s="78" t="str">
        <f>(REPT(('Ensayo #10'!C26)&amp;"^",(IF('Ensayo #10'!D26=0,1,'Ensayo #10'!D26))))</f>
        <v>4^</v>
      </c>
      <c r="B7" s="76" t="s">
        <v>70</v>
      </c>
      <c r="C7" s="78" t="str">
        <f>(REPT(('Ensayo #10'!C26)&amp;"^",(IF('Ensayo #10'!G26=0,1,'Ensayo #10'!G26))))</f>
        <v>4^4^4^4^4^</v>
      </c>
      <c r="D7" s="76" t="s">
        <v>84</v>
      </c>
      <c r="E7" s="65" t="str">
        <f>(REPT(('Ensayo #10'!C26)&amp;"^",(IF('Ensayo #10'!J26=0,1,'Ensayo #10'!J26))))</f>
        <v>4^4^4^4^4^4^4^4^4^4^4^</v>
      </c>
      <c r="F7" s="76" t="s">
        <v>73</v>
      </c>
      <c r="G7" s="65" t="str">
        <f>(REPT(('Ensayo #10'!C26)&amp;"^",(IF('Ensayo #10'!M26=0,1,'Ensayo #10'!M26))))</f>
        <v>4^4^4^4^</v>
      </c>
      <c r="H7" s="76" t="s">
        <v>74</v>
      </c>
      <c r="I7" s="65" t="str">
        <f>(REPT(('Ensayo #10'!C26)&amp;"^",(IF('Ensayo #10'!P26=0,1,'Ensayo #10'!P26))))</f>
        <v>4^4^4^4^4^4^4^4^4^4^4^4^4^</v>
      </c>
      <c r="J7" s="76" t="s">
        <v>80</v>
      </c>
      <c r="K7" s="65" t="str">
        <f>(REPT(('Ensayo #10'!C26)&amp;"^",(IF('Ensayo #10'!S26=0,1,'Ensayo #10'!S26))))</f>
        <v>4^4^4^4^</v>
      </c>
      <c r="L7" s="76" t="s">
        <v>74</v>
      </c>
      <c r="M7" s="65" t="str">
        <f>(REPT(('Ensayo #10'!C26)&amp;"^",(IF('Ensayo #10'!V26=0,1,'Ensayo #10'!V26))))</f>
        <v>4^4^4^</v>
      </c>
      <c r="N7" s="76" t="s">
        <v>71</v>
      </c>
      <c r="O7" s="78"/>
      <c r="P7" s="76"/>
      <c r="Q7" s="78"/>
      <c r="R7" s="76"/>
    </row>
    <row r="8">
      <c r="A8" s="78" t="str">
        <f>(REPT(('Ensayo #10'!C27)&amp;"^",(IF('Ensayo #10'!D27=0,1,'Ensayo #10'!D27))))</f>
        <v>5^</v>
      </c>
      <c r="B8" s="64" t="s">
        <v>70</v>
      </c>
      <c r="C8" s="78" t="str">
        <f>(REPT(('Ensayo #10'!C27)&amp;"^",(IF('Ensayo #10'!G27=0,1,'Ensayo #10'!G27))))</f>
        <v>5^</v>
      </c>
      <c r="D8" s="64" t="s">
        <v>70</v>
      </c>
      <c r="E8" s="65" t="str">
        <f>(REPT(('Ensayo #10'!C27)&amp;"^",(IF('Ensayo #10'!J27=0,1,'Ensayo #10'!J27))))</f>
        <v>5^</v>
      </c>
      <c r="F8" s="65" t="s">
        <v>70</v>
      </c>
      <c r="G8" s="65" t="str">
        <f>(REPT(('Ensayo #10'!C27)&amp;"^",(IF('Ensayo #10'!M27=0,1,'Ensayo #10'!M27))))</f>
        <v>5^</v>
      </c>
      <c r="H8" s="65" t="s">
        <v>70</v>
      </c>
      <c r="I8" s="65" t="str">
        <f>(REPT(('Ensayo #10'!C27)&amp;"^",(IF('Ensayo #10'!P27=0,1,'Ensayo #10'!P27))))</f>
        <v>5^</v>
      </c>
      <c r="J8" s="65" t="s">
        <v>70</v>
      </c>
      <c r="K8" s="65" t="str">
        <f>(REPT(('Ensayo #10'!C27)&amp;"^",(IF('Ensayo #10'!S27=0,1,'Ensayo #10'!S27))))</f>
        <v>5^</v>
      </c>
      <c r="L8" s="65" t="s">
        <v>70</v>
      </c>
      <c r="M8" s="65" t="str">
        <f>(REPT(('Ensayo #10'!C27)&amp;"^",(IF('Ensayo #10'!V27=0,1,'Ensayo #10'!V27))))</f>
        <v>5^</v>
      </c>
      <c r="N8" s="65" t="s">
        <v>70</v>
      </c>
      <c r="O8" s="78"/>
      <c r="P8" s="76"/>
      <c r="Q8" s="78"/>
      <c r="R8" s="76"/>
    </row>
    <row r="9">
      <c r="A9" s="78" t="str">
        <f>(REPT(('Ensayo #10'!C28)&amp;"^",(IF('Ensayo #10'!D28=0,1,'Ensayo #10'!D28))))</f>
        <v>6^</v>
      </c>
      <c r="B9" s="68" t="s">
        <v>70</v>
      </c>
      <c r="C9" s="78" t="str">
        <f>(REPT(('Ensayo #10'!C28)&amp;"^",(IF('Ensayo #10'!G28=0,1,'Ensayo #10'!G28))))</f>
        <v>6^</v>
      </c>
      <c r="D9" s="68" t="s">
        <v>70</v>
      </c>
      <c r="E9" s="65" t="str">
        <f>(REPT(('Ensayo #10'!C28)&amp;"^",(IF('Ensayo #10'!J28=0,1,'Ensayo #10'!J28))))</f>
        <v>6^</v>
      </c>
      <c r="F9" s="68" t="s">
        <v>70</v>
      </c>
      <c r="G9" s="65" t="str">
        <f>(REPT(('Ensayo #10'!C28)&amp;"^",(IF('Ensayo #10'!M28=0,1,'Ensayo #10'!M28))))</f>
        <v>6^</v>
      </c>
      <c r="H9" s="68" t="s">
        <v>70</v>
      </c>
      <c r="I9" s="65" t="str">
        <f>(REPT(('Ensayo #10'!C28)&amp;"^",(IF('Ensayo #10'!P28=0,1,'Ensayo #10'!P28))))</f>
        <v>6^</v>
      </c>
      <c r="J9" s="68" t="s">
        <v>70</v>
      </c>
      <c r="K9" s="65" t="str">
        <f>(REPT(('Ensayo #10'!C28)&amp;"^",(IF('Ensayo #10'!S28=0,1,'Ensayo #10'!S28))))</f>
        <v>6^</v>
      </c>
      <c r="L9" s="68" t="s">
        <v>70</v>
      </c>
      <c r="M9" s="65" t="str">
        <f>(REPT(('Ensayo #10'!C28)&amp;"^",(IF('Ensayo #10'!V28=0,1,'Ensayo #10'!V28))))</f>
        <v>6^</v>
      </c>
      <c r="N9" s="68" t="s">
        <v>70</v>
      </c>
      <c r="O9" s="78"/>
      <c r="P9" s="76"/>
      <c r="Q9" s="78"/>
      <c r="R9" s="76"/>
    </row>
    <row r="10">
      <c r="A10" s="78" t="str">
        <f>(REPT(('Ensayo #10'!C29)&amp;"^",(IF('Ensayo #10'!D29=0,1,'Ensayo #10'!D29))))</f>
        <v>7^</v>
      </c>
      <c r="B10" s="76" t="s">
        <v>70</v>
      </c>
      <c r="C10" s="78" t="str">
        <f>(REPT(('Ensayo #10'!C29)&amp;"^",(IF('Ensayo #10'!G29=0,1,'Ensayo #10'!G29))))</f>
        <v>7^7^7^7^7^7^7^7^7^7^7^7^7^7^7^7^7^7^7^7^7^7^7^7^7^</v>
      </c>
      <c r="D10" s="76" t="s">
        <v>297</v>
      </c>
      <c r="E10" s="65" t="str">
        <f>(REPT(('Ensayo #10'!C29)&amp;"^",(IF('Ensayo #10'!J29=0,1,'Ensayo #10'!J29))))</f>
        <v>7^</v>
      </c>
      <c r="F10" s="76" t="s">
        <v>70</v>
      </c>
      <c r="G10" s="65" t="str">
        <f>(REPT(('Ensayo #10'!C29)&amp;"^",(IF('Ensayo #10'!M29=0,1,'Ensayo #10'!M29))))</f>
        <v>7^</v>
      </c>
      <c r="H10" s="76" t="s">
        <v>70</v>
      </c>
      <c r="I10" s="65" t="str">
        <f>(REPT(('Ensayo #10'!C29)&amp;"^",(IF('Ensayo #10'!P29=0,1,'Ensayo #10'!P29))))</f>
        <v>7^7^</v>
      </c>
      <c r="J10" s="76" t="s">
        <v>72</v>
      </c>
      <c r="K10" s="65" t="str">
        <f>(REPT(('Ensayo #10'!C29)&amp;"^",(IF('Ensayo #10'!S29=0,1,'Ensayo #10'!S29))))</f>
        <v>7^7^7^7^7^7^</v>
      </c>
      <c r="L10" s="76" t="s">
        <v>75</v>
      </c>
      <c r="M10" s="65" t="str">
        <f>(REPT(('Ensayo #10'!C29)&amp;"^",(IF('Ensayo #10'!V29=0,1,'Ensayo #10'!V29))))</f>
        <v>7^7^7^7^7^7^7^</v>
      </c>
      <c r="N10" s="76" t="s">
        <v>81</v>
      </c>
      <c r="O10" s="78"/>
      <c r="P10" s="76"/>
      <c r="Q10" s="78"/>
      <c r="R10" s="76"/>
    </row>
    <row r="11">
      <c r="A11" s="78" t="str">
        <f>(REPT(('Ensayo #10'!C29)&amp;"^",(IF('Ensayo #10'!E29=0,1,'Ensayo #10'!E29))))</f>
        <v>7^7^7^7^7^7^7^7^7^7^7^7^7^7^7^7^7^7^7^7^7^7^7^7^7^7^7^7^7^7^7^7^7^7^7^7^7^7^7^7^7^7^7^7^7^7^7^7^7^7^7^7^7^7^7^7^7^7^7^7^7^7^7^7^7^7^7^7^7^7^</v>
      </c>
      <c r="B11" s="65" t="str">
        <f>REPT((IF('Ensayo #10'!E29=0,1,0))&amp;"^",(IF('Ensayo #10'!E29=0,1,'Ensayo #10'!E29)))</f>
        <v>0^0^0^0^0^0^0^0^0^0^0^0^0^0^0^0^0^0^0^0^0^0^0^0^0^0^0^0^0^0^0^0^0^0^0^0^0^0^0^0^0^0^0^0^0^0^0^0^0^0^0^0^0^0^0^0^0^0^0^0^0^0^0^0^0^0^0^0^0^0^</v>
      </c>
      <c r="C11" s="65" t="str">
        <f>(REPT(('Ensayo #10'!C29)&amp;"^",(IF('Ensayo #10'!H29=0,1,'Ensayo #10'!H29))))</f>
        <v>7^7^7^7^7^7^7^7^7^7^7^7^7^7^7^7^7^7^7^7^7^7^7^7^7^7^</v>
      </c>
      <c r="D11" s="65" t="str">
        <f>REPT((IF('Ensayo #10'!H29=0,1,0))&amp;"^",(IF('Ensayo #10'!H29=0,1,'Ensayo #10'!H29)))</f>
        <v>0^0^0^0^0^0^0^0^0^0^0^0^0^0^0^0^0^0^0^0^0^0^0^0^0^0^</v>
      </c>
      <c r="E11" s="65" t="str">
        <f>(REPT(('Ensayo #10'!C29)&amp;"^",(IF('Ensayo #10'!K29=0,1,'Ensayo #10'!K29))))</f>
        <v>7^7^7^</v>
      </c>
      <c r="F11" s="65" t="str">
        <f>REPT((IF('Ensayo #10'!K29=0,1,0))&amp;"^",(IF('Ensayo #10'!K29=0,1,'Ensayo #10'!K29)))</f>
        <v>0^0^0^</v>
      </c>
      <c r="G11" s="65" t="str">
        <f>(REPT(('Ensayo #10'!C29)&amp;"^",(IF('Ensayo #10'!N29=0,1,'Ensayo #10'!N29))))</f>
        <v>7^</v>
      </c>
      <c r="H11" s="65" t="str">
        <f>REPT((IF('Ensayo #10'!N29=0,1,0))&amp;"^",(IF('Ensayo #10'!N29=0,1,'Ensayo #10'!N29)))</f>
        <v>0^</v>
      </c>
      <c r="I11" s="65" t="str">
        <f>(REPT(('Ensayo #10'!C29)&amp;"^",(IF('Ensayo #10'!Q29=0,1,'Ensayo #10'!Q29))))</f>
        <v>7^</v>
      </c>
      <c r="J11" s="65" t="str">
        <f>IF(REPT((IF('Ensayo #10'!Q29=0,1,0))&amp;"^",(IF('Ensayo #10'!Q29=0,1,'Ensayo #10'!Q29)))="1^","",('Ensayo #10'!Q29&amp;"^"))</f>
        <v/>
      </c>
      <c r="K11" s="65" t="str">
        <f>(REPT(('Ensayo #10'!C29)&amp;"^",(IF('Ensayo #10'!T29=0,1,'Ensayo #10'!T29))))</f>
        <v>7^7^7^7^7^</v>
      </c>
      <c r="L11" s="65" t="str">
        <f>REPT((IF('Ensayo #10'!T29=0,1,0))&amp;"^",(IF('Ensayo #10'!T29=0,1,'Ensayo #10'!T29)))</f>
        <v>0^0^0^0^0^</v>
      </c>
      <c r="M11" s="65" t="str">
        <f>(REPT(('Ensayo #10'!C29)&amp;"^",(IF('Ensayo #10'!W29=0,1,'Ensayo #10'!W29))))</f>
        <v>7^7^7^7^7^7^</v>
      </c>
      <c r="N11" s="65" t="str">
        <f>REPT((IF('Ensayo #10'!W29=0,1,0))&amp;"^",(IF('Ensayo #10'!W29=0,1,'Ensayo #10'!W29)))</f>
        <v>0^0^0^0^0^0^</v>
      </c>
      <c r="O11" s="78"/>
      <c r="P11" s="76"/>
      <c r="Q11" s="78"/>
      <c r="R11" s="76"/>
    </row>
    <row r="12"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80"/>
      <c r="G13" s="78"/>
      <c r="H13" s="78"/>
      <c r="I13" s="78"/>
      <c r="J13" s="78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9" t="s">
        <v>17</v>
      </c>
      <c r="C1" s="19"/>
      <c r="D1" s="9" t="s">
        <v>294</v>
      </c>
      <c r="F1" s="77" t="s">
        <v>287</v>
      </c>
      <c r="H1" s="77" t="s">
        <v>247</v>
      </c>
      <c r="I1" s="19"/>
      <c r="J1" s="77" t="s">
        <v>256</v>
      </c>
      <c r="K1" s="19"/>
      <c r="L1" s="77" t="s">
        <v>257</v>
      </c>
      <c r="M1" s="19"/>
      <c r="N1" s="77" t="s">
        <v>258</v>
      </c>
      <c r="O1" s="54"/>
      <c r="P1" s="55"/>
      <c r="Q1" s="54"/>
      <c r="R1" s="55"/>
    </row>
    <row r="2">
      <c r="A2" s="9" t="s">
        <v>51</v>
      </c>
      <c r="B2" s="9" t="s">
        <v>52</v>
      </c>
      <c r="C2" s="9" t="s">
        <v>51</v>
      </c>
      <c r="D2" s="9" t="s">
        <v>52</v>
      </c>
      <c r="E2" s="9" t="s">
        <v>51</v>
      </c>
      <c r="F2" s="9" t="s">
        <v>52</v>
      </c>
      <c r="G2" s="9" t="s">
        <v>51</v>
      </c>
      <c r="H2" s="9" t="s">
        <v>52</v>
      </c>
      <c r="I2" s="9" t="s">
        <v>51</v>
      </c>
      <c r="J2" s="10" t="s">
        <v>52</v>
      </c>
      <c r="K2" s="9" t="s">
        <v>51</v>
      </c>
      <c r="L2" s="10" t="s">
        <v>52</v>
      </c>
      <c r="M2" s="9" t="s">
        <v>51</v>
      </c>
      <c r="N2" s="10" t="s">
        <v>52</v>
      </c>
      <c r="O2" s="55"/>
      <c r="P2" s="55"/>
      <c r="Q2" s="55"/>
      <c r="R2" s="55"/>
    </row>
    <row r="3">
      <c r="A3" s="113">
        <f>IFERROR(__xludf.DUMMYFUNCTION("TRANSPOSE(SPLIT(CONCATENATE('Ensayo #10 - Auxiliar para anal'!A3:A11),""^""))"),0.0)</f>
        <v>0</v>
      </c>
      <c r="B3" s="113">
        <f>IFERROR(__xludf.DUMMYFUNCTION("TRANSPOSE(SPLIT(CONCATENATE('Ensayo #10 - Auxiliar para anal'!B3:B11),""^""))"),0.0)</f>
        <v>0</v>
      </c>
      <c r="C3" s="113">
        <f>IFERROR(__xludf.DUMMYFUNCTION("TRANSPOSE(SPLIT(CONCATENATE('Ensayo #10 - Auxiliar para anal'!C3:C11),""^""))"),0.0)</f>
        <v>0</v>
      </c>
      <c r="D3" s="113">
        <f>IFERROR(__xludf.DUMMYFUNCTION("TRANSPOSE(SPLIT(CONCATENATE('Ensayo #10 - Auxiliar para anal'!D3:D11),""^""))"),0.0)</f>
        <v>0</v>
      </c>
      <c r="E3" s="113">
        <f>IFERROR(__xludf.DUMMYFUNCTION("TRANSPOSE(SPLIT(CONCATENATE('Ensayo #10 - Auxiliar para anal'!E3:E11),""^""))"),0.0)</f>
        <v>0</v>
      </c>
      <c r="F3" s="113">
        <f>IFERROR(__xludf.DUMMYFUNCTION("TRANSPOSE(SPLIT(CONCATENATE('Ensayo #10 - Auxiliar para anal'!F3:F11),""^""))"),0.0)</f>
        <v>0</v>
      </c>
      <c r="G3" s="113">
        <f>IFERROR(__xludf.DUMMYFUNCTION("TRANSPOSE(SPLIT(CONCATENATE('Ensayo #10 - Auxiliar para anal'!G3:G11),""^""))"),0.0)</f>
        <v>0</v>
      </c>
      <c r="H3" s="113">
        <f>IFERROR(__xludf.DUMMYFUNCTION("TRANSPOSE(SPLIT(CONCATENATE('Ensayo #10 - Auxiliar para anal'!H3:H11),""^""))"),0.0)</f>
        <v>0</v>
      </c>
      <c r="I3" s="113">
        <f>IFERROR(__xludf.DUMMYFUNCTION("TRANSPOSE(SPLIT(CONCATENATE('Ensayo #10 - Auxiliar para anal'!I3:I11),""^""))"),0.0)</f>
        <v>0</v>
      </c>
      <c r="J3" s="113">
        <f>IFERROR(__xludf.DUMMYFUNCTION("TRANSPOSE(SPLIT(CONCATENATE('Ensayo #10 - Auxiliar para anal'!J3:J11),""^""))"),0.0)</f>
        <v>0</v>
      </c>
      <c r="K3" s="113">
        <f>IFERROR(__xludf.DUMMYFUNCTION("TRANSPOSE(SPLIT(CONCATENATE('Ensayo #10 - Auxiliar para anal'!K3:K11),""^""))"),0.0)</f>
        <v>0</v>
      </c>
      <c r="L3" s="113">
        <f>IFERROR(__xludf.DUMMYFUNCTION("TRANSPOSE(SPLIT(CONCATENATE('Ensayo #10 - Auxiliar para anal'!L3:L11),""^""))"),0.0)</f>
        <v>0</v>
      </c>
      <c r="M3" s="113">
        <f>IFERROR(__xludf.DUMMYFUNCTION("TRANSPOSE(SPLIT(CONCATENATE('Ensayo #10 - Auxiliar para anal'!M3:M11),""^""))"),0.0)</f>
        <v>0</v>
      </c>
      <c r="N3" s="113">
        <f>IFERROR(__xludf.DUMMYFUNCTION("TRANSPOSE(SPLIT(CONCATENATE('Ensayo #10 - Auxiliar para anal'!N3:N11),""^""))"),0.0)</f>
        <v>0</v>
      </c>
      <c r="O3" s="70"/>
      <c r="P3" s="70"/>
      <c r="Q3" s="70"/>
      <c r="R3" s="70"/>
    </row>
    <row r="4">
      <c r="A4" s="19">
        <f>IFERROR(__xludf.DUMMYFUNCTION("""COMPUTED_VALUE"""),1.0)</f>
        <v>1</v>
      </c>
      <c r="B4" s="19">
        <f>IFERROR(__xludf.DUMMYFUNCTION("""COMPUTED_VALUE"""),1.0)</f>
        <v>1</v>
      </c>
      <c r="C4" s="19">
        <f>IFERROR(__xludf.DUMMYFUNCTION("""COMPUTED_VALUE"""),1.0)</f>
        <v>1</v>
      </c>
      <c r="D4" s="19">
        <f>IFERROR(__xludf.DUMMYFUNCTION("""COMPUTED_VALUE"""),1.0)</f>
        <v>1</v>
      </c>
      <c r="E4" s="19">
        <f>IFERROR(__xludf.DUMMYFUNCTION("""COMPUTED_VALUE"""),1.0)</f>
        <v>1</v>
      </c>
      <c r="F4" s="19">
        <f>IFERROR(__xludf.DUMMYFUNCTION("""COMPUTED_VALUE"""),1.0)</f>
        <v>1</v>
      </c>
      <c r="G4" s="19">
        <f>IFERROR(__xludf.DUMMYFUNCTION("""COMPUTED_VALUE"""),1.0)</f>
        <v>1</v>
      </c>
      <c r="H4" s="19">
        <f>IFERROR(__xludf.DUMMYFUNCTION("""COMPUTED_VALUE"""),1.0)</f>
        <v>1</v>
      </c>
      <c r="I4" s="19">
        <f>IFERROR(__xludf.DUMMYFUNCTION("""COMPUTED_VALUE"""),1.0)</f>
        <v>1</v>
      </c>
      <c r="J4" s="71">
        <f>IFERROR(__xludf.DUMMYFUNCTION("""COMPUTED_VALUE"""),1.0)</f>
        <v>1</v>
      </c>
      <c r="K4" s="54">
        <f>IFERROR(__xludf.DUMMYFUNCTION("""COMPUTED_VALUE"""),1.0)</f>
        <v>1</v>
      </c>
      <c r="L4" s="54">
        <f>IFERROR(__xludf.DUMMYFUNCTION("""COMPUTED_VALUE"""),1.0)</f>
        <v>1</v>
      </c>
      <c r="M4" s="54">
        <f>IFERROR(__xludf.DUMMYFUNCTION("""COMPUTED_VALUE"""),1.0)</f>
        <v>1</v>
      </c>
      <c r="N4" s="54">
        <f>IFERROR(__xludf.DUMMYFUNCTION("""COMPUTED_VALUE"""),1.0)</f>
        <v>1</v>
      </c>
      <c r="O4" s="54"/>
      <c r="P4" s="54"/>
      <c r="Q4" s="54"/>
      <c r="R4" s="54"/>
    </row>
    <row r="5">
      <c r="A5" s="19">
        <f>IFERROR(__xludf.DUMMYFUNCTION("""COMPUTED_VALUE"""),1.0)</f>
        <v>1</v>
      </c>
      <c r="B5" s="19">
        <f>IFERROR(__xludf.DUMMYFUNCTION("""COMPUTED_VALUE"""),1.0)</f>
        <v>1</v>
      </c>
      <c r="C5" s="19">
        <f>IFERROR(__xludf.DUMMYFUNCTION("""COMPUTED_VALUE"""),1.0)</f>
        <v>1</v>
      </c>
      <c r="D5" s="19">
        <f>IFERROR(__xludf.DUMMYFUNCTION("""COMPUTED_VALUE"""),1.0)</f>
        <v>1</v>
      </c>
      <c r="E5" s="19">
        <f>IFERROR(__xludf.DUMMYFUNCTION("""COMPUTED_VALUE"""),1.0)</f>
        <v>1</v>
      </c>
      <c r="F5" s="19">
        <f>IFERROR(__xludf.DUMMYFUNCTION("""COMPUTED_VALUE"""),1.0)</f>
        <v>1</v>
      </c>
      <c r="G5" s="19">
        <f>IFERROR(__xludf.DUMMYFUNCTION("""COMPUTED_VALUE"""),1.0)</f>
        <v>1</v>
      </c>
      <c r="H5" s="19">
        <f>IFERROR(__xludf.DUMMYFUNCTION("""COMPUTED_VALUE"""),1.0)</f>
        <v>1</v>
      </c>
      <c r="I5" s="19">
        <f>IFERROR(__xludf.DUMMYFUNCTION("""COMPUTED_VALUE"""),1.0)</f>
        <v>1</v>
      </c>
      <c r="J5" s="71">
        <f>IFERROR(__xludf.DUMMYFUNCTION("""COMPUTED_VALUE"""),1.0)</f>
        <v>1</v>
      </c>
      <c r="K5" s="54">
        <f>IFERROR(__xludf.DUMMYFUNCTION("""COMPUTED_VALUE"""),1.0)</f>
        <v>1</v>
      </c>
      <c r="L5" s="54">
        <f>IFERROR(__xludf.DUMMYFUNCTION("""COMPUTED_VALUE"""),1.0)</f>
        <v>1</v>
      </c>
      <c r="M5" s="54">
        <f>IFERROR(__xludf.DUMMYFUNCTION("""COMPUTED_VALUE"""),1.0)</f>
        <v>1</v>
      </c>
      <c r="N5" s="54">
        <f>IFERROR(__xludf.DUMMYFUNCTION("""COMPUTED_VALUE"""),1.0)</f>
        <v>1</v>
      </c>
      <c r="O5" s="54"/>
      <c r="P5" s="54"/>
      <c r="Q5" s="54"/>
      <c r="R5" s="54"/>
    </row>
    <row r="6">
      <c r="A6" s="19">
        <f>IFERROR(__xludf.DUMMYFUNCTION("""COMPUTED_VALUE"""),1.0)</f>
        <v>1</v>
      </c>
      <c r="B6" s="19">
        <f>IFERROR(__xludf.DUMMYFUNCTION("""COMPUTED_VALUE"""),1.0)</f>
        <v>1</v>
      </c>
      <c r="C6" s="19">
        <f>IFERROR(__xludf.DUMMYFUNCTION("""COMPUTED_VALUE"""),1.0)</f>
        <v>1</v>
      </c>
      <c r="D6" s="19">
        <f>IFERROR(__xludf.DUMMYFUNCTION("""COMPUTED_VALUE"""),1.0)</f>
        <v>1</v>
      </c>
      <c r="E6" s="19">
        <f>IFERROR(__xludf.DUMMYFUNCTION("""COMPUTED_VALUE"""),1.0)</f>
        <v>1</v>
      </c>
      <c r="F6" s="19">
        <f>IFERROR(__xludf.DUMMYFUNCTION("""COMPUTED_VALUE"""),1.0)</f>
        <v>1</v>
      </c>
      <c r="G6" s="19">
        <f>IFERROR(__xludf.DUMMYFUNCTION("""COMPUTED_VALUE"""),1.0)</f>
        <v>1</v>
      </c>
      <c r="H6" s="19">
        <f>IFERROR(__xludf.DUMMYFUNCTION("""COMPUTED_VALUE"""),1.0)</f>
        <v>1</v>
      </c>
      <c r="I6" s="19">
        <f>IFERROR(__xludf.DUMMYFUNCTION("""COMPUTED_VALUE"""),1.0)</f>
        <v>1</v>
      </c>
      <c r="J6" s="71">
        <f>IFERROR(__xludf.DUMMYFUNCTION("""COMPUTED_VALUE"""),1.0)</f>
        <v>1</v>
      </c>
      <c r="K6" s="54">
        <f>IFERROR(__xludf.DUMMYFUNCTION("""COMPUTED_VALUE"""),1.0)</f>
        <v>1</v>
      </c>
      <c r="L6" s="54">
        <f>IFERROR(__xludf.DUMMYFUNCTION("""COMPUTED_VALUE"""),1.0)</f>
        <v>1</v>
      </c>
      <c r="M6" s="54">
        <f>IFERROR(__xludf.DUMMYFUNCTION("""COMPUTED_VALUE"""),1.0)</f>
        <v>1</v>
      </c>
      <c r="N6" s="54">
        <f>IFERROR(__xludf.DUMMYFUNCTION("""COMPUTED_VALUE"""),1.0)</f>
        <v>1</v>
      </c>
      <c r="O6" s="54"/>
      <c r="P6" s="54"/>
      <c r="Q6" s="54"/>
      <c r="R6" s="54"/>
    </row>
    <row r="7">
      <c r="A7" s="19">
        <f>IFERROR(__xludf.DUMMYFUNCTION("""COMPUTED_VALUE"""),1.0)</f>
        <v>1</v>
      </c>
      <c r="B7" s="19">
        <f>IFERROR(__xludf.DUMMYFUNCTION("""COMPUTED_VALUE"""),1.0)</f>
        <v>1</v>
      </c>
      <c r="C7" s="19">
        <f>IFERROR(__xludf.DUMMYFUNCTION("""COMPUTED_VALUE"""),1.0)</f>
        <v>1</v>
      </c>
      <c r="D7" s="19">
        <f>IFERROR(__xludf.DUMMYFUNCTION("""COMPUTED_VALUE"""),1.0)</f>
        <v>1</v>
      </c>
      <c r="E7" s="19">
        <f>IFERROR(__xludf.DUMMYFUNCTION("""COMPUTED_VALUE"""),1.0)</f>
        <v>1</v>
      </c>
      <c r="F7" s="19">
        <f>IFERROR(__xludf.DUMMYFUNCTION("""COMPUTED_VALUE"""),1.0)</f>
        <v>1</v>
      </c>
      <c r="G7" s="19">
        <f>IFERROR(__xludf.DUMMYFUNCTION("""COMPUTED_VALUE"""),1.0)</f>
        <v>1</v>
      </c>
      <c r="H7" s="19">
        <f>IFERROR(__xludf.DUMMYFUNCTION("""COMPUTED_VALUE"""),1.0)</f>
        <v>1</v>
      </c>
      <c r="I7" s="19">
        <f>IFERROR(__xludf.DUMMYFUNCTION("""COMPUTED_VALUE"""),1.0)</f>
        <v>1</v>
      </c>
      <c r="J7" s="71">
        <f>IFERROR(__xludf.DUMMYFUNCTION("""COMPUTED_VALUE"""),1.0)</f>
        <v>1</v>
      </c>
      <c r="K7" s="54">
        <f>IFERROR(__xludf.DUMMYFUNCTION("""COMPUTED_VALUE"""),1.0)</f>
        <v>1</v>
      </c>
      <c r="L7" s="54">
        <f>IFERROR(__xludf.DUMMYFUNCTION("""COMPUTED_VALUE"""),1.0)</f>
        <v>1</v>
      </c>
      <c r="M7" s="54">
        <f>IFERROR(__xludf.DUMMYFUNCTION("""COMPUTED_VALUE"""),1.0)</f>
        <v>1</v>
      </c>
      <c r="N7" s="54">
        <f>IFERROR(__xludf.DUMMYFUNCTION("""COMPUTED_VALUE"""),1.0)</f>
        <v>1</v>
      </c>
      <c r="O7" s="54"/>
      <c r="P7" s="54"/>
      <c r="Q7" s="54"/>
      <c r="R7" s="54"/>
    </row>
    <row r="8">
      <c r="A8" s="19">
        <f>IFERROR(__xludf.DUMMYFUNCTION("""COMPUTED_VALUE"""),1.0)</f>
        <v>1</v>
      </c>
      <c r="B8" s="19">
        <f>IFERROR(__xludf.DUMMYFUNCTION("""COMPUTED_VALUE"""),1.0)</f>
        <v>1</v>
      </c>
      <c r="C8" s="19">
        <f>IFERROR(__xludf.DUMMYFUNCTION("""COMPUTED_VALUE"""),1.0)</f>
        <v>1</v>
      </c>
      <c r="D8" s="19">
        <f>IFERROR(__xludf.DUMMYFUNCTION("""COMPUTED_VALUE"""),1.0)</f>
        <v>1</v>
      </c>
      <c r="E8" s="19">
        <f>IFERROR(__xludf.DUMMYFUNCTION("""COMPUTED_VALUE"""),1.0)</f>
        <v>1</v>
      </c>
      <c r="F8" s="19">
        <f>IFERROR(__xludf.DUMMYFUNCTION("""COMPUTED_VALUE"""),1.0)</f>
        <v>1</v>
      </c>
      <c r="G8" s="19">
        <f>IFERROR(__xludf.DUMMYFUNCTION("""COMPUTED_VALUE"""),1.0)</f>
        <v>1</v>
      </c>
      <c r="H8" s="19">
        <f>IFERROR(__xludf.DUMMYFUNCTION("""COMPUTED_VALUE"""),1.0)</f>
        <v>1</v>
      </c>
      <c r="I8" s="19">
        <f>IFERROR(__xludf.DUMMYFUNCTION("""COMPUTED_VALUE"""),1.0)</f>
        <v>1</v>
      </c>
      <c r="J8" s="71">
        <f>IFERROR(__xludf.DUMMYFUNCTION("""COMPUTED_VALUE"""),1.0)</f>
        <v>1</v>
      </c>
      <c r="K8" s="54">
        <f>IFERROR(__xludf.DUMMYFUNCTION("""COMPUTED_VALUE"""),1.0)</f>
        <v>1</v>
      </c>
      <c r="L8" s="54">
        <f>IFERROR(__xludf.DUMMYFUNCTION("""COMPUTED_VALUE"""),1.0)</f>
        <v>1</v>
      </c>
      <c r="M8" s="54">
        <f>IFERROR(__xludf.DUMMYFUNCTION("""COMPUTED_VALUE"""),1.0)</f>
        <v>1</v>
      </c>
      <c r="N8" s="54">
        <f>IFERROR(__xludf.DUMMYFUNCTION("""COMPUTED_VALUE"""),1.0)</f>
        <v>1</v>
      </c>
      <c r="O8" s="54"/>
      <c r="P8" s="54"/>
      <c r="Q8" s="54"/>
      <c r="R8" s="54"/>
    </row>
    <row r="9">
      <c r="A9" s="19">
        <f>IFERROR(__xludf.DUMMYFUNCTION("""COMPUTED_VALUE"""),1.0)</f>
        <v>1</v>
      </c>
      <c r="B9" s="19">
        <f>IFERROR(__xludf.DUMMYFUNCTION("""COMPUTED_VALUE"""),1.0)</f>
        <v>1</v>
      </c>
      <c r="C9" s="19">
        <f>IFERROR(__xludf.DUMMYFUNCTION("""COMPUTED_VALUE"""),1.0)</f>
        <v>1</v>
      </c>
      <c r="D9" s="19">
        <f>IFERROR(__xludf.DUMMYFUNCTION("""COMPUTED_VALUE"""),1.0)</f>
        <v>1</v>
      </c>
      <c r="E9" s="19">
        <f>IFERROR(__xludf.DUMMYFUNCTION("""COMPUTED_VALUE"""),1.0)</f>
        <v>1</v>
      </c>
      <c r="F9" s="19">
        <f>IFERROR(__xludf.DUMMYFUNCTION("""COMPUTED_VALUE"""),1.0)</f>
        <v>1</v>
      </c>
      <c r="G9" s="19">
        <f>IFERROR(__xludf.DUMMYFUNCTION("""COMPUTED_VALUE"""),1.0)</f>
        <v>1</v>
      </c>
      <c r="H9" s="19">
        <f>IFERROR(__xludf.DUMMYFUNCTION("""COMPUTED_VALUE"""),1.0)</f>
        <v>1</v>
      </c>
      <c r="I9" s="19">
        <f>IFERROR(__xludf.DUMMYFUNCTION("""COMPUTED_VALUE"""),1.0)</f>
        <v>1</v>
      </c>
      <c r="J9" s="71">
        <f>IFERROR(__xludf.DUMMYFUNCTION("""COMPUTED_VALUE"""),1.0)</f>
        <v>1</v>
      </c>
      <c r="K9" s="54">
        <f>IFERROR(__xludf.DUMMYFUNCTION("""COMPUTED_VALUE"""),1.0)</f>
        <v>1</v>
      </c>
      <c r="L9" s="54">
        <f>IFERROR(__xludf.DUMMYFUNCTION("""COMPUTED_VALUE"""),1.0)</f>
        <v>1</v>
      </c>
      <c r="M9" s="54">
        <f>IFERROR(__xludf.DUMMYFUNCTION("""COMPUTED_VALUE"""),1.0)</f>
        <v>1</v>
      </c>
      <c r="N9" s="54">
        <f>IFERROR(__xludf.DUMMYFUNCTION("""COMPUTED_VALUE"""),1.0)</f>
        <v>1</v>
      </c>
      <c r="O9" s="54"/>
      <c r="P9" s="54"/>
      <c r="Q9" s="54"/>
      <c r="R9" s="54"/>
    </row>
    <row r="10">
      <c r="A10" s="19">
        <f>IFERROR(__xludf.DUMMYFUNCTION("""COMPUTED_VALUE"""),1.0)</f>
        <v>1</v>
      </c>
      <c r="B10" s="19">
        <f>IFERROR(__xludf.DUMMYFUNCTION("""COMPUTED_VALUE"""),1.0)</f>
        <v>1</v>
      </c>
      <c r="C10" s="19">
        <f>IFERROR(__xludf.DUMMYFUNCTION("""COMPUTED_VALUE"""),1.0)</f>
        <v>1</v>
      </c>
      <c r="D10" s="19">
        <f>IFERROR(__xludf.DUMMYFUNCTION("""COMPUTED_VALUE"""),1.0)</f>
        <v>1</v>
      </c>
      <c r="E10" s="19">
        <f>IFERROR(__xludf.DUMMYFUNCTION("""COMPUTED_VALUE"""),1.0)</f>
        <v>1</v>
      </c>
      <c r="F10" s="19">
        <f>IFERROR(__xludf.DUMMYFUNCTION("""COMPUTED_VALUE"""),1.0)</f>
        <v>1</v>
      </c>
      <c r="G10" s="19">
        <f>IFERROR(__xludf.DUMMYFUNCTION("""COMPUTED_VALUE"""),1.0)</f>
        <v>1</v>
      </c>
      <c r="H10" s="19">
        <f>IFERROR(__xludf.DUMMYFUNCTION("""COMPUTED_VALUE"""),1.0)</f>
        <v>1</v>
      </c>
      <c r="I10" s="19">
        <f>IFERROR(__xludf.DUMMYFUNCTION("""COMPUTED_VALUE"""),1.0)</f>
        <v>1</v>
      </c>
      <c r="J10" s="71">
        <f>IFERROR(__xludf.DUMMYFUNCTION("""COMPUTED_VALUE"""),1.0)</f>
        <v>1</v>
      </c>
      <c r="K10" s="54">
        <f>IFERROR(__xludf.DUMMYFUNCTION("""COMPUTED_VALUE"""),1.0)</f>
        <v>1</v>
      </c>
      <c r="L10" s="54">
        <f>IFERROR(__xludf.DUMMYFUNCTION("""COMPUTED_VALUE"""),1.0)</f>
        <v>1</v>
      </c>
      <c r="M10" s="54">
        <f>IFERROR(__xludf.DUMMYFUNCTION("""COMPUTED_VALUE"""),1.0)</f>
        <v>1</v>
      </c>
      <c r="N10" s="54">
        <f>IFERROR(__xludf.DUMMYFUNCTION("""COMPUTED_VALUE"""),1.0)</f>
        <v>1</v>
      </c>
      <c r="O10" s="54"/>
      <c r="P10" s="54"/>
      <c r="Q10" s="54"/>
      <c r="R10" s="54"/>
    </row>
    <row r="11">
      <c r="A11" s="19">
        <f>IFERROR(__xludf.DUMMYFUNCTION("""COMPUTED_VALUE"""),1.0)</f>
        <v>1</v>
      </c>
      <c r="B11" s="19">
        <f>IFERROR(__xludf.DUMMYFUNCTION("""COMPUTED_VALUE"""),1.0)</f>
        <v>1</v>
      </c>
      <c r="C11" s="19">
        <f>IFERROR(__xludf.DUMMYFUNCTION("""COMPUTED_VALUE"""),1.0)</f>
        <v>1</v>
      </c>
      <c r="D11" s="19">
        <f>IFERROR(__xludf.DUMMYFUNCTION("""COMPUTED_VALUE"""),1.0)</f>
        <v>1</v>
      </c>
      <c r="E11" s="19">
        <f>IFERROR(__xludf.DUMMYFUNCTION("""COMPUTED_VALUE"""),1.0)</f>
        <v>1</v>
      </c>
      <c r="F11" s="19">
        <f>IFERROR(__xludf.DUMMYFUNCTION("""COMPUTED_VALUE"""),1.0)</f>
        <v>1</v>
      </c>
      <c r="G11" s="19">
        <f>IFERROR(__xludf.DUMMYFUNCTION("""COMPUTED_VALUE"""),1.0)</f>
        <v>1</v>
      </c>
      <c r="H11" s="19">
        <f>IFERROR(__xludf.DUMMYFUNCTION("""COMPUTED_VALUE"""),1.0)</f>
        <v>1</v>
      </c>
      <c r="I11" s="19">
        <f>IFERROR(__xludf.DUMMYFUNCTION("""COMPUTED_VALUE"""),1.0)</f>
        <v>1</v>
      </c>
      <c r="J11" s="71">
        <f>IFERROR(__xludf.DUMMYFUNCTION("""COMPUTED_VALUE"""),1.0)</f>
        <v>1</v>
      </c>
      <c r="K11" s="54">
        <f>IFERROR(__xludf.DUMMYFUNCTION("""COMPUTED_VALUE"""),1.0)</f>
        <v>1</v>
      </c>
      <c r="L11" s="54">
        <f>IFERROR(__xludf.DUMMYFUNCTION("""COMPUTED_VALUE"""),1.0)</f>
        <v>1</v>
      </c>
      <c r="M11" s="54">
        <f>IFERROR(__xludf.DUMMYFUNCTION("""COMPUTED_VALUE"""),1.0)</f>
        <v>1</v>
      </c>
      <c r="N11" s="54">
        <f>IFERROR(__xludf.DUMMYFUNCTION("""COMPUTED_VALUE"""),1.0)</f>
        <v>1</v>
      </c>
      <c r="O11" s="54"/>
      <c r="P11" s="54"/>
      <c r="Q11" s="54"/>
      <c r="R11" s="54"/>
    </row>
    <row r="12">
      <c r="A12" s="19">
        <f>IFERROR(__xludf.DUMMYFUNCTION("""COMPUTED_VALUE"""),1.0)</f>
        <v>1</v>
      </c>
      <c r="B12" s="19">
        <f>IFERROR(__xludf.DUMMYFUNCTION("""COMPUTED_VALUE"""),1.0)</f>
        <v>1</v>
      </c>
      <c r="C12" s="19">
        <f>IFERROR(__xludf.DUMMYFUNCTION("""COMPUTED_VALUE"""),1.0)</f>
        <v>1</v>
      </c>
      <c r="D12" s="19">
        <f>IFERROR(__xludf.DUMMYFUNCTION("""COMPUTED_VALUE"""),1.0)</f>
        <v>1</v>
      </c>
      <c r="E12" s="19">
        <f>IFERROR(__xludf.DUMMYFUNCTION("""COMPUTED_VALUE"""),1.0)</f>
        <v>1</v>
      </c>
      <c r="F12" s="19">
        <f>IFERROR(__xludf.DUMMYFUNCTION("""COMPUTED_VALUE"""),1.0)</f>
        <v>1</v>
      </c>
      <c r="G12" s="19">
        <f>IFERROR(__xludf.DUMMYFUNCTION("""COMPUTED_VALUE"""),1.0)</f>
        <v>1</v>
      </c>
      <c r="H12" s="19">
        <f>IFERROR(__xludf.DUMMYFUNCTION("""COMPUTED_VALUE"""),1.0)</f>
        <v>1</v>
      </c>
      <c r="I12" s="19">
        <f>IFERROR(__xludf.DUMMYFUNCTION("""COMPUTED_VALUE"""),1.0)</f>
        <v>1</v>
      </c>
      <c r="J12" s="71">
        <f>IFERROR(__xludf.DUMMYFUNCTION("""COMPUTED_VALUE"""),1.0)</f>
        <v>1</v>
      </c>
      <c r="K12" s="54">
        <f>IFERROR(__xludf.DUMMYFUNCTION("""COMPUTED_VALUE"""),1.0)</f>
        <v>1</v>
      </c>
      <c r="L12" s="54">
        <f>IFERROR(__xludf.DUMMYFUNCTION("""COMPUTED_VALUE"""),1.0)</f>
        <v>1</v>
      </c>
      <c r="M12" s="54">
        <f>IFERROR(__xludf.DUMMYFUNCTION("""COMPUTED_VALUE"""),1.0)</f>
        <v>1</v>
      </c>
      <c r="N12" s="54">
        <f>IFERROR(__xludf.DUMMYFUNCTION("""COMPUTED_VALUE"""),1.0)</f>
        <v>1</v>
      </c>
      <c r="O12" s="54"/>
      <c r="P12" s="54"/>
      <c r="Q12" s="54"/>
      <c r="R12" s="54"/>
    </row>
    <row r="13">
      <c r="A13" s="19">
        <f>IFERROR(__xludf.DUMMYFUNCTION("""COMPUTED_VALUE"""),1.0)</f>
        <v>1</v>
      </c>
      <c r="B13" s="19">
        <f>IFERROR(__xludf.DUMMYFUNCTION("""COMPUTED_VALUE"""),1.0)</f>
        <v>1</v>
      </c>
      <c r="C13" s="19">
        <f>IFERROR(__xludf.DUMMYFUNCTION("""COMPUTED_VALUE"""),1.0)</f>
        <v>1</v>
      </c>
      <c r="D13" s="19">
        <f>IFERROR(__xludf.DUMMYFUNCTION("""COMPUTED_VALUE"""),1.0)</f>
        <v>1</v>
      </c>
      <c r="E13" s="19">
        <f>IFERROR(__xludf.DUMMYFUNCTION("""COMPUTED_VALUE"""),1.0)</f>
        <v>1</v>
      </c>
      <c r="F13" s="19">
        <f>IFERROR(__xludf.DUMMYFUNCTION("""COMPUTED_VALUE"""),1.0)</f>
        <v>1</v>
      </c>
      <c r="G13" s="19">
        <f>IFERROR(__xludf.DUMMYFUNCTION("""COMPUTED_VALUE"""),1.0)</f>
        <v>1</v>
      </c>
      <c r="H13" s="19">
        <f>IFERROR(__xludf.DUMMYFUNCTION("""COMPUTED_VALUE"""),1.0)</f>
        <v>1</v>
      </c>
      <c r="I13" s="19">
        <f>IFERROR(__xludf.DUMMYFUNCTION("""COMPUTED_VALUE"""),1.0)</f>
        <v>1</v>
      </c>
      <c r="J13" s="71">
        <f>IFERROR(__xludf.DUMMYFUNCTION("""COMPUTED_VALUE"""),1.0)</f>
        <v>1</v>
      </c>
      <c r="K13" s="54">
        <f>IFERROR(__xludf.DUMMYFUNCTION("""COMPUTED_VALUE"""),1.0)</f>
        <v>1</v>
      </c>
      <c r="L13" s="54">
        <f>IFERROR(__xludf.DUMMYFUNCTION("""COMPUTED_VALUE"""),1.0)</f>
        <v>1</v>
      </c>
      <c r="M13" s="54">
        <f>IFERROR(__xludf.DUMMYFUNCTION("""COMPUTED_VALUE"""),1.0)</f>
        <v>1</v>
      </c>
      <c r="N13" s="54">
        <f>IFERROR(__xludf.DUMMYFUNCTION("""COMPUTED_VALUE"""),1.0)</f>
        <v>1</v>
      </c>
      <c r="O13" s="54"/>
      <c r="P13" s="54"/>
      <c r="Q13" s="54"/>
      <c r="R13" s="54"/>
    </row>
    <row r="14">
      <c r="A14" s="19">
        <f>IFERROR(__xludf.DUMMYFUNCTION("""COMPUTED_VALUE"""),2.0)</f>
        <v>2</v>
      </c>
      <c r="B14" s="19">
        <f>IFERROR(__xludf.DUMMYFUNCTION("""COMPUTED_VALUE"""),1.0)</f>
        <v>1</v>
      </c>
      <c r="C14" s="19">
        <f>IFERROR(__xludf.DUMMYFUNCTION("""COMPUTED_VALUE"""),1.0)</f>
        <v>1</v>
      </c>
      <c r="D14" s="19">
        <f>IFERROR(__xludf.DUMMYFUNCTION("""COMPUTED_VALUE"""),1.0)</f>
        <v>1</v>
      </c>
      <c r="E14" s="19">
        <f>IFERROR(__xludf.DUMMYFUNCTION("""COMPUTED_VALUE"""),1.0)</f>
        <v>1</v>
      </c>
      <c r="F14" s="19">
        <f>IFERROR(__xludf.DUMMYFUNCTION("""COMPUTED_VALUE"""),1.0)</f>
        <v>1</v>
      </c>
      <c r="G14" s="19">
        <f>IFERROR(__xludf.DUMMYFUNCTION("""COMPUTED_VALUE"""),1.0)</f>
        <v>1</v>
      </c>
      <c r="H14" s="19">
        <f>IFERROR(__xludf.DUMMYFUNCTION("""COMPUTED_VALUE"""),1.0)</f>
        <v>1</v>
      </c>
      <c r="I14" s="19">
        <f>IFERROR(__xludf.DUMMYFUNCTION("""COMPUTED_VALUE"""),1.0)</f>
        <v>1</v>
      </c>
      <c r="J14" s="71">
        <f>IFERROR(__xludf.DUMMYFUNCTION("""COMPUTED_VALUE"""),1.0)</f>
        <v>1</v>
      </c>
      <c r="K14" s="54">
        <f>IFERROR(__xludf.DUMMYFUNCTION("""COMPUTED_VALUE"""),1.0)</f>
        <v>1</v>
      </c>
      <c r="L14" s="54">
        <f>IFERROR(__xludf.DUMMYFUNCTION("""COMPUTED_VALUE"""),1.0)</f>
        <v>1</v>
      </c>
      <c r="M14" s="54">
        <f>IFERROR(__xludf.DUMMYFUNCTION("""COMPUTED_VALUE"""),1.0)</f>
        <v>1</v>
      </c>
      <c r="N14" s="54">
        <f>IFERROR(__xludf.DUMMYFUNCTION("""COMPUTED_VALUE"""),1.0)</f>
        <v>1</v>
      </c>
      <c r="O14" s="54"/>
      <c r="P14" s="54"/>
      <c r="Q14" s="54"/>
      <c r="R14" s="54"/>
    </row>
    <row r="15">
      <c r="A15" s="19">
        <f>IFERROR(__xludf.DUMMYFUNCTION("""COMPUTED_VALUE"""),2.0)</f>
        <v>2</v>
      </c>
      <c r="B15" s="19">
        <f>IFERROR(__xludf.DUMMYFUNCTION("""COMPUTED_VALUE"""),1.0)</f>
        <v>1</v>
      </c>
      <c r="C15" s="19">
        <f>IFERROR(__xludf.DUMMYFUNCTION("""COMPUTED_VALUE"""),1.0)</f>
        <v>1</v>
      </c>
      <c r="D15" s="19">
        <f>IFERROR(__xludf.DUMMYFUNCTION("""COMPUTED_VALUE"""),1.0)</f>
        <v>1</v>
      </c>
      <c r="E15" s="19">
        <f>IFERROR(__xludf.DUMMYFUNCTION("""COMPUTED_VALUE"""),1.0)</f>
        <v>1</v>
      </c>
      <c r="F15" s="19">
        <f>IFERROR(__xludf.DUMMYFUNCTION("""COMPUTED_VALUE"""),1.0)</f>
        <v>1</v>
      </c>
      <c r="G15" s="19">
        <f>IFERROR(__xludf.DUMMYFUNCTION("""COMPUTED_VALUE"""),1.0)</f>
        <v>1</v>
      </c>
      <c r="H15" s="19">
        <f>IFERROR(__xludf.DUMMYFUNCTION("""COMPUTED_VALUE"""),1.0)</f>
        <v>1</v>
      </c>
      <c r="I15" s="19">
        <f>IFERROR(__xludf.DUMMYFUNCTION("""COMPUTED_VALUE"""),1.0)</f>
        <v>1</v>
      </c>
      <c r="J15" s="71">
        <f>IFERROR(__xludf.DUMMYFUNCTION("""COMPUTED_VALUE"""),1.0)</f>
        <v>1</v>
      </c>
      <c r="K15" s="54">
        <f>IFERROR(__xludf.DUMMYFUNCTION("""COMPUTED_VALUE"""),1.0)</f>
        <v>1</v>
      </c>
      <c r="L15" s="54">
        <f>IFERROR(__xludf.DUMMYFUNCTION("""COMPUTED_VALUE"""),1.0)</f>
        <v>1</v>
      </c>
      <c r="M15" s="54">
        <f>IFERROR(__xludf.DUMMYFUNCTION("""COMPUTED_VALUE"""),1.0)</f>
        <v>1</v>
      </c>
      <c r="N15" s="54">
        <f>IFERROR(__xludf.DUMMYFUNCTION("""COMPUTED_VALUE"""),1.0)</f>
        <v>1</v>
      </c>
      <c r="O15" s="54"/>
      <c r="P15" s="54"/>
      <c r="Q15" s="54"/>
      <c r="R15" s="54"/>
    </row>
    <row r="16">
      <c r="A16" s="19">
        <f>IFERROR(__xludf.DUMMYFUNCTION("""COMPUTED_VALUE"""),2.0)</f>
        <v>2</v>
      </c>
      <c r="B16" s="19">
        <f>IFERROR(__xludf.DUMMYFUNCTION("""COMPUTED_VALUE"""),1.0)</f>
        <v>1</v>
      </c>
      <c r="C16" s="19">
        <f>IFERROR(__xludf.DUMMYFUNCTION("""COMPUTED_VALUE"""),1.0)</f>
        <v>1</v>
      </c>
      <c r="D16" s="19">
        <f>IFERROR(__xludf.DUMMYFUNCTION("""COMPUTED_VALUE"""),1.0)</f>
        <v>1</v>
      </c>
      <c r="E16" s="19">
        <f>IFERROR(__xludf.DUMMYFUNCTION("""COMPUTED_VALUE"""),1.0)</f>
        <v>1</v>
      </c>
      <c r="F16" s="19">
        <f>IFERROR(__xludf.DUMMYFUNCTION("""COMPUTED_VALUE"""),1.0)</f>
        <v>1</v>
      </c>
      <c r="G16" s="19">
        <f>IFERROR(__xludf.DUMMYFUNCTION("""COMPUTED_VALUE"""),1.0)</f>
        <v>1</v>
      </c>
      <c r="H16" s="19">
        <f>IFERROR(__xludf.DUMMYFUNCTION("""COMPUTED_VALUE"""),1.0)</f>
        <v>1</v>
      </c>
      <c r="I16" s="19">
        <f>IFERROR(__xludf.DUMMYFUNCTION("""COMPUTED_VALUE"""),1.0)</f>
        <v>1</v>
      </c>
      <c r="J16" s="71">
        <f>IFERROR(__xludf.DUMMYFUNCTION("""COMPUTED_VALUE"""),1.0)</f>
        <v>1</v>
      </c>
      <c r="K16" s="54">
        <f>IFERROR(__xludf.DUMMYFUNCTION("""COMPUTED_VALUE"""),1.0)</f>
        <v>1</v>
      </c>
      <c r="L16" s="54">
        <f>IFERROR(__xludf.DUMMYFUNCTION("""COMPUTED_VALUE"""),1.0)</f>
        <v>1</v>
      </c>
      <c r="M16" s="54">
        <f>IFERROR(__xludf.DUMMYFUNCTION("""COMPUTED_VALUE"""),1.0)</f>
        <v>1</v>
      </c>
      <c r="N16" s="54">
        <f>IFERROR(__xludf.DUMMYFUNCTION("""COMPUTED_VALUE"""),1.0)</f>
        <v>1</v>
      </c>
      <c r="O16" s="54"/>
      <c r="P16" s="54"/>
      <c r="Q16" s="54"/>
      <c r="R16" s="54"/>
    </row>
    <row r="17">
      <c r="A17" s="19">
        <f>IFERROR(__xludf.DUMMYFUNCTION("""COMPUTED_VALUE"""),2.0)</f>
        <v>2</v>
      </c>
      <c r="B17" s="19">
        <f>IFERROR(__xludf.DUMMYFUNCTION("""COMPUTED_VALUE"""),1.0)</f>
        <v>1</v>
      </c>
      <c r="C17" s="19">
        <f>IFERROR(__xludf.DUMMYFUNCTION("""COMPUTED_VALUE"""),2.0)</f>
        <v>2</v>
      </c>
      <c r="D17" s="19">
        <f>IFERROR(__xludf.DUMMYFUNCTION("""COMPUTED_VALUE"""),1.0)</f>
        <v>1</v>
      </c>
      <c r="E17" s="19">
        <f>IFERROR(__xludf.DUMMYFUNCTION("""COMPUTED_VALUE"""),1.0)</f>
        <v>1</v>
      </c>
      <c r="F17" s="19">
        <f>IFERROR(__xludf.DUMMYFUNCTION("""COMPUTED_VALUE"""),1.0)</f>
        <v>1</v>
      </c>
      <c r="G17" s="19">
        <f>IFERROR(__xludf.DUMMYFUNCTION("""COMPUTED_VALUE"""),1.0)</f>
        <v>1</v>
      </c>
      <c r="H17" s="19">
        <f>IFERROR(__xludf.DUMMYFUNCTION("""COMPUTED_VALUE"""),1.0)</f>
        <v>1</v>
      </c>
      <c r="I17" s="19">
        <f>IFERROR(__xludf.DUMMYFUNCTION("""COMPUTED_VALUE"""),1.0)</f>
        <v>1</v>
      </c>
      <c r="J17" s="71">
        <f>IFERROR(__xludf.DUMMYFUNCTION("""COMPUTED_VALUE"""),1.0)</f>
        <v>1</v>
      </c>
      <c r="K17" s="54">
        <f>IFERROR(__xludf.DUMMYFUNCTION("""COMPUTED_VALUE"""),1.0)</f>
        <v>1</v>
      </c>
      <c r="L17" s="54">
        <f>IFERROR(__xludf.DUMMYFUNCTION("""COMPUTED_VALUE"""),1.0)</f>
        <v>1</v>
      </c>
      <c r="M17" s="54">
        <f>IFERROR(__xludf.DUMMYFUNCTION("""COMPUTED_VALUE"""),1.0)</f>
        <v>1</v>
      </c>
      <c r="N17" s="54">
        <f>IFERROR(__xludf.DUMMYFUNCTION("""COMPUTED_VALUE"""),1.0)</f>
        <v>1</v>
      </c>
      <c r="O17" s="54"/>
      <c r="P17" s="54"/>
      <c r="Q17" s="54"/>
      <c r="R17" s="54"/>
    </row>
    <row r="18">
      <c r="A18" s="19">
        <f>IFERROR(__xludf.DUMMYFUNCTION("""COMPUTED_VALUE"""),2.0)</f>
        <v>2</v>
      </c>
      <c r="B18" s="19">
        <f>IFERROR(__xludf.DUMMYFUNCTION("""COMPUTED_VALUE"""),1.0)</f>
        <v>1</v>
      </c>
      <c r="C18" s="19">
        <f>IFERROR(__xludf.DUMMYFUNCTION("""COMPUTED_VALUE"""),2.0)</f>
        <v>2</v>
      </c>
      <c r="D18" s="19">
        <f>IFERROR(__xludf.DUMMYFUNCTION("""COMPUTED_VALUE"""),1.0)</f>
        <v>1</v>
      </c>
      <c r="E18" s="19">
        <f>IFERROR(__xludf.DUMMYFUNCTION("""COMPUTED_VALUE"""),1.0)</f>
        <v>1</v>
      </c>
      <c r="F18" s="19">
        <f>IFERROR(__xludf.DUMMYFUNCTION("""COMPUTED_VALUE"""),1.0)</f>
        <v>1</v>
      </c>
      <c r="G18" s="19">
        <f>IFERROR(__xludf.DUMMYFUNCTION("""COMPUTED_VALUE"""),1.0)</f>
        <v>1</v>
      </c>
      <c r="H18" s="19">
        <f>IFERROR(__xludf.DUMMYFUNCTION("""COMPUTED_VALUE"""),1.0)</f>
        <v>1</v>
      </c>
      <c r="I18" s="19">
        <f>IFERROR(__xludf.DUMMYFUNCTION("""COMPUTED_VALUE"""),1.0)</f>
        <v>1</v>
      </c>
      <c r="J18" s="71">
        <f>IFERROR(__xludf.DUMMYFUNCTION("""COMPUTED_VALUE"""),1.0)</f>
        <v>1</v>
      </c>
      <c r="K18" s="54">
        <f>IFERROR(__xludf.DUMMYFUNCTION("""COMPUTED_VALUE"""),1.0)</f>
        <v>1</v>
      </c>
      <c r="L18" s="54">
        <f>IFERROR(__xludf.DUMMYFUNCTION("""COMPUTED_VALUE"""),1.0)</f>
        <v>1</v>
      </c>
      <c r="M18" s="54">
        <f>IFERROR(__xludf.DUMMYFUNCTION("""COMPUTED_VALUE"""),1.0)</f>
        <v>1</v>
      </c>
      <c r="N18" s="54">
        <f>IFERROR(__xludf.DUMMYFUNCTION("""COMPUTED_VALUE"""),1.0)</f>
        <v>1</v>
      </c>
      <c r="O18" s="54"/>
      <c r="P18" s="54"/>
      <c r="Q18" s="54"/>
      <c r="R18" s="54"/>
    </row>
    <row r="19">
      <c r="A19" s="19">
        <f>IFERROR(__xludf.DUMMYFUNCTION("""COMPUTED_VALUE"""),2.0)</f>
        <v>2</v>
      </c>
      <c r="B19" s="19">
        <f>IFERROR(__xludf.DUMMYFUNCTION("""COMPUTED_VALUE"""),1.0)</f>
        <v>1</v>
      </c>
      <c r="C19" s="19">
        <f>IFERROR(__xludf.DUMMYFUNCTION("""COMPUTED_VALUE"""),2.0)</f>
        <v>2</v>
      </c>
      <c r="D19" s="19">
        <f>IFERROR(__xludf.DUMMYFUNCTION("""COMPUTED_VALUE"""),1.0)</f>
        <v>1</v>
      </c>
      <c r="E19" s="19">
        <f>IFERROR(__xludf.DUMMYFUNCTION("""COMPUTED_VALUE"""),1.0)</f>
        <v>1</v>
      </c>
      <c r="F19" s="19">
        <f>IFERROR(__xludf.DUMMYFUNCTION("""COMPUTED_VALUE"""),1.0)</f>
        <v>1</v>
      </c>
      <c r="G19" s="19">
        <f>IFERROR(__xludf.DUMMYFUNCTION("""COMPUTED_VALUE"""),1.0)</f>
        <v>1</v>
      </c>
      <c r="H19" s="19">
        <f>IFERROR(__xludf.DUMMYFUNCTION("""COMPUTED_VALUE"""),1.0)</f>
        <v>1</v>
      </c>
      <c r="I19" s="19">
        <f>IFERROR(__xludf.DUMMYFUNCTION("""COMPUTED_VALUE"""),1.0)</f>
        <v>1</v>
      </c>
      <c r="J19" s="71">
        <f>IFERROR(__xludf.DUMMYFUNCTION("""COMPUTED_VALUE"""),1.0)</f>
        <v>1</v>
      </c>
      <c r="K19" s="54">
        <f>IFERROR(__xludf.DUMMYFUNCTION("""COMPUTED_VALUE"""),1.0)</f>
        <v>1</v>
      </c>
      <c r="L19" s="54">
        <f>IFERROR(__xludf.DUMMYFUNCTION("""COMPUTED_VALUE"""),1.0)</f>
        <v>1</v>
      </c>
      <c r="M19" s="54">
        <f>IFERROR(__xludf.DUMMYFUNCTION("""COMPUTED_VALUE"""),1.0)</f>
        <v>1</v>
      </c>
      <c r="N19" s="54">
        <f>IFERROR(__xludf.DUMMYFUNCTION("""COMPUTED_VALUE"""),1.0)</f>
        <v>1</v>
      </c>
      <c r="O19" s="54"/>
      <c r="P19" s="54"/>
      <c r="Q19" s="54"/>
      <c r="R19" s="54"/>
    </row>
    <row r="20">
      <c r="A20" s="19">
        <f>IFERROR(__xludf.DUMMYFUNCTION("""COMPUTED_VALUE"""),3.0)</f>
        <v>3</v>
      </c>
      <c r="B20" s="19">
        <f>IFERROR(__xludf.DUMMYFUNCTION("""COMPUTED_VALUE"""),1.0)</f>
        <v>1</v>
      </c>
      <c r="C20" s="19">
        <f>IFERROR(__xludf.DUMMYFUNCTION("""COMPUTED_VALUE"""),3.0)</f>
        <v>3</v>
      </c>
      <c r="D20" s="19">
        <f>IFERROR(__xludf.DUMMYFUNCTION("""COMPUTED_VALUE"""),1.0)</f>
        <v>1</v>
      </c>
      <c r="E20" s="19">
        <f>IFERROR(__xludf.DUMMYFUNCTION("""COMPUTED_VALUE"""),1.0)</f>
        <v>1</v>
      </c>
      <c r="F20" s="19">
        <f>IFERROR(__xludf.DUMMYFUNCTION("""COMPUTED_VALUE"""),1.0)</f>
        <v>1</v>
      </c>
      <c r="G20" s="19">
        <f>IFERROR(__xludf.DUMMYFUNCTION("""COMPUTED_VALUE"""),1.0)</f>
        <v>1</v>
      </c>
      <c r="H20" s="19">
        <f>IFERROR(__xludf.DUMMYFUNCTION("""COMPUTED_VALUE"""),1.0)</f>
        <v>1</v>
      </c>
      <c r="I20" s="19">
        <f>IFERROR(__xludf.DUMMYFUNCTION("""COMPUTED_VALUE"""),1.0)</f>
        <v>1</v>
      </c>
      <c r="J20" s="71">
        <f>IFERROR(__xludf.DUMMYFUNCTION("""COMPUTED_VALUE"""),1.0)</f>
        <v>1</v>
      </c>
      <c r="K20" s="54">
        <f>IFERROR(__xludf.DUMMYFUNCTION("""COMPUTED_VALUE"""),1.0)</f>
        <v>1</v>
      </c>
      <c r="L20" s="54">
        <f>IFERROR(__xludf.DUMMYFUNCTION("""COMPUTED_VALUE"""),1.0)</f>
        <v>1</v>
      </c>
      <c r="M20" s="54">
        <f>IFERROR(__xludf.DUMMYFUNCTION("""COMPUTED_VALUE"""),1.0)</f>
        <v>1</v>
      </c>
      <c r="N20" s="54">
        <f>IFERROR(__xludf.DUMMYFUNCTION("""COMPUTED_VALUE"""),1.0)</f>
        <v>1</v>
      </c>
      <c r="O20" s="54"/>
      <c r="P20" s="54"/>
      <c r="Q20" s="54"/>
      <c r="R20" s="54"/>
    </row>
    <row r="21">
      <c r="A21" s="19">
        <f>IFERROR(__xludf.DUMMYFUNCTION("""COMPUTED_VALUE"""),4.0)</f>
        <v>4</v>
      </c>
      <c r="B21" s="19">
        <f>IFERROR(__xludf.DUMMYFUNCTION("""COMPUTED_VALUE"""),0.0)</f>
        <v>0</v>
      </c>
      <c r="C21" s="19">
        <f>IFERROR(__xludf.DUMMYFUNCTION("""COMPUTED_VALUE"""),3.0)</f>
        <v>3</v>
      </c>
      <c r="D21" s="19">
        <f>IFERROR(__xludf.DUMMYFUNCTION("""COMPUTED_VALUE"""),1.0)</f>
        <v>1</v>
      </c>
      <c r="E21" s="19">
        <f>IFERROR(__xludf.DUMMYFUNCTION("""COMPUTED_VALUE"""),1.0)</f>
        <v>1</v>
      </c>
      <c r="F21" s="19">
        <f>IFERROR(__xludf.DUMMYFUNCTION("""COMPUTED_VALUE"""),1.0)</f>
        <v>1</v>
      </c>
      <c r="G21" s="19">
        <f>IFERROR(__xludf.DUMMYFUNCTION("""COMPUTED_VALUE"""),1.0)</f>
        <v>1</v>
      </c>
      <c r="H21" s="19">
        <f>IFERROR(__xludf.DUMMYFUNCTION("""COMPUTED_VALUE"""),1.0)</f>
        <v>1</v>
      </c>
      <c r="I21" s="19">
        <f>IFERROR(__xludf.DUMMYFUNCTION("""COMPUTED_VALUE"""),1.0)</f>
        <v>1</v>
      </c>
      <c r="J21" s="71">
        <f>IFERROR(__xludf.DUMMYFUNCTION("""COMPUTED_VALUE"""),1.0)</f>
        <v>1</v>
      </c>
      <c r="K21" s="54">
        <f>IFERROR(__xludf.DUMMYFUNCTION("""COMPUTED_VALUE"""),1.0)</f>
        <v>1</v>
      </c>
      <c r="L21" s="54">
        <f>IFERROR(__xludf.DUMMYFUNCTION("""COMPUTED_VALUE"""),1.0)</f>
        <v>1</v>
      </c>
      <c r="M21" s="54">
        <f>IFERROR(__xludf.DUMMYFUNCTION("""COMPUTED_VALUE"""),1.0)</f>
        <v>1</v>
      </c>
      <c r="N21" s="54">
        <f>IFERROR(__xludf.DUMMYFUNCTION("""COMPUTED_VALUE"""),1.0)</f>
        <v>1</v>
      </c>
      <c r="O21" s="54"/>
      <c r="P21" s="54"/>
      <c r="Q21" s="54"/>
      <c r="R21" s="54"/>
    </row>
    <row r="22">
      <c r="A22" s="19">
        <f>IFERROR(__xludf.DUMMYFUNCTION("""COMPUTED_VALUE"""),5.0)</f>
        <v>5</v>
      </c>
      <c r="B22" s="19">
        <f>IFERROR(__xludf.DUMMYFUNCTION("""COMPUTED_VALUE"""),0.0)</f>
        <v>0</v>
      </c>
      <c r="C22" s="19">
        <f>IFERROR(__xludf.DUMMYFUNCTION("""COMPUTED_VALUE"""),3.0)</f>
        <v>3</v>
      </c>
      <c r="D22" s="19">
        <f>IFERROR(__xludf.DUMMYFUNCTION("""COMPUTED_VALUE"""),1.0)</f>
        <v>1</v>
      </c>
      <c r="E22" s="19">
        <f>IFERROR(__xludf.DUMMYFUNCTION("""COMPUTED_VALUE"""),1.0)</f>
        <v>1</v>
      </c>
      <c r="F22" s="19">
        <f>IFERROR(__xludf.DUMMYFUNCTION("""COMPUTED_VALUE"""),1.0)</f>
        <v>1</v>
      </c>
      <c r="G22" s="19">
        <f>IFERROR(__xludf.DUMMYFUNCTION("""COMPUTED_VALUE"""),1.0)</f>
        <v>1</v>
      </c>
      <c r="H22" s="19">
        <f>IFERROR(__xludf.DUMMYFUNCTION("""COMPUTED_VALUE"""),1.0)</f>
        <v>1</v>
      </c>
      <c r="I22" s="19">
        <f>IFERROR(__xludf.DUMMYFUNCTION("""COMPUTED_VALUE"""),1.0)</f>
        <v>1</v>
      </c>
      <c r="J22" s="71">
        <f>IFERROR(__xludf.DUMMYFUNCTION("""COMPUTED_VALUE"""),1.0)</f>
        <v>1</v>
      </c>
      <c r="K22" s="54">
        <f>IFERROR(__xludf.DUMMYFUNCTION("""COMPUTED_VALUE"""),1.0)</f>
        <v>1</v>
      </c>
      <c r="L22" s="54">
        <f>IFERROR(__xludf.DUMMYFUNCTION("""COMPUTED_VALUE"""),1.0)</f>
        <v>1</v>
      </c>
      <c r="M22" s="54">
        <f>IFERROR(__xludf.DUMMYFUNCTION("""COMPUTED_VALUE"""),1.0)</f>
        <v>1</v>
      </c>
      <c r="N22" s="54">
        <f>IFERROR(__xludf.DUMMYFUNCTION("""COMPUTED_VALUE"""),1.0)</f>
        <v>1</v>
      </c>
      <c r="O22" s="54"/>
      <c r="P22" s="54"/>
      <c r="Q22" s="54"/>
      <c r="R22" s="54"/>
    </row>
    <row r="23">
      <c r="A23" s="19">
        <f>IFERROR(__xludf.DUMMYFUNCTION("""COMPUTED_VALUE"""),6.0)</f>
        <v>6</v>
      </c>
      <c r="B23" s="19">
        <f>IFERROR(__xludf.DUMMYFUNCTION("""COMPUTED_VALUE"""),0.0)</f>
        <v>0</v>
      </c>
      <c r="C23" s="19">
        <f>IFERROR(__xludf.DUMMYFUNCTION("""COMPUTED_VALUE"""),3.0)</f>
        <v>3</v>
      </c>
      <c r="D23" s="19">
        <f>IFERROR(__xludf.DUMMYFUNCTION("""COMPUTED_VALUE"""),1.0)</f>
        <v>1</v>
      </c>
      <c r="E23" s="19">
        <f>IFERROR(__xludf.DUMMYFUNCTION("""COMPUTED_VALUE"""),1.0)</f>
        <v>1</v>
      </c>
      <c r="F23" s="19">
        <f>IFERROR(__xludf.DUMMYFUNCTION("""COMPUTED_VALUE"""),1.0)</f>
        <v>1</v>
      </c>
      <c r="G23" s="19">
        <f>IFERROR(__xludf.DUMMYFUNCTION("""COMPUTED_VALUE"""),1.0)</f>
        <v>1</v>
      </c>
      <c r="H23" s="19">
        <f>IFERROR(__xludf.DUMMYFUNCTION("""COMPUTED_VALUE"""),1.0)</f>
        <v>1</v>
      </c>
      <c r="I23" s="19">
        <f>IFERROR(__xludf.DUMMYFUNCTION("""COMPUTED_VALUE"""),1.0)</f>
        <v>1</v>
      </c>
      <c r="J23" s="71">
        <f>IFERROR(__xludf.DUMMYFUNCTION("""COMPUTED_VALUE"""),1.0)</f>
        <v>1</v>
      </c>
      <c r="K23" s="54">
        <f>IFERROR(__xludf.DUMMYFUNCTION("""COMPUTED_VALUE"""),1.0)</f>
        <v>1</v>
      </c>
      <c r="L23" s="54">
        <f>IFERROR(__xludf.DUMMYFUNCTION("""COMPUTED_VALUE"""),1.0)</f>
        <v>1</v>
      </c>
      <c r="M23" s="54">
        <f>IFERROR(__xludf.DUMMYFUNCTION("""COMPUTED_VALUE"""),1.0)</f>
        <v>1</v>
      </c>
      <c r="N23" s="54">
        <f>IFERROR(__xludf.DUMMYFUNCTION("""COMPUTED_VALUE"""),1.0)</f>
        <v>1</v>
      </c>
      <c r="O23" s="54"/>
      <c r="P23" s="54"/>
      <c r="Q23" s="54"/>
      <c r="R23" s="54"/>
    </row>
    <row r="24">
      <c r="A24" s="19">
        <f>IFERROR(__xludf.DUMMYFUNCTION("""COMPUTED_VALUE"""),7.0)</f>
        <v>7</v>
      </c>
      <c r="B24" s="19">
        <f>IFERROR(__xludf.DUMMYFUNCTION("""COMPUTED_VALUE"""),0.0)</f>
        <v>0</v>
      </c>
      <c r="C24" s="19">
        <f>IFERROR(__xludf.DUMMYFUNCTION("""COMPUTED_VALUE"""),3.0)</f>
        <v>3</v>
      </c>
      <c r="D24" s="19">
        <f>IFERROR(__xludf.DUMMYFUNCTION("""COMPUTED_VALUE"""),1.0)</f>
        <v>1</v>
      </c>
      <c r="E24" s="19">
        <f>IFERROR(__xludf.DUMMYFUNCTION("""COMPUTED_VALUE"""),1.0)</f>
        <v>1</v>
      </c>
      <c r="F24" s="19">
        <f>IFERROR(__xludf.DUMMYFUNCTION("""COMPUTED_VALUE"""),1.0)</f>
        <v>1</v>
      </c>
      <c r="G24" s="19">
        <f>IFERROR(__xludf.DUMMYFUNCTION("""COMPUTED_VALUE"""),1.0)</f>
        <v>1</v>
      </c>
      <c r="H24" s="19">
        <f>IFERROR(__xludf.DUMMYFUNCTION("""COMPUTED_VALUE"""),1.0)</f>
        <v>1</v>
      </c>
      <c r="I24" s="19">
        <f>IFERROR(__xludf.DUMMYFUNCTION("""COMPUTED_VALUE"""),1.0)</f>
        <v>1</v>
      </c>
      <c r="J24" s="71">
        <f>IFERROR(__xludf.DUMMYFUNCTION("""COMPUTED_VALUE"""),1.0)</f>
        <v>1</v>
      </c>
      <c r="K24" s="54">
        <f>IFERROR(__xludf.DUMMYFUNCTION("""COMPUTED_VALUE"""),1.0)</f>
        <v>1</v>
      </c>
      <c r="L24" s="54">
        <f>IFERROR(__xludf.DUMMYFUNCTION("""COMPUTED_VALUE"""),1.0)</f>
        <v>1</v>
      </c>
      <c r="M24" s="54">
        <f>IFERROR(__xludf.DUMMYFUNCTION("""COMPUTED_VALUE"""),1.0)</f>
        <v>1</v>
      </c>
      <c r="N24" s="54">
        <f>IFERROR(__xludf.DUMMYFUNCTION("""COMPUTED_VALUE"""),1.0)</f>
        <v>1</v>
      </c>
      <c r="O24" s="54"/>
      <c r="P24" s="54"/>
      <c r="Q24" s="54"/>
      <c r="R24" s="54"/>
    </row>
    <row r="25">
      <c r="A25" s="19">
        <f>IFERROR(__xludf.DUMMYFUNCTION("""COMPUTED_VALUE"""),7.0)</f>
        <v>7</v>
      </c>
      <c r="B25" s="19">
        <f>IFERROR(__xludf.DUMMYFUNCTION("""COMPUTED_VALUE"""),0.0)</f>
        <v>0</v>
      </c>
      <c r="C25" s="19">
        <f>IFERROR(__xludf.DUMMYFUNCTION("""COMPUTED_VALUE"""),3.0)</f>
        <v>3</v>
      </c>
      <c r="D25" s="19">
        <f>IFERROR(__xludf.DUMMYFUNCTION("""COMPUTED_VALUE"""),1.0)</f>
        <v>1</v>
      </c>
      <c r="E25" s="19">
        <f>IFERROR(__xludf.DUMMYFUNCTION("""COMPUTED_VALUE"""),2.0)</f>
        <v>2</v>
      </c>
      <c r="F25" s="19">
        <f>IFERROR(__xludf.DUMMYFUNCTION("""COMPUTED_VALUE"""),1.0)</f>
        <v>1</v>
      </c>
      <c r="G25" s="19">
        <f>IFERROR(__xludf.DUMMYFUNCTION("""COMPUTED_VALUE"""),1.0)</f>
        <v>1</v>
      </c>
      <c r="H25" s="19">
        <f>IFERROR(__xludf.DUMMYFUNCTION("""COMPUTED_VALUE"""),1.0)</f>
        <v>1</v>
      </c>
      <c r="I25" s="19">
        <f>IFERROR(__xludf.DUMMYFUNCTION("""COMPUTED_VALUE"""),1.0)</f>
        <v>1</v>
      </c>
      <c r="J25" s="71">
        <f>IFERROR(__xludf.DUMMYFUNCTION("""COMPUTED_VALUE"""),1.0)</f>
        <v>1</v>
      </c>
      <c r="K25" s="54">
        <f>IFERROR(__xludf.DUMMYFUNCTION("""COMPUTED_VALUE"""),1.0)</f>
        <v>1</v>
      </c>
      <c r="L25" s="54">
        <f>IFERROR(__xludf.DUMMYFUNCTION("""COMPUTED_VALUE"""),1.0)</f>
        <v>1</v>
      </c>
      <c r="M25" s="54">
        <f>IFERROR(__xludf.DUMMYFUNCTION("""COMPUTED_VALUE"""),1.0)</f>
        <v>1</v>
      </c>
      <c r="N25" s="54">
        <f>IFERROR(__xludf.DUMMYFUNCTION("""COMPUTED_VALUE"""),1.0)</f>
        <v>1</v>
      </c>
      <c r="O25" s="54"/>
      <c r="P25" s="54"/>
      <c r="Q25" s="54"/>
      <c r="R25" s="54"/>
    </row>
    <row r="26">
      <c r="A26" s="19">
        <f>IFERROR(__xludf.DUMMYFUNCTION("""COMPUTED_VALUE"""),7.0)</f>
        <v>7</v>
      </c>
      <c r="B26" s="19">
        <f>IFERROR(__xludf.DUMMYFUNCTION("""COMPUTED_VALUE"""),0.0)</f>
        <v>0</v>
      </c>
      <c r="C26" s="19">
        <f>IFERROR(__xludf.DUMMYFUNCTION("""COMPUTED_VALUE"""),3.0)</f>
        <v>3</v>
      </c>
      <c r="D26" s="19">
        <f>IFERROR(__xludf.DUMMYFUNCTION("""COMPUTED_VALUE"""),1.0)</f>
        <v>1</v>
      </c>
      <c r="E26" s="19">
        <f>IFERROR(__xludf.DUMMYFUNCTION("""COMPUTED_VALUE"""),2.0)</f>
        <v>2</v>
      </c>
      <c r="F26" s="19">
        <f>IFERROR(__xludf.DUMMYFUNCTION("""COMPUTED_VALUE"""),1.0)</f>
        <v>1</v>
      </c>
      <c r="G26" s="19">
        <f>IFERROR(__xludf.DUMMYFUNCTION("""COMPUTED_VALUE"""),1.0)</f>
        <v>1</v>
      </c>
      <c r="H26" s="19">
        <f>IFERROR(__xludf.DUMMYFUNCTION("""COMPUTED_VALUE"""),1.0)</f>
        <v>1</v>
      </c>
      <c r="I26" s="19">
        <f>IFERROR(__xludf.DUMMYFUNCTION("""COMPUTED_VALUE"""),1.0)</f>
        <v>1</v>
      </c>
      <c r="J26" s="71">
        <f>IFERROR(__xludf.DUMMYFUNCTION("""COMPUTED_VALUE"""),1.0)</f>
        <v>1</v>
      </c>
      <c r="K26" s="54">
        <f>IFERROR(__xludf.DUMMYFUNCTION("""COMPUTED_VALUE"""),1.0)</f>
        <v>1</v>
      </c>
      <c r="L26" s="54">
        <f>IFERROR(__xludf.DUMMYFUNCTION("""COMPUTED_VALUE"""),1.0)</f>
        <v>1</v>
      </c>
      <c r="M26" s="54">
        <f>IFERROR(__xludf.DUMMYFUNCTION("""COMPUTED_VALUE"""),1.0)</f>
        <v>1</v>
      </c>
      <c r="N26" s="54">
        <f>IFERROR(__xludf.DUMMYFUNCTION("""COMPUTED_VALUE"""),1.0)</f>
        <v>1</v>
      </c>
      <c r="O26" s="54"/>
      <c r="P26" s="54"/>
      <c r="Q26" s="54"/>
      <c r="R26" s="54"/>
    </row>
    <row r="27">
      <c r="A27" s="19">
        <f>IFERROR(__xludf.DUMMYFUNCTION("""COMPUTED_VALUE"""),7.0)</f>
        <v>7</v>
      </c>
      <c r="B27" s="19">
        <f>IFERROR(__xludf.DUMMYFUNCTION("""COMPUTED_VALUE"""),0.0)</f>
        <v>0</v>
      </c>
      <c r="C27" s="19">
        <f>IFERROR(__xludf.DUMMYFUNCTION("""COMPUTED_VALUE"""),3.0)</f>
        <v>3</v>
      </c>
      <c r="D27" s="19">
        <f>IFERROR(__xludf.DUMMYFUNCTION("""COMPUTED_VALUE"""),1.0)</f>
        <v>1</v>
      </c>
      <c r="E27" s="19">
        <f>IFERROR(__xludf.DUMMYFUNCTION("""COMPUTED_VALUE"""),2.0)</f>
        <v>2</v>
      </c>
      <c r="F27" s="19">
        <f>IFERROR(__xludf.DUMMYFUNCTION("""COMPUTED_VALUE"""),1.0)</f>
        <v>1</v>
      </c>
      <c r="G27" s="19">
        <f>IFERROR(__xludf.DUMMYFUNCTION("""COMPUTED_VALUE"""),1.0)</f>
        <v>1</v>
      </c>
      <c r="H27" s="19">
        <f>IFERROR(__xludf.DUMMYFUNCTION("""COMPUTED_VALUE"""),1.0)</f>
        <v>1</v>
      </c>
      <c r="I27" s="19">
        <f>IFERROR(__xludf.DUMMYFUNCTION("""COMPUTED_VALUE"""),1.0)</f>
        <v>1</v>
      </c>
      <c r="J27" s="71">
        <f>IFERROR(__xludf.DUMMYFUNCTION("""COMPUTED_VALUE"""),1.0)</f>
        <v>1</v>
      </c>
      <c r="K27" s="54">
        <f>IFERROR(__xludf.DUMMYFUNCTION("""COMPUTED_VALUE"""),1.0)</f>
        <v>1</v>
      </c>
      <c r="L27" s="54">
        <f>IFERROR(__xludf.DUMMYFUNCTION("""COMPUTED_VALUE"""),1.0)</f>
        <v>1</v>
      </c>
      <c r="M27" s="54">
        <f>IFERROR(__xludf.DUMMYFUNCTION("""COMPUTED_VALUE"""),1.0)</f>
        <v>1</v>
      </c>
      <c r="N27" s="54">
        <f>IFERROR(__xludf.DUMMYFUNCTION("""COMPUTED_VALUE"""),1.0)</f>
        <v>1</v>
      </c>
      <c r="O27" s="54"/>
      <c r="P27" s="54"/>
      <c r="Q27" s="54"/>
      <c r="R27" s="54"/>
    </row>
    <row r="28">
      <c r="A28" s="19">
        <f>IFERROR(__xludf.DUMMYFUNCTION("""COMPUTED_VALUE"""),7.0)</f>
        <v>7</v>
      </c>
      <c r="B28" s="19">
        <f>IFERROR(__xludf.DUMMYFUNCTION("""COMPUTED_VALUE"""),0.0)</f>
        <v>0</v>
      </c>
      <c r="C28" s="19">
        <f>IFERROR(__xludf.DUMMYFUNCTION("""COMPUTED_VALUE"""),3.0)</f>
        <v>3</v>
      </c>
      <c r="D28" s="19">
        <f>IFERROR(__xludf.DUMMYFUNCTION("""COMPUTED_VALUE"""),1.0)</f>
        <v>1</v>
      </c>
      <c r="E28" s="19">
        <f>IFERROR(__xludf.DUMMYFUNCTION("""COMPUTED_VALUE"""),2.0)</f>
        <v>2</v>
      </c>
      <c r="F28" s="19">
        <f>IFERROR(__xludf.DUMMYFUNCTION("""COMPUTED_VALUE"""),1.0)</f>
        <v>1</v>
      </c>
      <c r="G28" s="19">
        <f>IFERROR(__xludf.DUMMYFUNCTION("""COMPUTED_VALUE"""),1.0)</f>
        <v>1</v>
      </c>
      <c r="H28" s="19">
        <f>IFERROR(__xludf.DUMMYFUNCTION("""COMPUTED_VALUE"""),1.0)</f>
        <v>1</v>
      </c>
      <c r="I28" s="19">
        <f>IFERROR(__xludf.DUMMYFUNCTION("""COMPUTED_VALUE"""),1.0)</f>
        <v>1</v>
      </c>
      <c r="J28" s="71">
        <f>IFERROR(__xludf.DUMMYFUNCTION("""COMPUTED_VALUE"""),1.0)</f>
        <v>1</v>
      </c>
      <c r="K28" s="54">
        <f>IFERROR(__xludf.DUMMYFUNCTION("""COMPUTED_VALUE"""),1.0)</f>
        <v>1</v>
      </c>
      <c r="L28" s="54">
        <f>IFERROR(__xludf.DUMMYFUNCTION("""COMPUTED_VALUE"""),1.0)</f>
        <v>1</v>
      </c>
      <c r="M28" s="54">
        <f>IFERROR(__xludf.DUMMYFUNCTION("""COMPUTED_VALUE"""),1.0)</f>
        <v>1</v>
      </c>
      <c r="N28" s="54">
        <f>IFERROR(__xludf.DUMMYFUNCTION("""COMPUTED_VALUE"""),1.0)</f>
        <v>1</v>
      </c>
      <c r="O28" s="54"/>
      <c r="P28" s="54"/>
      <c r="Q28" s="54"/>
      <c r="R28" s="54"/>
    </row>
    <row r="29">
      <c r="A29" s="19">
        <f>IFERROR(__xludf.DUMMYFUNCTION("""COMPUTED_VALUE"""),7.0)</f>
        <v>7</v>
      </c>
      <c r="B29" s="19">
        <f>IFERROR(__xludf.DUMMYFUNCTION("""COMPUTED_VALUE"""),0.0)</f>
        <v>0</v>
      </c>
      <c r="C29" s="19">
        <f>IFERROR(__xludf.DUMMYFUNCTION("""COMPUTED_VALUE"""),3.0)</f>
        <v>3</v>
      </c>
      <c r="D29" s="19">
        <f>IFERROR(__xludf.DUMMYFUNCTION("""COMPUTED_VALUE"""),1.0)</f>
        <v>1</v>
      </c>
      <c r="E29" s="19">
        <f>IFERROR(__xludf.DUMMYFUNCTION("""COMPUTED_VALUE"""),2.0)</f>
        <v>2</v>
      </c>
      <c r="F29" s="19">
        <f>IFERROR(__xludf.DUMMYFUNCTION("""COMPUTED_VALUE"""),1.0)</f>
        <v>1</v>
      </c>
      <c r="G29" s="19">
        <f>IFERROR(__xludf.DUMMYFUNCTION("""COMPUTED_VALUE"""),1.0)</f>
        <v>1</v>
      </c>
      <c r="H29" s="19">
        <f>IFERROR(__xludf.DUMMYFUNCTION("""COMPUTED_VALUE"""),1.0)</f>
        <v>1</v>
      </c>
      <c r="I29" s="19">
        <f>IFERROR(__xludf.DUMMYFUNCTION("""COMPUTED_VALUE"""),1.0)</f>
        <v>1</v>
      </c>
      <c r="J29" s="71">
        <f>IFERROR(__xludf.DUMMYFUNCTION("""COMPUTED_VALUE"""),1.0)</f>
        <v>1</v>
      </c>
      <c r="K29" s="54">
        <f>IFERROR(__xludf.DUMMYFUNCTION("""COMPUTED_VALUE"""),1.0)</f>
        <v>1</v>
      </c>
      <c r="L29" s="54">
        <f>IFERROR(__xludf.DUMMYFUNCTION("""COMPUTED_VALUE"""),1.0)</f>
        <v>1</v>
      </c>
      <c r="M29" s="54">
        <f>IFERROR(__xludf.DUMMYFUNCTION("""COMPUTED_VALUE"""),1.0)</f>
        <v>1</v>
      </c>
      <c r="N29" s="54">
        <f>IFERROR(__xludf.DUMMYFUNCTION("""COMPUTED_VALUE"""),1.0)</f>
        <v>1</v>
      </c>
      <c r="O29" s="54"/>
      <c r="P29" s="54"/>
      <c r="Q29" s="54"/>
      <c r="R29" s="54"/>
    </row>
    <row r="30">
      <c r="A30" s="19">
        <f>IFERROR(__xludf.DUMMYFUNCTION("""COMPUTED_VALUE"""),7.0)</f>
        <v>7</v>
      </c>
      <c r="B30" s="19">
        <f>IFERROR(__xludf.DUMMYFUNCTION("""COMPUTED_VALUE"""),0.0)</f>
        <v>0</v>
      </c>
      <c r="C30" s="19">
        <f>IFERROR(__xludf.DUMMYFUNCTION("""COMPUTED_VALUE"""),3.0)</f>
        <v>3</v>
      </c>
      <c r="D30" s="19">
        <f>IFERROR(__xludf.DUMMYFUNCTION("""COMPUTED_VALUE"""),1.0)</f>
        <v>1</v>
      </c>
      <c r="E30" s="19">
        <f>IFERROR(__xludf.DUMMYFUNCTION("""COMPUTED_VALUE"""),2.0)</f>
        <v>2</v>
      </c>
      <c r="F30" s="19">
        <f>IFERROR(__xludf.DUMMYFUNCTION("""COMPUTED_VALUE"""),1.0)</f>
        <v>1</v>
      </c>
      <c r="G30" s="19">
        <f>IFERROR(__xludf.DUMMYFUNCTION("""COMPUTED_VALUE"""),1.0)</f>
        <v>1</v>
      </c>
      <c r="H30" s="19">
        <f>IFERROR(__xludf.DUMMYFUNCTION("""COMPUTED_VALUE"""),1.0)</f>
        <v>1</v>
      </c>
      <c r="I30" s="19">
        <f>IFERROR(__xludf.DUMMYFUNCTION("""COMPUTED_VALUE"""),1.0)</f>
        <v>1</v>
      </c>
      <c r="J30" s="71">
        <f>IFERROR(__xludf.DUMMYFUNCTION("""COMPUTED_VALUE"""),1.0)</f>
        <v>1</v>
      </c>
      <c r="K30" s="54">
        <f>IFERROR(__xludf.DUMMYFUNCTION("""COMPUTED_VALUE"""),1.0)</f>
        <v>1</v>
      </c>
      <c r="L30" s="54">
        <f>IFERROR(__xludf.DUMMYFUNCTION("""COMPUTED_VALUE"""),1.0)</f>
        <v>1</v>
      </c>
      <c r="M30" s="54">
        <f>IFERROR(__xludf.DUMMYFUNCTION("""COMPUTED_VALUE"""),1.0)</f>
        <v>1</v>
      </c>
      <c r="N30" s="54">
        <f>IFERROR(__xludf.DUMMYFUNCTION("""COMPUTED_VALUE"""),1.0)</f>
        <v>1</v>
      </c>
      <c r="O30" s="54"/>
      <c r="P30" s="54"/>
      <c r="Q30" s="54"/>
      <c r="R30" s="54"/>
    </row>
    <row r="31">
      <c r="A31" s="19">
        <f>IFERROR(__xludf.DUMMYFUNCTION("""COMPUTED_VALUE"""),7.0)</f>
        <v>7</v>
      </c>
      <c r="B31" s="19">
        <f>IFERROR(__xludf.DUMMYFUNCTION("""COMPUTED_VALUE"""),0.0)</f>
        <v>0</v>
      </c>
      <c r="C31" s="19">
        <f>IFERROR(__xludf.DUMMYFUNCTION("""COMPUTED_VALUE"""),3.0)</f>
        <v>3</v>
      </c>
      <c r="D31" s="19">
        <f>IFERROR(__xludf.DUMMYFUNCTION("""COMPUTED_VALUE"""),1.0)</f>
        <v>1</v>
      </c>
      <c r="E31" s="19">
        <f>IFERROR(__xludf.DUMMYFUNCTION("""COMPUTED_VALUE"""),2.0)</f>
        <v>2</v>
      </c>
      <c r="F31" s="19">
        <f>IFERROR(__xludf.DUMMYFUNCTION("""COMPUTED_VALUE"""),1.0)</f>
        <v>1</v>
      </c>
      <c r="G31" s="19">
        <f>IFERROR(__xludf.DUMMYFUNCTION("""COMPUTED_VALUE"""),1.0)</f>
        <v>1</v>
      </c>
      <c r="H31" s="19">
        <f>IFERROR(__xludf.DUMMYFUNCTION("""COMPUTED_VALUE"""),1.0)</f>
        <v>1</v>
      </c>
      <c r="I31" s="19">
        <f>IFERROR(__xludf.DUMMYFUNCTION("""COMPUTED_VALUE"""),1.0)</f>
        <v>1</v>
      </c>
      <c r="J31" s="71">
        <f>IFERROR(__xludf.DUMMYFUNCTION("""COMPUTED_VALUE"""),1.0)</f>
        <v>1</v>
      </c>
      <c r="K31" s="54">
        <f>IFERROR(__xludf.DUMMYFUNCTION("""COMPUTED_VALUE"""),1.0)</f>
        <v>1</v>
      </c>
      <c r="L31" s="54">
        <f>IFERROR(__xludf.DUMMYFUNCTION("""COMPUTED_VALUE"""),1.0)</f>
        <v>1</v>
      </c>
      <c r="M31" s="54">
        <f>IFERROR(__xludf.DUMMYFUNCTION("""COMPUTED_VALUE"""),1.0)</f>
        <v>1</v>
      </c>
      <c r="N31" s="54">
        <f>IFERROR(__xludf.DUMMYFUNCTION("""COMPUTED_VALUE"""),1.0)</f>
        <v>1</v>
      </c>
      <c r="O31" s="54"/>
      <c r="P31" s="54"/>
      <c r="Q31" s="54"/>
      <c r="R31" s="54"/>
    </row>
    <row r="32">
      <c r="A32" s="19">
        <f>IFERROR(__xludf.DUMMYFUNCTION("""COMPUTED_VALUE"""),7.0)</f>
        <v>7</v>
      </c>
      <c r="B32" s="19">
        <f>IFERROR(__xludf.DUMMYFUNCTION("""COMPUTED_VALUE"""),0.0)</f>
        <v>0</v>
      </c>
      <c r="C32" s="19">
        <f>IFERROR(__xludf.DUMMYFUNCTION("""COMPUTED_VALUE"""),3.0)</f>
        <v>3</v>
      </c>
      <c r="D32" s="19">
        <f>IFERROR(__xludf.DUMMYFUNCTION("""COMPUTED_VALUE"""),1.0)</f>
        <v>1</v>
      </c>
      <c r="E32" s="19">
        <f>IFERROR(__xludf.DUMMYFUNCTION("""COMPUTED_VALUE"""),2.0)</f>
        <v>2</v>
      </c>
      <c r="F32" s="19">
        <f>IFERROR(__xludf.DUMMYFUNCTION("""COMPUTED_VALUE"""),1.0)</f>
        <v>1</v>
      </c>
      <c r="G32" s="19">
        <f>IFERROR(__xludf.DUMMYFUNCTION("""COMPUTED_VALUE"""),1.0)</f>
        <v>1</v>
      </c>
      <c r="H32" s="19">
        <f>IFERROR(__xludf.DUMMYFUNCTION("""COMPUTED_VALUE"""),1.0)</f>
        <v>1</v>
      </c>
      <c r="I32" s="19">
        <f>IFERROR(__xludf.DUMMYFUNCTION("""COMPUTED_VALUE"""),1.0)</f>
        <v>1</v>
      </c>
      <c r="J32" s="71">
        <f>IFERROR(__xludf.DUMMYFUNCTION("""COMPUTED_VALUE"""),1.0)</f>
        <v>1</v>
      </c>
      <c r="K32" s="54">
        <f>IFERROR(__xludf.DUMMYFUNCTION("""COMPUTED_VALUE"""),1.0)</f>
        <v>1</v>
      </c>
      <c r="L32" s="54">
        <f>IFERROR(__xludf.DUMMYFUNCTION("""COMPUTED_VALUE"""),1.0)</f>
        <v>1</v>
      </c>
      <c r="M32" s="54">
        <f>IFERROR(__xludf.DUMMYFUNCTION("""COMPUTED_VALUE"""),1.0)</f>
        <v>1</v>
      </c>
      <c r="N32" s="54">
        <f>IFERROR(__xludf.DUMMYFUNCTION("""COMPUTED_VALUE"""),1.0)</f>
        <v>1</v>
      </c>
      <c r="O32" s="54"/>
      <c r="P32" s="54"/>
      <c r="Q32" s="54"/>
      <c r="R32" s="54"/>
    </row>
    <row r="33">
      <c r="A33" s="19">
        <f>IFERROR(__xludf.DUMMYFUNCTION("""COMPUTED_VALUE"""),7.0)</f>
        <v>7</v>
      </c>
      <c r="B33" s="19">
        <f>IFERROR(__xludf.DUMMYFUNCTION("""COMPUTED_VALUE"""),0.0)</f>
        <v>0</v>
      </c>
      <c r="C33" s="19">
        <f>IFERROR(__xludf.DUMMYFUNCTION("""COMPUTED_VALUE"""),3.0)</f>
        <v>3</v>
      </c>
      <c r="D33" s="19">
        <f>IFERROR(__xludf.DUMMYFUNCTION("""COMPUTED_VALUE"""),1.0)</f>
        <v>1</v>
      </c>
      <c r="E33" s="19">
        <f>IFERROR(__xludf.DUMMYFUNCTION("""COMPUTED_VALUE"""),2.0)</f>
        <v>2</v>
      </c>
      <c r="F33" s="19">
        <f>IFERROR(__xludf.DUMMYFUNCTION("""COMPUTED_VALUE"""),1.0)</f>
        <v>1</v>
      </c>
      <c r="G33" s="19">
        <f>IFERROR(__xludf.DUMMYFUNCTION("""COMPUTED_VALUE"""),1.0)</f>
        <v>1</v>
      </c>
      <c r="H33" s="19">
        <f>IFERROR(__xludf.DUMMYFUNCTION("""COMPUTED_VALUE"""),1.0)</f>
        <v>1</v>
      </c>
      <c r="I33" s="19">
        <f>IFERROR(__xludf.DUMMYFUNCTION("""COMPUTED_VALUE"""),1.0)</f>
        <v>1</v>
      </c>
      <c r="J33" s="71">
        <f>IFERROR(__xludf.DUMMYFUNCTION("""COMPUTED_VALUE"""),1.0)</f>
        <v>1</v>
      </c>
      <c r="K33" s="54">
        <f>IFERROR(__xludf.DUMMYFUNCTION("""COMPUTED_VALUE"""),1.0)</f>
        <v>1</v>
      </c>
      <c r="L33" s="54">
        <f>IFERROR(__xludf.DUMMYFUNCTION("""COMPUTED_VALUE"""),1.0)</f>
        <v>1</v>
      </c>
      <c r="M33" s="54">
        <f>IFERROR(__xludf.DUMMYFUNCTION("""COMPUTED_VALUE"""),1.0)</f>
        <v>1</v>
      </c>
      <c r="N33" s="54">
        <f>IFERROR(__xludf.DUMMYFUNCTION("""COMPUTED_VALUE"""),1.0)</f>
        <v>1</v>
      </c>
      <c r="O33" s="54"/>
      <c r="P33" s="54"/>
      <c r="Q33" s="54"/>
      <c r="R33" s="54"/>
    </row>
    <row r="34">
      <c r="A34" s="19">
        <f>IFERROR(__xludf.DUMMYFUNCTION("""COMPUTED_VALUE"""),7.0)</f>
        <v>7</v>
      </c>
      <c r="B34" s="19">
        <f>IFERROR(__xludf.DUMMYFUNCTION("""COMPUTED_VALUE"""),0.0)</f>
        <v>0</v>
      </c>
      <c r="C34" s="19">
        <f>IFERROR(__xludf.DUMMYFUNCTION("""COMPUTED_VALUE"""),3.0)</f>
        <v>3</v>
      </c>
      <c r="D34" s="19">
        <f>IFERROR(__xludf.DUMMYFUNCTION("""COMPUTED_VALUE"""),1.0)</f>
        <v>1</v>
      </c>
      <c r="E34" s="19">
        <f>IFERROR(__xludf.DUMMYFUNCTION("""COMPUTED_VALUE"""),2.0)</f>
        <v>2</v>
      </c>
      <c r="F34" s="19">
        <f>IFERROR(__xludf.DUMMYFUNCTION("""COMPUTED_VALUE"""),1.0)</f>
        <v>1</v>
      </c>
      <c r="G34" s="19">
        <f>IFERROR(__xludf.DUMMYFUNCTION("""COMPUTED_VALUE"""),1.0)</f>
        <v>1</v>
      </c>
      <c r="H34" s="19">
        <f>IFERROR(__xludf.DUMMYFUNCTION("""COMPUTED_VALUE"""),1.0)</f>
        <v>1</v>
      </c>
      <c r="I34" s="19">
        <f>IFERROR(__xludf.DUMMYFUNCTION("""COMPUTED_VALUE"""),1.0)</f>
        <v>1</v>
      </c>
      <c r="J34" s="71">
        <f>IFERROR(__xludf.DUMMYFUNCTION("""COMPUTED_VALUE"""),1.0)</f>
        <v>1</v>
      </c>
      <c r="K34" s="54">
        <f>IFERROR(__xludf.DUMMYFUNCTION("""COMPUTED_VALUE"""),1.0)</f>
        <v>1</v>
      </c>
      <c r="L34" s="54">
        <f>IFERROR(__xludf.DUMMYFUNCTION("""COMPUTED_VALUE"""),1.0)</f>
        <v>1</v>
      </c>
      <c r="M34" s="54">
        <f>IFERROR(__xludf.DUMMYFUNCTION("""COMPUTED_VALUE"""),1.0)</f>
        <v>1</v>
      </c>
      <c r="N34" s="54">
        <f>IFERROR(__xludf.DUMMYFUNCTION("""COMPUTED_VALUE"""),1.0)</f>
        <v>1</v>
      </c>
      <c r="O34" s="54"/>
      <c r="P34" s="54"/>
      <c r="Q34" s="54"/>
      <c r="R34" s="54"/>
    </row>
    <row r="35">
      <c r="A35" s="19">
        <f>IFERROR(__xludf.DUMMYFUNCTION("""COMPUTED_VALUE"""),7.0)</f>
        <v>7</v>
      </c>
      <c r="B35" s="19">
        <f>IFERROR(__xludf.DUMMYFUNCTION("""COMPUTED_VALUE"""),0.0)</f>
        <v>0</v>
      </c>
      <c r="C35" s="19">
        <f>IFERROR(__xludf.DUMMYFUNCTION("""COMPUTED_VALUE"""),4.0)</f>
        <v>4</v>
      </c>
      <c r="D35" s="19">
        <f>IFERROR(__xludf.DUMMYFUNCTION("""COMPUTED_VALUE"""),1.0)</f>
        <v>1</v>
      </c>
      <c r="E35" s="19">
        <f>IFERROR(__xludf.DUMMYFUNCTION("""COMPUTED_VALUE"""),2.0)</f>
        <v>2</v>
      </c>
      <c r="F35" s="19">
        <f>IFERROR(__xludf.DUMMYFUNCTION("""COMPUTED_VALUE"""),1.0)</f>
        <v>1</v>
      </c>
      <c r="G35" s="19">
        <f>IFERROR(__xludf.DUMMYFUNCTION("""COMPUTED_VALUE"""),1.0)</f>
        <v>1</v>
      </c>
      <c r="H35" s="19">
        <f>IFERROR(__xludf.DUMMYFUNCTION("""COMPUTED_VALUE"""),1.0)</f>
        <v>1</v>
      </c>
      <c r="I35" s="19">
        <f>IFERROR(__xludf.DUMMYFUNCTION("""COMPUTED_VALUE"""),1.0)</f>
        <v>1</v>
      </c>
      <c r="J35" s="71">
        <f>IFERROR(__xludf.DUMMYFUNCTION("""COMPUTED_VALUE"""),1.0)</f>
        <v>1</v>
      </c>
      <c r="K35" s="54">
        <f>IFERROR(__xludf.DUMMYFUNCTION("""COMPUTED_VALUE"""),1.0)</f>
        <v>1</v>
      </c>
      <c r="L35" s="54">
        <f>IFERROR(__xludf.DUMMYFUNCTION("""COMPUTED_VALUE"""),1.0)</f>
        <v>1</v>
      </c>
      <c r="M35" s="54">
        <f>IFERROR(__xludf.DUMMYFUNCTION("""COMPUTED_VALUE"""),1.0)</f>
        <v>1</v>
      </c>
      <c r="N35" s="54">
        <f>IFERROR(__xludf.DUMMYFUNCTION("""COMPUTED_VALUE"""),1.0)</f>
        <v>1</v>
      </c>
      <c r="O35" s="54"/>
      <c r="P35" s="54"/>
      <c r="Q35" s="54"/>
      <c r="R35" s="54"/>
    </row>
    <row r="36">
      <c r="A36" s="19">
        <f>IFERROR(__xludf.DUMMYFUNCTION("""COMPUTED_VALUE"""),7.0)</f>
        <v>7</v>
      </c>
      <c r="B36" s="19">
        <f>IFERROR(__xludf.DUMMYFUNCTION("""COMPUTED_VALUE"""),0.0)</f>
        <v>0</v>
      </c>
      <c r="C36" s="19">
        <f>IFERROR(__xludf.DUMMYFUNCTION("""COMPUTED_VALUE"""),4.0)</f>
        <v>4</v>
      </c>
      <c r="D36" s="19">
        <f>IFERROR(__xludf.DUMMYFUNCTION("""COMPUTED_VALUE"""),1.0)</f>
        <v>1</v>
      </c>
      <c r="E36" s="19">
        <f>IFERROR(__xludf.DUMMYFUNCTION("""COMPUTED_VALUE"""),2.0)</f>
        <v>2</v>
      </c>
      <c r="F36" s="19">
        <f>IFERROR(__xludf.DUMMYFUNCTION("""COMPUTED_VALUE"""),1.0)</f>
        <v>1</v>
      </c>
      <c r="G36" s="19">
        <f>IFERROR(__xludf.DUMMYFUNCTION("""COMPUTED_VALUE"""),1.0)</f>
        <v>1</v>
      </c>
      <c r="H36" s="19">
        <f>IFERROR(__xludf.DUMMYFUNCTION("""COMPUTED_VALUE"""),1.0)</f>
        <v>1</v>
      </c>
      <c r="I36" s="19">
        <f>IFERROR(__xludf.DUMMYFUNCTION("""COMPUTED_VALUE"""),1.0)</f>
        <v>1</v>
      </c>
      <c r="J36" s="71">
        <f>IFERROR(__xludf.DUMMYFUNCTION("""COMPUTED_VALUE"""),1.0)</f>
        <v>1</v>
      </c>
      <c r="K36" s="54">
        <f>IFERROR(__xludf.DUMMYFUNCTION("""COMPUTED_VALUE"""),1.0)</f>
        <v>1</v>
      </c>
      <c r="L36" s="54">
        <f>IFERROR(__xludf.DUMMYFUNCTION("""COMPUTED_VALUE"""),1.0)</f>
        <v>1</v>
      </c>
      <c r="M36" s="54">
        <f>IFERROR(__xludf.DUMMYFUNCTION("""COMPUTED_VALUE"""),1.0)</f>
        <v>1</v>
      </c>
      <c r="N36" s="54">
        <f>IFERROR(__xludf.DUMMYFUNCTION("""COMPUTED_VALUE"""),1.0)</f>
        <v>1</v>
      </c>
      <c r="O36" s="54"/>
      <c r="P36" s="54"/>
      <c r="Q36" s="54"/>
      <c r="R36" s="54"/>
    </row>
    <row r="37">
      <c r="A37" s="19">
        <f>IFERROR(__xludf.DUMMYFUNCTION("""COMPUTED_VALUE"""),7.0)</f>
        <v>7</v>
      </c>
      <c r="B37" s="19">
        <f>IFERROR(__xludf.DUMMYFUNCTION("""COMPUTED_VALUE"""),0.0)</f>
        <v>0</v>
      </c>
      <c r="C37" s="19">
        <f>IFERROR(__xludf.DUMMYFUNCTION("""COMPUTED_VALUE"""),4.0)</f>
        <v>4</v>
      </c>
      <c r="D37" s="19">
        <f>IFERROR(__xludf.DUMMYFUNCTION("""COMPUTED_VALUE"""),1.0)</f>
        <v>1</v>
      </c>
      <c r="E37" s="19">
        <f>IFERROR(__xludf.DUMMYFUNCTION("""COMPUTED_VALUE"""),2.0)</f>
        <v>2</v>
      </c>
      <c r="F37" s="19">
        <f>IFERROR(__xludf.DUMMYFUNCTION("""COMPUTED_VALUE"""),1.0)</f>
        <v>1</v>
      </c>
      <c r="G37" s="19">
        <f>IFERROR(__xludf.DUMMYFUNCTION("""COMPUTED_VALUE"""),1.0)</f>
        <v>1</v>
      </c>
      <c r="H37" s="19">
        <f>IFERROR(__xludf.DUMMYFUNCTION("""COMPUTED_VALUE"""),1.0)</f>
        <v>1</v>
      </c>
      <c r="I37" s="19">
        <f>IFERROR(__xludf.DUMMYFUNCTION("""COMPUTED_VALUE"""),2.0)</f>
        <v>2</v>
      </c>
      <c r="J37" s="71">
        <f>IFERROR(__xludf.DUMMYFUNCTION("""COMPUTED_VALUE"""),1.0)</f>
        <v>1</v>
      </c>
      <c r="K37" s="54">
        <f>IFERROR(__xludf.DUMMYFUNCTION("""COMPUTED_VALUE"""),1.0)</f>
        <v>1</v>
      </c>
      <c r="L37" s="54">
        <f>IFERROR(__xludf.DUMMYFUNCTION("""COMPUTED_VALUE"""),1.0)</f>
        <v>1</v>
      </c>
      <c r="M37" s="54">
        <f>IFERROR(__xludf.DUMMYFUNCTION("""COMPUTED_VALUE"""),1.0)</f>
        <v>1</v>
      </c>
      <c r="N37" s="54">
        <f>IFERROR(__xludf.DUMMYFUNCTION("""COMPUTED_VALUE"""),1.0)</f>
        <v>1</v>
      </c>
      <c r="O37" s="54"/>
      <c r="P37" s="54"/>
      <c r="Q37" s="54"/>
      <c r="R37" s="54"/>
    </row>
    <row r="38">
      <c r="A38" s="19">
        <f>IFERROR(__xludf.DUMMYFUNCTION("""COMPUTED_VALUE"""),7.0)</f>
        <v>7</v>
      </c>
      <c r="B38" s="19">
        <f>IFERROR(__xludf.DUMMYFUNCTION("""COMPUTED_VALUE"""),0.0)</f>
        <v>0</v>
      </c>
      <c r="C38" s="19">
        <f>IFERROR(__xludf.DUMMYFUNCTION("""COMPUTED_VALUE"""),4.0)</f>
        <v>4</v>
      </c>
      <c r="D38" s="19">
        <f>IFERROR(__xludf.DUMMYFUNCTION("""COMPUTED_VALUE"""),1.0)</f>
        <v>1</v>
      </c>
      <c r="E38" s="19">
        <f>IFERROR(__xludf.DUMMYFUNCTION("""COMPUTED_VALUE"""),2.0)</f>
        <v>2</v>
      </c>
      <c r="F38" s="19">
        <f>IFERROR(__xludf.DUMMYFUNCTION("""COMPUTED_VALUE"""),1.0)</f>
        <v>1</v>
      </c>
      <c r="G38" s="19">
        <f>IFERROR(__xludf.DUMMYFUNCTION("""COMPUTED_VALUE"""),1.0)</f>
        <v>1</v>
      </c>
      <c r="H38" s="19">
        <f>IFERROR(__xludf.DUMMYFUNCTION("""COMPUTED_VALUE"""),1.0)</f>
        <v>1</v>
      </c>
      <c r="I38" s="19">
        <f>IFERROR(__xludf.DUMMYFUNCTION("""COMPUTED_VALUE"""),2.0)</f>
        <v>2</v>
      </c>
      <c r="J38" s="71">
        <f>IFERROR(__xludf.DUMMYFUNCTION("""COMPUTED_VALUE"""),1.0)</f>
        <v>1</v>
      </c>
      <c r="K38" s="54">
        <f>IFERROR(__xludf.DUMMYFUNCTION("""COMPUTED_VALUE"""),1.0)</f>
        <v>1</v>
      </c>
      <c r="L38" s="54">
        <f>IFERROR(__xludf.DUMMYFUNCTION("""COMPUTED_VALUE"""),1.0)</f>
        <v>1</v>
      </c>
      <c r="M38" s="54">
        <f>IFERROR(__xludf.DUMMYFUNCTION("""COMPUTED_VALUE"""),1.0)</f>
        <v>1</v>
      </c>
      <c r="N38" s="54">
        <f>IFERROR(__xludf.DUMMYFUNCTION("""COMPUTED_VALUE"""),1.0)</f>
        <v>1</v>
      </c>
      <c r="O38" s="54"/>
      <c r="P38" s="54"/>
      <c r="Q38" s="54"/>
      <c r="R38" s="54"/>
    </row>
    <row r="39">
      <c r="A39" s="19">
        <f>IFERROR(__xludf.DUMMYFUNCTION("""COMPUTED_VALUE"""),7.0)</f>
        <v>7</v>
      </c>
      <c r="B39" s="19">
        <f>IFERROR(__xludf.DUMMYFUNCTION("""COMPUTED_VALUE"""),0.0)</f>
        <v>0</v>
      </c>
      <c r="C39" s="19">
        <f>IFERROR(__xludf.DUMMYFUNCTION("""COMPUTED_VALUE"""),4.0)</f>
        <v>4</v>
      </c>
      <c r="D39" s="19">
        <f>IFERROR(__xludf.DUMMYFUNCTION("""COMPUTED_VALUE"""),1.0)</f>
        <v>1</v>
      </c>
      <c r="E39" s="19">
        <f>IFERROR(__xludf.DUMMYFUNCTION("""COMPUTED_VALUE"""),2.0)</f>
        <v>2</v>
      </c>
      <c r="F39" s="19">
        <f>IFERROR(__xludf.DUMMYFUNCTION("""COMPUTED_VALUE"""),1.0)</f>
        <v>1</v>
      </c>
      <c r="G39" s="19">
        <f>IFERROR(__xludf.DUMMYFUNCTION("""COMPUTED_VALUE"""),1.0)</f>
        <v>1</v>
      </c>
      <c r="H39" s="19">
        <f>IFERROR(__xludf.DUMMYFUNCTION("""COMPUTED_VALUE"""),1.0)</f>
        <v>1</v>
      </c>
      <c r="I39" s="19">
        <f>IFERROR(__xludf.DUMMYFUNCTION("""COMPUTED_VALUE"""),2.0)</f>
        <v>2</v>
      </c>
      <c r="J39" s="71">
        <f>IFERROR(__xludf.DUMMYFUNCTION("""COMPUTED_VALUE"""),1.0)</f>
        <v>1</v>
      </c>
      <c r="K39" s="54">
        <f>IFERROR(__xludf.DUMMYFUNCTION("""COMPUTED_VALUE"""),1.0)</f>
        <v>1</v>
      </c>
      <c r="L39" s="54">
        <f>IFERROR(__xludf.DUMMYFUNCTION("""COMPUTED_VALUE"""),1.0)</f>
        <v>1</v>
      </c>
      <c r="M39" s="54">
        <f>IFERROR(__xludf.DUMMYFUNCTION("""COMPUTED_VALUE"""),1.0)</f>
        <v>1</v>
      </c>
      <c r="N39" s="54">
        <f>IFERROR(__xludf.DUMMYFUNCTION("""COMPUTED_VALUE"""),1.0)</f>
        <v>1</v>
      </c>
      <c r="O39" s="54"/>
      <c r="P39" s="54"/>
      <c r="Q39" s="54"/>
      <c r="R39" s="54"/>
    </row>
    <row r="40">
      <c r="A40" s="19">
        <f>IFERROR(__xludf.DUMMYFUNCTION("""COMPUTED_VALUE"""),7.0)</f>
        <v>7</v>
      </c>
      <c r="B40" s="19">
        <f>IFERROR(__xludf.DUMMYFUNCTION("""COMPUTED_VALUE"""),0.0)</f>
        <v>0</v>
      </c>
      <c r="C40" s="19">
        <f>IFERROR(__xludf.DUMMYFUNCTION("""COMPUTED_VALUE"""),5.0)</f>
        <v>5</v>
      </c>
      <c r="D40" s="19">
        <f>IFERROR(__xludf.DUMMYFUNCTION("""COMPUTED_VALUE"""),0.0)</f>
        <v>0</v>
      </c>
      <c r="E40" s="19">
        <f>IFERROR(__xludf.DUMMYFUNCTION("""COMPUTED_VALUE"""),2.0)</f>
        <v>2</v>
      </c>
      <c r="F40" s="19">
        <f>IFERROR(__xludf.DUMMYFUNCTION("""COMPUTED_VALUE"""),1.0)</f>
        <v>1</v>
      </c>
      <c r="G40" s="19">
        <f>IFERROR(__xludf.DUMMYFUNCTION("""COMPUTED_VALUE"""),1.0)</f>
        <v>1</v>
      </c>
      <c r="H40" s="19">
        <f>IFERROR(__xludf.DUMMYFUNCTION("""COMPUTED_VALUE"""),1.0)</f>
        <v>1</v>
      </c>
      <c r="I40" s="19">
        <f>IFERROR(__xludf.DUMMYFUNCTION("""COMPUTED_VALUE"""),2.0)</f>
        <v>2</v>
      </c>
      <c r="J40" s="71">
        <f>IFERROR(__xludf.DUMMYFUNCTION("""COMPUTED_VALUE"""),1.0)</f>
        <v>1</v>
      </c>
      <c r="K40" s="54">
        <f>IFERROR(__xludf.DUMMYFUNCTION("""COMPUTED_VALUE"""),1.0)</f>
        <v>1</v>
      </c>
      <c r="L40" s="54">
        <f>IFERROR(__xludf.DUMMYFUNCTION("""COMPUTED_VALUE"""),1.0)</f>
        <v>1</v>
      </c>
      <c r="M40" s="54">
        <f>IFERROR(__xludf.DUMMYFUNCTION("""COMPUTED_VALUE"""),1.0)</f>
        <v>1</v>
      </c>
      <c r="N40" s="54">
        <f>IFERROR(__xludf.DUMMYFUNCTION("""COMPUTED_VALUE"""),1.0)</f>
        <v>1</v>
      </c>
      <c r="O40" s="54"/>
      <c r="P40" s="54"/>
      <c r="Q40" s="54"/>
      <c r="R40" s="54"/>
    </row>
    <row r="41">
      <c r="A41" s="19">
        <f>IFERROR(__xludf.DUMMYFUNCTION("""COMPUTED_VALUE"""),7.0)</f>
        <v>7</v>
      </c>
      <c r="B41" s="19">
        <f>IFERROR(__xludf.DUMMYFUNCTION("""COMPUTED_VALUE"""),0.0)</f>
        <v>0</v>
      </c>
      <c r="C41" s="19">
        <f>IFERROR(__xludf.DUMMYFUNCTION("""COMPUTED_VALUE"""),6.0)</f>
        <v>6</v>
      </c>
      <c r="D41" s="19">
        <f>IFERROR(__xludf.DUMMYFUNCTION("""COMPUTED_VALUE"""),0.0)</f>
        <v>0</v>
      </c>
      <c r="E41" s="19">
        <f>IFERROR(__xludf.DUMMYFUNCTION("""COMPUTED_VALUE"""),2.0)</f>
        <v>2</v>
      </c>
      <c r="F41" s="19">
        <f>IFERROR(__xludf.DUMMYFUNCTION("""COMPUTED_VALUE"""),1.0)</f>
        <v>1</v>
      </c>
      <c r="G41" s="19">
        <f>IFERROR(__xludf.DUMMYFUNCTION("""COMPUTED_VALUE"""),1.0)</f>
        <v>1</v>
      </c>
      <c r="H41" s="19">
        <f>IFERROR(__xludf.DUMMYFUNCTION("""COMPUTED_VALUE"""),1.0)</f>
        <v>1</v>
      </c>
      <c r="I41" s="19">
        <f>IFERROR(__xludf.DUMMYFUNCTION("""COMPUTED_VALUE"""),2.0)</f>
        <v>2</v>
      </c>
      <c r="J41" s="71">
        <f>IFERROR(__xludf.DUMMYFUNCTION("""COMPUTED_VALUE"""),1.0)</f>
        <v>1</v>
      </c>
      <c r="K41" s="54">
        <f>IFERROR(__xludf.DUMMYFUNCTION("""COMPUTED_VALUE"""),1.0)</f>
        <v>1</v>
      </c>
      <c r="L41" s="54">
        <f>IFERROR(__xludf.DUMMYFUNCTION("""COMPUTED_VALUE"""),1.0)</f>
        <v>1</v>
      </c>
      <c r="M41" s="54">
        <f>IFERROR(__xludf.DUMMYFUNCTION("""COMPUTED_VALUE"""),1.0)</f>
        <v>1</v>
      </c>
      <c r="N41" s="54">
        <f>IFERROR(__xludf.DUMMYFUNCTION("""COMPUTED_VALUE"""),1.0)</f>
        <v>1</v>
      </c>
      <c r="O41" s="54"/>
      <c r="P41" s="54"/>
      <c r="Q41" s="54"/>
      <c r="R41" s="54"/>
    </row>
    <row r="42">
      <c r="A42" s="19">
        <f>IFERROR(__xludf.DUMMYFUNCTION("""COMPUTED_VALUE"""),7.0)</f>
        <v>7</v>
      </c>
      <c r="B42" s="19">
        <f>IFERROR(__xludf.DUMMYFUNCTION("""COMPUTED_VALUE"""),0.0)</f>
        <v>0</v>
      </c>
      <c r="C42" s="19">
        <f>IFERROR(__xludf.DUMMYFUNCTION("""COMPUTED_VALUE"""),7.0)</f>
        <v>7</v>
      </c>
      <c r="D42" s="19">
        <f>IFERROR(__xludf.DUMMYFUNCTION("""COMPUTED_VALUE"""),1.0)</f>
        <v>1</v>
      </c>
      <c r="E42" s="19">
        <f>IFERROR(__xludf.DUMMYFUNCTION("""COMPUTED_VALUE"""),2.0)</f>
        <v>2</v>
      </c>
      <c r="F42" s="19">
        <f>IFERROR(__xludf.DUMMYFUNCTION("""COMPUTED_VALUE"""),1.0)</f>
        <v>1</v>
      </c>
      <c r="G42" s="19">
        <f>IFERROR(__xludf.DUMMYFUNCTION("""COMPUTED_VALUE"""),1.0)</f>
        <v>1</v>
      </c>
      <c r="H42" s="19">
        <f>IFERROR(__xludf.DUMMYFUNCTION("""COMPUTED_VALUE"""),1.0)</f>
        <v>1</v>
      </c>
      <c r="I42" s="19">
        <f>IFERROR(__xludf.DUMMYFUNCTION("""COMPUTED_VALUE"""),2.0)</f>
        <v>2</v>
      </c>
      <c r="J42" s="71">
        <f>IFERROR(__xludf.DUMMYFUNCTION("""COMPUTED_VALUE"""),1.0)</f>
        <v>1</v>
      </c>
      <c r="K42" s="54">
        <f>IFERROR(__xludf.DUMMYFUNCTION("""COMPUTED_VALUE"""),1.0)</f>
        <v>1</v>
      </c>
      <c r="L42" s="54">
        <f>IFERROR(__xludf.DUMMYFUNCTION("""COMPUTED_VALUE"""),1.0)</f>
        <v>1</v>
      </c>
      <c r="M42" s="54">
        <f>IFERROR(__xludf.DUMMYFUNCTION("""COMPUTED_VALUE"""),1.0)</f>
        <v>1</v>
      </c>
      <c r="N42" s="54">
        <f>IFERROR(__xludf.DUMMYFUNCTION("""COMPUTED_VALUE"""),1.0)</f>
        <v>1</v>
      </c>
      <c r="O42" s="54"/>
      <c r="P42" s="54"/>
      <c r="Q42" s="54"/>
      <c r="R42" s="54"/>
    </row>
    <row r="43">
      <c r="A43" s="19">
        <f>IFERROR(__xludf.DUMMYFUNCTION("""COMPUTED_VALUE"""),7.0)</f>
        <v>7</v>
      </c>
      <c r="B43" s="19">
        <f>IFERROR(__xludf.DUMMYFUNCTION("""COMPUTED_VALUE"""),0.0)</f>
        <v>0</v>
      </c>
      <c r="C43" s="19">
        <f>IFERROR(__xludf.DUMMYFUNCTION("""COMPUTED_VALUE"""),7.0)</f>
        <v>7</v>
      </c>
      <c r="D43" s="19">
        <f>IFERROR(__xludf.DUMMYFUNCTION("""COMPUTED_VALUE"""),1.0)</f>
        <v>1</v>
      </c>
      <c r="E43" s="19">
        <f>IFERROR(__xludf.DUMMYFUNCTION("""COMPUTED_VALUE"""),2.0)</f>
        <v>2</v>
      </c>
      <c r="F43" s="19">
        <f>IFERROR(__xludf.DUMMYFUNCTION("""COMPUTED_VALUE"""),1.0)</f>
        <v>1</v>
      </c>
      <c r="G43" s="19">
        <f>IFERROR(__xludf.DUMMYFUNCTION("""COMPUTED_VALUE"""),1.0)</f>
        <v>1</v>
      </c>
      <c r="H43" s="19">
        <f>IFERROR(__xludf.DUMMYFUNCTION("""COMPUTED_VALUE"""),1.0)</f>
        <v>1</v>
      </c>
      <c r="I43" s="19">
        <f>IFERROR(__xludf.DUMMYFUNCTION("""COMPUTED_VALUE"""),2.0)</f>
        <v>2</v>
      </c>
      <c r="J43" s="71">
        <f>IFERROR(__xludf.DUMMYFUNCTION("""COMPUTED_VALUE"""),1.0)</f>
        <v>1</v>
      </c>
      <c r="K43" s="54">
        <f>IFERROR(__xludf.DUMMYFUNCTION("""COMPUTED_VALUE"""),1.0)</f>
        <v>1</v>
      </c>
      <c r="L43" s="54">
        <f>IFERROR(__xludf.DUMMYFUNCTION("""COMPUTED_VALUE"""),1.0)</f>
        <v>1</v>
      </c>
      <c r="M43" s="54">
        <f>IFERROR(__xludf.DUMMYFUNCTION("""COMPUTED_VALUE"""),1.0)</f>
        <v>1</v>
      </c>
      <c r="N43" s="54">
        <f>IFERROR(__xludf.DUMMYFUNCTION("""COMPUTED_VALUE"""),1.0)</f>
        <v>1</v>
      </c>
      <c r="O43" s="54"/>
      <c r="P43" s="54"/>
      <c r="Q43" s="54"/>
      <c r="R43" s="54"/>
    </row>
    <row r="44">
      <c r="A44" s="19">
        <f>IFERROR(__xludf.DUMMYFUNCTION("""COMPUTED_VALUE"""),7.0)</f>
        <v>7</v>
      </c>
      <c r="B44" s="19">
        <f>IFERROR(__xludf.DUMMYFUNCTION("""COMPUTED_VALUE"""),0.0)</f>
        <v>0</v>
      </c>
      <c r="C44" s="19">
        <f>IFERROR(__xludf.DUMMYFUNCTION("""COMPUTED_VALUE"""),7.0)</f>
        <v>7</v>
      </c>
      <c r="D44" s="19">
        <f>IFERROR(__xludf.DUMMYFUNCTION("""COMPUTED_VALUE"""),1.0)</f>
        <v>1</v>
      </c>
      <c r="E44" s="19">
        <f>IFERROR(__xludf.DUMMYFUNCTION("""COMPUTED_VALUE"""),2.0)</f>
        <v>2</v>
      </c>
      <c r="F44" s="19">
        <f>IFERROR(__xludf.DUMMYFUNCTION("""COMPUTED_VALUE"""),1.0)</f>
        <v>1</v>
      </c>
      <c r="G44" s="19">
        <f>IFERROR(__xludf.DUMMYFUNCTION("""COMPUTED_VALUE"""),2.0)</f>
        <v>2</v>
      </c>
      <c r="H44" s="19">
        <f>IFERROR(__xludf.DUMMYFUNCTION("""COMPUTED_VALUE"""),1.0)</f>
        <v>1</v>
      </c>
      <c r="I44" s="19">
        <f>IFERROR(__xludf.DUMMYFUNCTION("""COMPUTED_VALUE"""),2.0)</f>
        <v>2</v>
      </c>
      <c r="J44" s="71">
        <f>IFERROR(__xludf.DUMMYFUNCTION("""COMPUTED_VALUE"""),1.0)</f>
        <v>1</v>
      </c>
      <c r="K44" s="54">
        <f>IFERROR(__xludf.DUMMYFUNCTION("""COMPUTED_VALUE"""),1.0)</f>
        <v>1</v>
      </c>
      <c r="L44" s="54">
        <f>IFERROR(__xludf.DUMMYFUNCTION("""COMPUTED_VALUE"""),1.0)</f>
        <v>1</v>
      </c>
      <c r="M44" s="54">
        <f>IFERROR(__xludf.DUMMYFUNCTION("""COMPUTED_VALUE"""),1.0)</f>
        <v>1</v>
      </c>
      <c r="N44" s="54">
        <f>IFERROR(__xludf.DUMMYFUNCTION("""COMPUTED_VALUE"""),1.0)</f>
        <v>1</v>
      </c>
      <c r="O44" s="54"/>
      <c r="P44" s="54"/>
      <c r="Q44" s="54"/>
      <c r="R44" s="54"/>
    </row>
    <row r="45">
      <c r="A45" s="19">
        <f>IFERROR(__xludf.DUMMYFUNCTION("""COMPUTED_VALUE"""),7.0)</f>
        <v>7</v>
      </c>
      <c r="B45" s="19">
        <f>IFERROR(__xludf.DUMMYFUNCTION("""COMPUTED_VALUE"""),0.0)</f>
        <v>0</v>
      </c>
      <c r="C45" s="19">
        <f>IFERROR(__xludf.DUMMYFUNCTION("""COMPUTED_VALUE"""),7.0)</f>
        <v>7</v>
      </c>
      <c r="D45" s="19">
        <f>IFERROR(__xludf.DUMMYFUNCTION("""COMPUTED_VALUE"""),1.0)</f>
        <v>1</v>
      </c>
      <c r="E45" s="19">
        <f>IFERROR(__xludf.DUMMYFUNCTION("""COMPUTED_VALUE"""),2.0)</f>
        <v>2</v>
      </c>
      <c r="F45" s="19">
        <f>IFERROR(__xludf.DUMMYFUNCTION("""COMPUTED_VALUE"""),1.0)</f>
        <v>1</v>
      </c>
      <c r="G45" s="19">
        <f>IFERROR(__xludf.DUMMYFUNCTION("""COMPUTED_VALUE"""),2.0)</f>
        <v>2</v>
      </c>
      <c r="H45" s="19">
        <f>IFERROR(__xludf.DUMMYFUNCTION("""COMPUTED_VALUE"""),1.0)</f>
        <v>1</v>
      </c>
      <c r="I45" s="19">
        <f>IFERROR(__xludf.DUMMYFUNCTION("""COMPUTED_VALUE"""),2.0)</f>
        <v>2</v>
      </c>
      <c r="J45" s="71">
        <f>IFERROR(__xludf.DUMMYFUNCTION("""COMPUTED_VALUE"""),1.0)</f>
        <v>1</v>
      </c>
      <c r="K45" s="54">
        <f>IFERROR(__xludf.DUMMYFUNCTION("""COMPUTED_VALUE"""),2.0)</f>
        <v>2</v>
      </c>
      <c r="L45" s="54">
        <f>IFERROR(__xludf.DUMMYFUNCTION("""COMPUTED_VALUE"""),1.0)</f>
        <v>1</v>
      </c>
      <c r="M45" s="54">
        <f>IFERROR(__xludf.DUMMYFUNCTION("""COMPUTED_VALUE"""),1.0)</f>
        <v>1</v>
      </c>
      <c r="N45" s="54">
        <f>IFERROR(__xludf.DUMMYFUNCTION("""COMPUTED_VALUE"""),1.0)</f>
        <v>1</v>
      </c>
      <c r="O45" s="54"/>
      <c r="P45" s="54"/>
      <c r="Q45" s="54"/>
      <c r="R45" s="54"/>
    </row>
    <row r="46">
      <c r="A46" s="19">
        <f>IFERROR(__xludf.DUMMYFUNCTION("""COMPUTED_VALUE"""),7.0)</f>
        <v>7</v>
      </c>
      <c r="B46" s="19">
        <f>IFERROR(__xludf.DUMMYFUNCTION("""COMPUTED_VALUE"""),0.0)</f>
        <v>0</v>
      </c>
      <c r="C46" s="19">
        <f>IFERROR(__xludf.DUMMYFUNCTION("""COMPUTED_VALUE"""),7.0)</f>
        <v>7</v>
      </c>
      <c r="D46" s="19">
        <f>IFERROR(__xludf.DUMMYFUNCTION("""COMPUTED_VALUE"""),1.0)</f>
        <v>1</v>
      </c>
      <c r="E46" s="19">
        <f>IFERROR(__xludf.DUMMYFUNCTION("""COMPUTED_VALUE"""),2.0)</f>
        <v>2</v>
      </c>
      <c r="F46" s="19">
        <f>IFERROR(__xludf.DUMMYFUNCTION("""COMPUTED_VALUE"""),1.0)</f>
        <v>1</v>
      </c>
      <c r="G46" s="19">
        <f>IFERROR(__xludf.DUMMYFUNCTION("""COMPUTED_VALUE"""),2.0)</f>
        <v>2</v>
      </c>
      <c r="H46" s="19">
        <f>IFERROR(__xludf.DUMMYFUNCTION("""COMPUTED_VALUE"""),1.0)</f>
        <v>1</v>
      </c>
      <c r="I46" s="19">
        <f>IFERROR(__xludf.DUMMYFUNCTION("""COMPUTED_VALUE"""),2.0)</f>
        <v>2</v>
      </c>
      <c r="J46" s="71">
        <f>IFERROR(__xludf.DUMMYFUNCTION("""COMPUTED_VALUE"""),1.0)</f>
        <v>1</v>
      </c>
      <c r="K46" s="54">
        <f>IFERROR(__xludf.DUMMYFUNCTION("""COMPUTED_VALUE"""),2.0)</f>
        <v>2</v>
      </c>
      <c r="L46" s="54">
        <f>IFERROR(__xludf.DUMMYFUNCTION("""COMPUTED_VALUE"""),1.0)</f>
        <v>1</v>
      </c>
      <c r="M46" s="54">
        <f>IFERROR(__xludf.DUMMYFUNCTION("""COMPUTED_VALUE"""),1.0)</f>
        <v>1</v>
      </c>
      <c r="N46" s="54">
        <f>IFERROR(__xludf.DUMMYFUNCTION("""COMPUTED_VALUE"""),1.0)</f>
        <v>1</v>
      </c>
      <c r="O46" s="54"/>
      <c r="P46" s="54"/>
      <c r="Q46" s="54"/>
      <c r="R46" s="54"/>
    </row>
    <row r="47">
      <c r="A47" s="19">
        <f>IFERROR(__xludf.DUMMYFUNCTION("""COMPUTED_VALUE"""),7.0)</f>
        <v>7</v>
      </c>
      <c r="B47" s="19">
        <f>IFERROR(__xludf.DUMMYFUNCTION("""COMPUTED_VALUE"""),0.0)</f>
        <v>0</v>
      </c>
      <c r="C47" s="19">
        <f>IFERROR(__xludf.DUMMYFUNCTION("""COMPUTED_VALUE"""),7.0)</f>
        <v>7</v>
      </c>
      <c r="D47" s="19">
        <f>IFERROR(__xludf.DUMMYFUNCTION("""COMPUTED_VALUE"""),1.0)</f>
        <v>1</v>
      </c>
      <c r="E47" s="19">
        <f>IFERROR(__xludf.DUMMYFUNCTION("""COMPUTED_VALUE"""),2.0)</f>
        <v>2</v>
      </c>
      <c r="F47" s="19">
        <f>IFERROR(__xludf.DUMMYFUNCTION("""COMPUTED_VALUE"""),1.0)</f>
        <v>1</v>
      </c>
      <c r="G47" s="19">
        <f>IFERROR(__xludf.DUMMYFUNCTION("""COMPUTED_VALUE"""),2.0)</f>
        <v>2</v>
      </c>
      <c r="H47" s="19">
        <f>IFERROR(__xludf.DUMMYFUNCTION("""COMPUTED_VALUE"""),1.0)</f>
        <v>1</v>
      </c>
      <c r="I47" s="19">
        <f>IFERROR(__xludf.DUMMYFUNCTION("""COMPUTED_VALUE"""),2.0)</f>
        <v>2</v>
      </c>
      <c r="J47" s="71">
        <f>IFERROR(__xludf.DUMMYFUNCTION("""COMPUTED_VALUE"""),1.0)</f>
        <v>1</v>
      </c>
      <c r="K47" s="54">
        <f>IFERROR(__xludf.DUMMYFUNCTION("""COMPUTED_VALUE"""),2.0)</f>
        <v>2</v>
      </c>
      <c r="L47" s="54">
        <f>IFERROR(__xludf.DUMMYFUNCTION("""COMPUTED_VALUE"""),1.0)</f>
        <v>1</v>
      </c>
      <c r="M47" s="54">
        <f>IFERROR(__xludf.DUMMYFUNCTION("""COMPUTED_VALUE"""),1.0)</f>
        <v>1</v>
      </c>
      <c r="N47" s="54">
        <f>IFERROR(__xludf.DUMMYFUNCTION("""COMPUTED_VALUE"""),1.0)</f>
        <v>1</v>
      </c>
      <c r="O47" s="54"/>
      <c r="P47" s="54"/>
      <c r="Q47" s="54"/>
      <c r="R47" s="54"/>
    </row>
    <row r="48">
      <c r="A48" s="19">
        <f>IFERROR(__xludf.DUMMYFUNCTION("""COMPUTED_VALUE"""),7.0)</f>
        <v>7</v>
      </c>
      <c r="B48" s="19">
        <f>IFERROR(__xludf.DUMMYFUNCTION("""COMPUTED_VALUE"""),0.0)</f>
        <v>0</v>
      </c>
      <c r="C48" s="19">
        <f>IFERROR(__xludf.DUMMYFUNCTION("""COMPUTED_VALUE"""),7.0)</f>
        <v>7</v>
      </c>
      <c r="D48" s="19">
        <f>IFERROR(__xludf.DUMMYFUNCTION("""COMPUTED_VALUE"""),1.0)</f>
        <v>1</v>
      </c>
      <c r="E48" s="19">
        <f>IFERROR(__xludf.DUMMYFUNCTION("""COMPUTED_VALUE"""),2.0)</f>
        <v>2</v>
      </c>
      <c r="F48" s="19">
        <f>IFERROR(__xludf.DUMMYFUNCTION("""COMPUTED_VALUE"""),1.0)</f>
        <v>1</v>
      </c>
      <c r="G48" s="19">
        <f>IFERROR(__xludf.DUMMYFUNCTION("""COMPUTED_VALUE"""),2.0)</f>
        <v>2</v>
      </c>
      <c r="H48" s="19">
        <f>IFERROR(__xludf.DUMMYFUNCTION("""COMPUTED_VALUE"""),1.0)</f>
        <v>1</v>
      </c>
      <c r="I48" s="19">
        <f>IFERROR(__xludf.DUMMYFUNCTION("""COMPUTED_VALUE"""),2.0)</f>
        <v>2</v>
      </c>
      <c r="J48" s="71">
        <f>IFERROR(__xludf.DUMMYFUNCTION("""COMPUTED_VALUE"""),1.0)</f>
        <v>1</v>
      </c>
      <c r="K48" s="54">
        <f>IFERROR(__xludf.DUMMYFUNCTION("""COMPUTED_VALUE"""),2.0)</f>
        <v>2</v>
      </c>
      <c r="L48" s="54">
        <f>IFERROR(__xludf.DUMMYFUNCTION("""COMPUTED_VALUE"""),1.0)</f>
        <v>1</v>
      </c>
      <c r="M48" s="54">
        <f>IFERROR(__xludf.DUMMYFUNCTION("""COMPUTED_VALUE"""),1.0)</f>
        <v>1</v>
      </c>
      <c r="N48" s="54">
        <f>IFERROR(__xludf.DUMMYFUNCTION("""COMPUTED_VALUE"""),1.0)</f>
        <v>1</v>
      </c>
      <c r="O48" s="54"/>
      <c r="P48" s="54"/>
      <c r="Q48" s="54"/>
      <c r="R48" s="54"/>
    </row>
    <row r="49">
      <c r="A49" s="19">
        <f>IFERROR(__xludf.DUMMYFUNCTION("""COMPUTED_VALUE"""),7.0)</f>
        <v>7</v>
      </c>
      <c r="B49" s="19">
        <f>IFERROR(__xludf.DUMMYFUNCTION("""COMPUTED_VALUE"""),0.0)</f>
        <v>0</v>
      </c>
      <c r="C49" s="19">
        <f>IFERROR(__xludf.DUMMYFUNCTION("""COMPUTED_VALUE"""),7.0)</f>
        <v>7</v>
      </c>
      <c r="D49" s="19">
        <f>IFERROR(__xludf.DUMMYFUNCTION("""COMPUTED_VALUE"""),1.0)</f>
        <v>1</v>
      </c>
      <c r="E49" s="19">
        <f>IFERROR(__xludf.DUMMYFUNCTION("""COMPUTED_VALUE"""),2.0)</f>
        <v>2</v>
      </c>
      <c r="F49" s="19">
        <f>IFERROR(__xludf.DUMMYFUNCTION("""COMPUTED_VALUE"""),1.0)</f>
        <v>1</v>
      </c>
      <c r="G49" s="19">
        <f>IFERROR(__xludf.DUMMYFUNCTION("""COMPUTED_VALUE"""),2.0)</f>
        <v>2</v>
      </c>
      <c r="H49" s="19">
        <f>IFERROR(__xludf.DUMMYFUNCTION("""COMPUTED_VALUE"""),1.0)</f>
        <v>1</v>
      </c>
      <c r="I49" s="19">
        <f>IFERROR(__xludf.DUMMYFUNCTION("""COMPUTED_VALUE"""),2.0)</f>
        <v>2</v>
      </c>
      <c r="J49" s="71">
        <f>IFERROR(__xludf.DUMMYFUNCTION("""COMPUTED_VALUE"""),1.0)</f>
        <v>1</v>
      </c>
      <c r="K49" s="54">
        <f>IFERROR(__xludf.DUMMYFUNCTION("""COMPUTED_VALUE"""),2.0)</f>
        <v>2</v>
      </c>
      <c r="L49" s="54">
        <f>IFERROR(__xludf.DUMMYFUNCTION("""COMPUTED_VALUE"""),1.0)</f>
        <v>1</v>
      </c>
      <c r="M49" s="54">
        <f>IFERROR(__xludf.DUMMYFUNCTION("""COMPUTED_VALUE"""),1.0)</f>
        <v>1</v>
      </c>
      <c r="N49" s="54">
        <f>IFERROR(__xludf.DUMMYFUNCTION("""COMPUTED_VALUE"""),1.0)</f>
        <v>1</v>
      </c>
      <c r="O49" s="54"/>
      <c r="P49" s="54"/>
      <c r="Q49" s="54"/>
      <c r="R49" s="54"/>
    </row>
    <row r="50">
      <c r="A50" s="19">
        <f>IFERROR(__xludf.DUMMYFUNCTION("""COMPUTED_VALUE"""),7.0)</f>
        <v>7</v>
      </c>
      <c r="B50" s="19">
        <f>IFERROR(__xludf.DUMMYFUNCTION("""COMPUTED_VALUE"""),0.0)</f>
        <v>0</v>
      </c>
      <c r="C50" s="19">
        <f>IFERROR(__xludf.DUMMYFUNCTION("""COMPUTED_VALUE"""),7.0)</f>
        <v>7</v>
      </c>
      <c r="D50" s="19">
        <f>IFERROR(__xludf.DUMMYFUNCTION("""COMPUTED_VALUE"""),1.0)</f>
        <v>1</v>
      </c>
      <c r="E50" s="19">
        <f>IFERROR(__xludf.DUMMYFUNCTION("""COMPUTED_VALUE"""),2.0)</f>
        <v>2</v>
      </c>
      <c r="F50" s="19">
        <f>IFERROR(__xludf.DUMMYFUNCTION("""COMPUTED_VALUE"""),1.0)</f>
        <v>1</v>
      </c>
      <c r="G50" s="19">
        <f>IFERROR(__xludf.DUMMYFUNCTION("""COMPUTED_VALUE"""),2.0)</f>
        <v>2</v>
      </c>
      <c r="H50" s="19">
        <f>IFERROR(__xludf.DUMMYFUNCTION("""COMPUTED_VALUE"""),1.0)</f>
        <v>1</v>
      </c>
      <c r="I50" s="19">
        <f>IFERROR(__xludf.DUMMYFUNCTION("""COMPUTED_VALUE"""),2.0)</f>
        <v>2</v>
      </c>
      <c r="J50" s="71">
        <f>IFERROR(__xludf.DUMMYFUNCTION("""COMPUTED_VALUE"""),1.0)</f>
        <v>1</v>
      </c>
      <c r="K50" s="54">
        <f>IFERROR(__xludf.DUMMYFUNCTION("""COMPUTED_VALUE"""),2.0)</f>
        <v>2</v>
      </c>
      <c r="L50" s="54">
        <f>IFERROR(__xludf.DUMMYFUNCTION("""COMPUTED_VALUE"""),1.0)</f>
        <v>1</v>
      </c>
      <c r="M50" s="54">
        <f>IFERROR(__xludf.DUMMYFUNCTION("""COMPUTED_VALUE"""),1.0)</f>
        <v>1</v>
      </c>
      <c r="N50" s="54">
        <f>IFERROR(__xludf.DUMMYFUNCTION("""COMPUTED_VALUE"""),1.0)</f>
        <v>1</v>
      </c>
      <c r="O50" s="54"/>
      <c r="P50" s="54"/>
      <c r="Q50" s="54"/>
      <c r="R50" s="54"/>
    </row>
    <row r="51">
      <c r="A51" s="19">
        <f>IFERROR(__xludf.DUMMYFUNCTION("""COMPUTED_VALUE"""),7.0)</f>
        <v>7</v>
      </c>
      <c r="B51" s="19">
        <f>IFERROR(__xludf.DUMMYFUNCTION("""COMPUTED_VALUE"""),0.0)</f>
        <v>0</v>
      </c>
      <c r="C51" s="19">
        <f>IFERROR(__xludf.DUMMYFUNCTION("""COMPUTED_VALUE"""),7.0)</f>
        <v>7</v>
      </c>
      <c r="D51" s="19">
        <f>IFERROR(__xludf.DUMMYFUNCTION("""COMPUTED_VALUE"""),1.0)</f>
        <v>1</v>
      </c>
      <c r="E51" s="19">
        <f>IFERROR(__xludf.DUMMYFUNCTION("""COMPUTED_VALUE"""),2.0)</f>
        <v>2</v>
      </c>
      <c r="F51" s="19">
        <f>IFERROR(__xludf.DUMMYFUNCTION("""COMPUTED_VALUE"""),1.0)</f>
        <v>1</v>
      </c>
      <c r="G51" s="19">
        <f>IFERROR(__xludf.DUMMYFUNCTION("""COMPUTED_VALUE"""),2.0)</f>
        <v>2</v>
      </c>
      <c r="H51" s="19">
        <f>IFERROR(__xludf.DUMMYFUNCTION("""COMPUTED_VALUE"""),1.0)</f>
        <v>1</v>
      </c>
      <c r="I51" s="19">
        <f>IFERROR(__xludf.DUMMYFUNCTION("""COMPUTED_VALUE"""),2.0)</f>
        <v>2</v>
      </c>
      <c r="J51" s="71">
        <f>IFERROR(__xludf.DUMMYFUNCTION("""COMPUTED_VALUE"""),1.0)</f>
        <v>1</v>
      </c>
      <c r="K51" s="54">
        <f>IFERROR(__xludf.DUMMYFUNCTION("""COMPUTED_VALUE"""),2.0)</f>
        <v>2</v>
      </c>
      <c r="L51" s="54">
        <f>IFERROR(__xludf.DUMMYFUNCTION("""COMPUTED_VALUE"""),1.0)</f>
        <v>1</v>
      </c>
      <c r="M51" s="54">
        <f>IFERROR(__xludf.DUMMYFUNCTION("""COMPUTED_VALUE"""),1.0)</f>
        <v>1</v>
      </c>
      <c r="N51" s="54">
        <f>IFERROR(__xludf.DUMMYFUNCTION("""COMPUTED_VALUE"""),1.0)</f>
        <v>1</v>
      </c>
      <c r="O51" s="54"/>
      <c r="P51" s="54"/>
      <c r="Q51" s="54"/>
      <c r="R51" s="54"/>
    </row>
    <row r="52">
      <c r="A52" s="19">
        <f>IFERROR(__xludf.DUMMYFUNCTION("""COMPUTED_VALUE"""),7.0)</f>
        <v>7</v>
      </c>
      <c r="B52" s="19">
        <f>IFERROR(__xludf.DUMMYFUNCTION("""COMPUTED_VALUE"""),0.0)</f>
        <v>0</v>
      </c>
      <c r="C52" s="19">
        <f>IFERROR(__xludf.DUMMYFUNCTION("""COMPUTED_VALUE"""),7.0)</f>
        <v>7</v>
      </c>
      <c r="D52" s="19">
        <f>IFERROR(__xludf.DUMMYFUNCTION("""COMPUTED_VALUE"""),1.0)</f>
        <v>1</v>
      </c>
      <c r="E52" s="19">
        <f>IFERROR(__xludf.DUMMYFUNCTION("""COMPUTED_VALUE"""),2.0)</f>
        <v>2</v>
      </c>
      <c r="F52" s="19">
        <f>IFERROR(__xludf.DUMMYFUNCTION("""COMPUTED_VALUE"""),1.0)</f>
        <v>1</v>
      </c>
      <c r="G52" s="19">
        <f>IFERROR(__xludf.DUMMYFUNCTION("""COMPUTED_VALUE"""),2.0)</f>
        <v>2</v>
      </c>
      <c r="H52" s="19">
        <f>IFERROR(__xludf.DUMMYFUNCTION("""COMPUTED_VALUE"""),1.0)</f>
        <v>1</v>
      </c>
      <c r="I52" s="19">
        <f>IFERROR(__xludf.DUMMYFUNCTION("""COMPUTED_VALUE"""),2.0)</f>
        <v>2</v>
      </c>
      <c r="J52" s="71">
        <f>IFERROR(__xludf.DUMMYFUNCTION("""COMPUTED_VALUE"""),1.0)</f>
        <v>1</v>
      </c>
      <c r="K52" s="54">
        <f>IFERROR(__xludf.DUMMYFUNCTION("""COMPUTED_VALUE"""),2.0)</f>
        <v>2</v>
      </c>
      <c r="L52" s="54">
        <f>IFERROR(__xludf.DUMMYFUNCTION("""COMPUTED_VALUE"""),1.0)</f>
        <v>1</v>
      </c>
      <c r="M52" s="54">
        <f>IFERROR(__xludf.DUMMYFUNCTION("""COMPUTED_VALUE"""),1.0)</f>
        <v>1</v>
      </c>
      <c r="N52" s="54">
        <f>IFERROR(__xludf.DUMMYFUNCTION("""COMPUTED_VALUE"""),1.0)</f>
        <v>1</v>
      </c>
      <c r="O52" s="54"/>
      <c r="P52" s="54"/>
      <c r="Q52" s="54"/>
      <c r="R52" s="54"/>
    </row>
    <row r="53">
      <c r="A53" s="19">
        <f>IFERROR(__xludf.DUMMYFUNCTION("""COMPUTED_VALUE"""),7.0)</f>
        <v>7</v>
      </c>
      <c r="B53" s="19">
        <f>IFERROR(__xludf.DUMMYFUNCTION("""COMPUTED_VALUE"""),0.0)</f>
        <v>0</v>
      </c>
      <c r="C53" s="19">
        <f>IFERROR(__xludf.DUMMYFUNCTION("""COMPUTED_VALUE"""),7.0)</f>
        <v>7</v>
      </c>
      <c r="D53" s="19">
        <f>IFERROR(__xludf.DUMMYFUNCTION("""COMPUTED_VALUE"""),1.0)</f>
        <v>1</v>
      </c>
      <c r="E53" s="19">
        <f>IFERROR(__xludf.DUMMYFUNCTION("""COMPUTED_VALUE"""),2.0)</f>
        <v>2</v>
      </c>
      <c r="F53" s="19">
        <f>IFERROR(__xludf.DUMMYFUNCTION("""COMPUTED_VALUE"""),1.0)</f>
        <v>1</v>
      </c>
      <c r="G53" s="19">
        <f>IFERROR(__xludf.DUMMYFUNCTION("""COMPUTED_VALUE"""),2.0)</f>
        <v>2</v>
      </c>
      <c r="H53" s="19">
        <f>IFERROR(__xludf.DUMMYFUNCTION("""COMPUTED_VALUE"""),1.0)</f>
        <v>1</v>
      </c>
      <c r="I53" s="19">
        <f>IFERROR(__xludf.DUMMYFUNCTION("""COMPUTED_VALUE"""),2.0)</f>
        <v>2</v>
      </c>
      <c r="J53" s="71">
        <f>IFERROR(__xludf.DUMMYFUNCTION("""COMPUTED_VALUE"""),1.0)</f>
        <v>1</v>
      </c>
      <c r="K53" s="54">
        <f>IFERROR(__xludf.DUMMYFUNCTION("""COMPUTED_VALUE"""),2.0)</f>
        <v>2</v>
      </c>
      <c r="L53" s="54">
        <f>IFERROR(__xludf.DUMMYFUNCTION("""COMPUTED_VALUE"""),1.0)</f>
        <v>1</v>
      </c>
      <c r="M53" s="54">
        <f>IFERROR(__xludf.DUMMYFUNCTION("""COMPUTED_VALUE"""),1.0)</f>
        <v>1</v>
      </c>
      <c r="N53" s="54">
        <f>IFERROR(__xludf.DUMMYFUNCTION("""COMPUTED_VALUE"""),1.0)</f>
        <v>1</v>
      </c>
      <c r="O53" s="54"/>
      <c r="P53" s="54"/>
      <c r="Q53" s="54"/>
      <c r="R53" s="54"/>
    </row>
    <row r="54">
      <c r="A54" s="19">
        <f>IFERROR(__xludf.DUMMYFUNCTION("""COMPUTED_VALUE"""),7.0)</f>
        <v>7</v>
      </c>
      <c r="B54" s="19">
        <f>IFERROR(__xludf.DUMMYFUNCTION("""COMPUTED_VALUE"""),0.0)</f>
        <v>0</v>
      </c>
      <c r="C54" s="19">
        <f>IFERROR(__xludf.DUMMYFUNCTION("""COMPUTED_VALUE"""),7.0)</f>
        <v>7</v>
      </c>
      <c r="D54" s="19">
        <f>IFERROR(__xludf.DUMMYFUNCTION("""COMPUTED_VALUE"""),1.0)</f>
        <v>1</v>
      </c>
      <c r="E54" s="19">
        <f>IFERROR(__xludf.DUMMYFUNCTION("""COMPUTED_VALUE"""),2.0)</f>
        <v>2</v>
      </c>
      <c r="F54" s="19">
        <f>IFERROR(__xludf.DUMMYFUNCTION("""COMPUTED_VALUE"""),1.0)</f>
        <v>1</v>
      </c>
      <c r="G54" s="19">
        <f>IFERROR(__xludf.DUMMYFUNCTION("""COMPUTED_VALUE"""),2.0)</f>
        <v>2</v>
      </c>
      <c r="H54" s="19">
        <f>IFERROR(__xludf.DUMMYFUNCTION("""COMPUTED_VALUE"""),1.0)</f>
        <v>1</v>
      </c>
      <c r="I54" s="19">
        <f>IFERROR(__xludf.DUMMYFUNCTION("""COMPUTED_VALUE"""),2.0)</f>
        <v>2</v>
      </c>
      <c r="J54" s="71">
        <f>IFERROR(__xludf.DUMMYFUNCTION("""COMPUTED_VALUE"""),1.0)</f>
        <v>1</v>
      </c>
      <c r="K54" s="54">
        <f>IFERROR(__xludf.DUMMYFUNCTION("""COMPUTED_VALUE"""),2.0)</f>
        <v>2</v>
      </c>
      <c r="L54" s="54">
        <f>IFERROR(__xludf.DUMMYFUNCTION("""COMPUTED_VALUE"""),1.0)</f>
        <v>1</v>
      </c>
      <c r="M54" s="54">
        <f>IFERROR(__xludf.DUMMYFUNCTION("""COMPUTED_VALUE"""),1.0)</f>
        <v>1</v>
      </c>
      <c r="N54" s="54">
        <f>IFERROR(__xludf.DUMMYFUNCTION("""COMPUTED_VALUE"""),1.0)</f>
        <v>1</v>
      </c>
      <c r="O54" s="54"/>
      <c r="P54" s="54"/>
      <c r="Q54" s="54"/>
      <c r="R54" s="54"/>
    </row>
    <row r="55">
      <c r="A55" s="19">
        <f>IFERROR(__xludf.DUMMYFUNCTION("""COMPUTED_VALUE"""),7.0)</f>
        <v>7</v>
      </c>
      <c r="B55" s="19">
        <f>IFERROR(__xludf.DUMMYFUNCTION("""COMPUTED_VALUE"""),0.0)</f>
        <v>0</v>
      </c>
      <c r="C55" s="19">
        <f>IFERROR(__xludf.DUMMYFUNCTION("""COMPUTED_VALUE"""),7.0)</f>
        <v>7</v>
      </c>
      <c r="D55" s="19">
        <f>IFERROR(__xludf.DUMMYFUNCTION("""COMPUTED_VALUE"""),1.0)</f>
        <v>1</v>
      </c>
      <c r="E55" s="19">
        <f>IFERROR(__xludf.DUMMYFUNCTION("""COMPUTED_VALUE"""),2.0)</f>
        <v>2</v>
      </c>
      <c r="F55" s="19">
        <f>IFERROR(__xludf.DUMMYFUNCTION("""COMPUTED_VALUE"""),1.0)</f>
        <v>1</v>
      </c>
      <c r="G55" s="19">
        <f>IFERROR(__xludf.DUMMYFUNCTION("""COMPUTED_VALUE"""),2.0)</f>
        <v>2</v>
      </c>
      <c r="H55" s="19">
        <f>IFERROR(__xludf.DUMMYFUNCTION("""COMPUTED_VALUE"""),1.0)</f>
        <v>1</v>
      </c>
      <c r="I55" s="19">
        <f>IFERROR(__xludf.DUMMYFUNCTION("""COMPUTED_VALUE"""),2.0)</f>
        <v>2</v>
      </c>
      <c r="J55" s="71">
        <f>IFERROR(__xludf.DUMMYFUNCTION("""COMPUTED_VALUE"""),1.0)</f>
        <v>1</v>
      </c>
      <c r="K55" s="54">
        <f>IFERROR(__xludf.DUMMYFUNCTION("""COMPUTED_VALUE"""),2.0)</f>
        <v>2</v>
      </c>
      <c r="L55" s="54">
        <f>IFERROR(__xludf.DUMMYFUNCTION("""COMPUTED_VALUE"""),1.0)</f>
        <v>1</v>
      </c>
      <c r="M55" s="54">
        <f>IFERROR(__xludf.DUMMYFUNCTION("""COMPUTED_VALUE"""),2.0)</f>
        <v>2</v>
      </c>
      <c r="N55" s="54">
        <f>IFERROR(__xludf.DUMMYFUNCTION("""COMPUTED_VALUE"""),1.0)</f>
        <v>1</v>
      </c>
      <c r="O55" s="54"/>
      <c r="P55" s="54"/>
      <c r="Q55" s="54"/>
      <c r="R55" s="54"/>
    </row>
    <row r="56">
      <c r="A56" s="19">
        <f>IFERROR(__xludf.DUMMYFUNCTION("""COMPUTED_VALUE"""),7.0)</f>
        <v>7</v>
      </c>
      <c r="B56" s="19">
        <f>IFERROR(__xludf.DUMMYFUNCTION("""COMPUTED_VALUE"""),0.0)</f>
        <v>0</v>
      </c>
      <c r="C56" s="19">
        <f>IFERROR(__xludf.DUMMYFUNCTION("""COMPUTED_VALUE"""),7.0)</f>
        <v>7</v>
      </c>
      <c r="D56" s="19">
        <f>IFERROR(__xludf.DUMMYFUNCTION("""COMPUTED_VALUE"""),1.0)</f>
        <v>1</v>
      </c>
      <c r="E56" s="19">
        <f>IFERROR(__xludf.DUMMYFUNCTION("""COMPUTED_VALUE"""),2.0)</f>
        <v>2</v>
      </c>
      <c r="F56" s="19">
        <f>IFERROR(__xludf.DUMMYFUNCTION("""COMPUTED_VALUE"""),1.0)</f>
        <v>1</v>
      </c>
      <c r="G56" s="19">
        <f>IFERROR(__xludf.DUMMYFUNCTION("""COMPUTED_VALUE"""),2.0)</f>
        <v>2</v>
      </c>
      <c r="H56" s="19">
        <f>IFERROR(__xludf.DUMMYFUNCTION("""COMPUTED_VALUE"""),1.0)</f>
        <v>1</v>
      </c>
      <c r="I56" s="19">
        <f>IFERROR(__xludf.DUMMYFUNCTION("""COMPUTED_VALUE"""),2.0)</f>
        <v>2</v>
      </c>
      <c r="J56" s="71">
        <f>IFERROR(__xludf.DUMMYFUNCTION("""COMPUTED_VALUE"""),1.0)</f>
        <v>1</v>
      </c>
      <c r="K56" s="54">
        <f>IFERROR(__xludf.DUMMYFUNCTION("""COMPUTED_VALUE"""),2.0)</f>
        <v>2</v>
      </c>
      <c r="L56" s="54">
        <f>IFERROR(__xludf.DUMMYFUNCTION("""COMPUTED_VALUE"""),1.0)</f>
        <v>1</v>
      </c>
      <c r="M56" s="54">
        <f>IFERROR(__xludf.DUMMYFUNCTION("""COMPUTED_VALUE"""),2.0)</f>
        <v>2</v>
      </c>
      <c r="N56" s="54">
        <f>IFERROR(__xludf.DUMMYFUNCTION("""COMPUTED_VALUE"""),1.0)</f>
        <v>1</v>
      </c>
      <c r="O56" s="54"/>
      <c r="P56" s="54"/>
      <c r="Q56" s="54"/>
      <c r="R56" s="54"/>
    </row>
    <row r="57">
      <c r="A57" s="19">
        <f>IFERROR(__xludf.DUMMYFUNCTION("""COMPUTED_VALUE"""),7.0)</f>
        <v>7</v>
      </c>
      <c r="B57" s="19">
        <f>IFERROR(__xludf.DUMMYFUNCTION("""COMPUTED_VALUE"""),0.0)</f>
        <v>0</v>
      </c>
      <c r="C57" s="19">
        <f>IFERROR(__xludf.DUMMYFUNCTION("""COMPUTED_VALUE"""),7.0)</f>
        <v>7</v>
      </c>
      <c r="D57" s="19">
        <f>IFERROR(__xludf.DUMMYFUNCTION("""COMPUTED_VALUE"""),1.0)</f>
        <v>1</v>
      </c>
      <c r="E57" s="19">
        <f>IFERROR(__xludf.DUMMYFUNCTION("""COMPUTED_VALUE"""),2.0)</f>
        <v>2</v>
      </c>
      <c r="F57" s="19">
        <f>IFERROR(__xludf.DUMMYFUNCTION("""COMPUTED_VALUE"""),1.0)</f>
        <v>1</v>
      </c>
      <c r="G57" s="19">
        <f>IFERROR(__xludf.DUMMYFUNCTION("""COMPUTED_VALUE"""),2.0)</f>
        <v>2</v>
      </c>
      <c r="H57" s="19">
        <f>IFERROR(__xludf.DUMMYFUNCTION("""COMPUTED_VALUE"""),1.0)</f>
        <v>1</v>
      </c>
      <c r="I57" s="19">
        <f>IFERROR(__xludf.DUMMYFUNCTION("""COMPUTED_VALUE"""),2.0)</f>
        <v>2</v>
      </c>
      <c r="J57" s="71">
        <f>IFERROR(__xludf.DUMMYFUNCTION("""COMPUTED_VALUE"""),1.0)</f>
        <v>1</v>
      </c>
      <c r="K57" s="54">
        <f>IFERROR(__xludf.DUMMYFUNCTION("""COMPUTED_VALUE"""),2.0)</f>
        <v>2</v>
      </c>
      <c r="L57" s="54">
        <f>IFERROR(__xludf.DUMMYFUNCTION("""COMPUTED_VALUE"""),1.0)</f>
        <v>1</v>
      </c>
      <c r="M57" s="54">
        <f>IFERROR(__xludf.DUMMYFUNCTION("""COMPUTED_VALUE"""),2.0)</f>
        <v>2</v>
      </c>
      <c r="N57" s="54">
        <f>IFERROR(__xludf.DUMMYFUNCTION("""COMPUTED_VALUE"""),1.0)</f>
        <v>1</v>
      </c>
      <c r="O57" s="54"/>
      <c r="P57" s="54"/>
      <c r="Q57" s="54"/>
      <c r="R57" s="54"/>
    </row>
    <row r="58">
      <c r="A58" s="19">
        <f>IFERROR(__xludf.DUMMYFUNCTION("""COMPUTED_VALUE"""),7.0)</f>
        <v>7</v>
      </c>
      <c r="B58" s="19">
        <f>IFERROR(__xludf.DUMMYFUNCTION("""COMPUTED_VALUE"""),0.0)</f>
        <v>0</v>
      </c>
      <c r="C58" s="19">
        <f>IFERROR(__xludf.DUMMYFUNCTION("""COMPUTED_VALUE"""),7.0)</f>
        <v>7</v>
      </c>
      <c r="D58" s="19">
        <f>IFERROR(__xludf.DUMMYFUNCTION("""COMPUTED_VALUE"""),1.0)</f>
        <v>1</v>
      </c>
      <c r="E58" s="19">
        <f>IFERROR(__xludf.DUMMYFUNCTION("""COMPUTED_VALUE"""),2.0)</f>
        <v>2</v>
      </c>
      <c r="F58" s="19">
        <f>IFERROR(__xludf.DUMMYFUNCTION("""COMPUTED_VALUE"""),1.0)</f>
        <v>1</v>
      </c>
      <c r="G58" s="19">
        <f>IFERROR(__xludf.DUMMYFUNCTION("""COMPUTED_VALUE"""),2.0)</f>
        <v>2</v>
      </c>
      <c r="H58" s="19">
        <f>IFERROR(__xludf.DUMMYFUNCTION("""COMPUTED_VALUE"""),1.0)</f>
        <v>1</v>
      </c>
      <c r="I58" s="19">
        <f>IFERROR(__xludf.DUMMYFUNCTION("""COMPUTED_VALUE"""),2.0)</f>
        <v>2</v>
      </c>
      <c r="J58" s="71">
        <f>IFERROR(__xludf.DUMMYFUNCTION("""COMPUTED_VALUE"""),1.0)</f>
        <v>1</v>
      </c>
      <c r="K58" s="54">
        <f>IFERROR(__xludf.DUMMYFUNCTION("""COMPUTED_VALUE"""),2.0)</f>
        <v>2</v>
      </c>
      <c r="L58" s="54">
        <f>IFERROR(__xludf.DUMMYFUNCTION("""COMPUTED_VALUE"""),1.0)</f>
        <v>1</v>
      </c>
      <c r="M58" s="54">
        <f>IFERROR(__xludf.DUMMYFUNCTION("""COMPUTED_VALUE"""),2.0)</f>
        <v>2</v>
      </c>
      <c r="N58" s="54">
        <f>IFERROR(__xludf.DUMMYFUNCTION("""COMPUTED_VALUE"""),1.0)</f>
        <v>1</v>
      </c>
      <c r="O58" s="54"/>
      <c r="P58" s="54"/>
      <c r="Q58" s="54"/>
      <c r="R58" s="54"/>
    </row>
    <row r="59">
      <c r="A59" s="19">
        <f>IFERROR(__xludf.DUMMYFUNCTION("""COMPUTED_VALUE"""),7.0)</f>
        <v>7</v>
      </c>
      <c r="B59" s="19">
        <f>IFERROR(__xludf.DUMMYFUNCTION("""COMPUTED_VALUE"""),0.0)</f>
        <v>0</v>
      </c>
      <c r="C59" s="19">
        <f>IFERROR(__xludf.DUMMYFUNCTION("""COMPUTED_VALUE"""),7.0)</f>
        <v>7</v>
      </c>
      <c r="D59" s="19">
        <f>IFERROR(__xludf.DUMMYFUNCTION("""COMPUTED_VALUE"""),1.0)</f>
        <v>1</v>
      </c>
      <c r="E59" s="19">
        <f>IFERROR(__xludf.DUMMYFUNCTION("""COMPUTED_VALUE"""),2.0)</f>
        <v>2</v>
      </c>
      <c r="F59" s="19">
        <f>IFERROR(__xludf.DUMMYFUNCTION("""COMPUTED_VALUE"""),1.0)</f>
        <v>1</v>
      </c>
      <c r="G59" s="19">
        <f>IFERROR(__xludf.DUMMYFUNCTION("""COMPUTED_VALUE"""),2.0)</f>
        <v>2</v>
      </c>
      <c r="H59" s="19">
        <f>IFERROR(__xludf.DUMMYFUNCTION("""COMPUTED_VALUE"""),1.0)</f>
        <v>1</v>
      </c>
      <c r="I59" s="19">
        <f>IFERROR(__xludf.DUMMYFUNCTION("""COMPUTED_VALUE"""),2.0)</f>
        <v>2</v>
      </c>
      <c r="J59" s="71">
        <f>IFERROR(__xludf.DUMMYFUNCTION("""COMPUTED_VALUE"""),1.0)</f>
        <v>1</v>
      </c>
      <c r="K59" s="54">
        <f>IFERROR(__xludf.DUMMYFUNCTION("""COMPUTED_VALUE"""),2.0)</f>
        <v>2</v>
      </c>
      <c r="L59" s="54">
        <f>IFERROR(__xludf.DUMMYFUNCTION("""COMPUTED_VALUE"""),1.0)</f>
        <v>1</v>
      </c>
      <c r="M59" s="54">
        <f>IFERROR(__xludf.DUMMYFUNCTION("""COMPUTED_VALUE"""),2.0)</f>
        <v>2</v>
      </c>
      <c r="N59" s="54">
        <f>IFERROR(__xludf.DUMMYFUNCTION("""COMPUTED_VALUE"""),1.0)</f>
        <v>1</v>
      </c>
      <c r="O59" s="54"/>
      <c r="P59" s="54"/>
      <c r="Q59" s="54"/>
      <c r="R59" s="54"/>
    </row>
    <row r="60">
      <c r="A60" s="19">
        <f>IFERROR(__xludf.DUMMYFUNCTION("""COMPUTED_VALUE"""),7.0)</f>
        <v>7</v>
      </c>
      <c r="B60" s="19">
        <f>IFERROR(__xludf.DUMMYFUNCTION("""COMPUTED_VALUE"""),0.0)</f>
        <v>0</v>
      </c>
      <c r="C60" s="19">
        <f>IFERROR(__xludf.DUMMYFUNCTION("""COMPUTED_VALUE"""),7.0)</f>
        <v>7</v>
      </c>
      <c r="D60" s="19">
        <f>IFERROR(__xludf.DUMMYFUNCTION("""COMPUTED_VALUE"""),1.0)</f>
        <v>1</v>
      </c>
      <c r="E60" s="19">
        <f>IFERROR(__xludf.DUMMYFUNCTION("""COMPUTED_VALUE"""),2.0)</f>
        <v>2</v>
      </c>
      <c r="F60" s="19">
        <f>IFERROR(__xludf.DUMMYFUNCTION("""COMPUTED_VALUE"""),1.0)</f>
        <v>1</v>
      </c>
      <c r="G60" s="19">
        <f>IFERROR(__xludf.DUMMYFUNCTION("""COMPUTED_VALUE"""),2.0)</f>
        <v>2</v>
      </c>
      <c r="H60" s="19">
        <f>IFERROR(__xludf.DUMMYFUNCTION("""COMPUTED_VALUE"""),1.0)</f>
        <v>1</v>
      </c>
      <c r="I60" s="19">
        <f>IFERROR(__xludf.DUMMYFUNCTION("""COMPUTED_VALUE"""),2.0)</f>
        <v>2</v>
      </c>
      <c r="J60" s="71">
        <f>IFERROR(__xludf.DUMMYFUNCTION("""COMPUTED_VALUE"""),1.0)</f>
        <v>1</v>
      </c>
      <c r="K60" s="54">
        <f>IFERROR(__xludf.DUMMYFUNCTION("""COMPUTED_VALUE"""),2.0)</f>
        <v>2</v>
      </c>
      <c r="L60" s="54">
        <f>IFERROR(__xludf.DUMMYFUNCTION("""COMPUTED_VALUE"""),1.0)</f>
        <v>1</v>
      </c>
      <c r="M60" s="54">
        <f>IFERROR(__xludf.DUMMYFUNCTION("""COMPUTED_VALUE"""),2.0)</f>
        <v>2</v>
      </c>
      <c r="N60" s="54">
        <f>IFERROR(__xludf.DUMMYFUNCTION("""COMPUTED_VALUE"""),1.0)</f>
        <v>1</v>
      </c>
      <c r="O60" s="54"/>
      <c r="P60" s="54"/>
      <c r="Q60" s="54"/>
      <c r="R60" s="54"/>
    </row>
    <row r="61">
      <c r="A61" s="19">
        <f>IFERROR(__xludf.DUMMYFUNCTION("""COMPUTED_VALUE"""),7.0)</f>
        <v>7</v>
      </c>
      <c r="B61" s="19">
        <f>IFERROR(__xludf.DUMMYFUNCTION("""COMPUTED_VALUE"""),0.0)</f>
        <v>0</v>
      </c>
      <c r="C61" s="19">
        <f>IFERROR(__xludf.DUMMYFUNCTION("""COMPUTED_VALUE"""),7.0)</f>
        <v>7</v>
      </c>
      <c r="D61" s="19">
        <f>IFERROR(__xludf.DUMMYFUNCTION("""COMPUTED_VALUE"""),1.0)</f>
        <v>1</v>
      </c>
      <c r="E61" s="19">
        <f>IFERROR(__xludf.DUMMYFUNCTION("""COMPUTED_VALUE"""),2.0)</f>
        <v>2</v>
      </c>
      <c r="F61" s="19">
        <f>IFERROR(__xludf.DUMMYFUNCTION("""COMPUTED_VALUE"""),1.0)</f>
        <v>1</v>
      </c>
      <c r="G61" s="19">
        <f>IFERROR(__xludf.DUMMYFUNCTION("""COMPUTED_VALUE"""),2.0)</f>
        <v>2</v>
      </c>
      <c r="H61" s="19">
        <f>IFERROR(__xludf.DUMMYFUNCTION("""COMPUTED_VALUE"""),1.0)</f>
        <v>1</v>
      </c>
      <c r="I61" s="19">
        <f>IFERROR(__xludf.DUMMYFUNCTION("""COMPUTED_VALUE"""),2.0)</f>
        <v>2</v>
      </c>
      <c r="J61" s="71">
        <f>IFERROR(__xludf.DUMMYFUNCTION("""COMPUTED_VALUE"""),1.0)</f>
        <v>1</v>
      </c>
      <c r="K61" s="54">
        <f>IFERROR(__xludf.DUMMYFUNCTION("""COMPUTED_VALUE"""),2.0)</f>
        <v>2</v>
      </c>
      <c r="L61" s="54">
        <f>IFERROR(__xludf.DUMMYFUNCTION("""COMPUTED_VALUE"""),1.0)</f>
        <v>1</v>
      </c>
      <c r="M61" s="54">
        <f>IFERROR(__xludf.DUMMYFUNCTION("""COMPUTED_VALUE"""),2.0)</f>
        <v>2</v>
      </c>
      <c r="N61" s="54">
        <f>IFERROR(__xludf.DUMMYFUNCTION("""COMPUTED_VALUE"""),1.0)</f>
        <v>1</v>
      </c>
      <c r="O61" s="54"/>
      <c r="P61" s="54"/>
      <c r="Q61" s="54"/>
      <c r="R61" s="54"/>
    </row>
    <row r="62">
      <c r="A62" s="19">
        <f>IFERROR(__xludf.DUMMYFUNCTION("""COMPUTED_VALUE"""),7.0)</f>
        <v>7</v>
      </c>
      <c r="B62" s="19">
        <f>IFERROR(__xludf.DUMMYFUNCTION("""COMPUTED_VALUE"""),0.0)</f>
        <v>0</v>
      </c>
      <c r="C62" s="19">
        <f>IFERROR(__xludf.DUMMYFUNCTION("""COMPUTED_VALUE"""),7.0)</f>
        <v>7</v>
      </c>
      <c r="D62" s="19">
        <f>IFERROR(__xludf.DUMMYFUNCTION("""COMPUTED_VALUE"""),1.0)</f>
        <v>1</v>
      </c>
      <c r="E62" s="19">
        <f>IFERROR(__xludf.DUMMYFUNCTION("""COMPUTED_VALUE"""),2.0)</f>
        <v>2</v>
      </c>
      <c r="F62" s="19">
        <f>IFERROR(__xludf.DUMMYFUNCTION("""COMPUTED_VALUE"""),1.0)</f>
        <v>1</v>
      </c>
      <c r="G62" s="19">
        <f>IFERROR(__xludf.DUMMYFUNCTION("""COMPUTED_VALUE"""),2.0)</f>
        <v>2</v>
      </c>
      <c r="H62" s="19">
        <f>IFERROR(__xludf.DUMMYFUNCTION("""COMPUTED_VALUE"""),1.0)</f>
        <v>1</v>
      </c>
      <c r="I62" s="19">
        <f>IFERROR(__xludf.DUMMYFUNCTION("""COMPUTED_VALUE"""),2.0)</f>
        <v>2</v>
      </c>
      <c r="J62" s="71">
        <f>IFERROR(__xludf.DUMMYFUNCTION("""COMPUTED_VALUE"""),1.0)</f>
        <v>1</v>
      </c>
      <c r="K62" s="54">
        <f>IFERROR(__xludf.DUMMYFUNCTION("""COMPUTED_VALUE"""),2.0)</f>
        <v>2</v>
      </c>
      <c r="L62" s="54">
        <f>IFERROR(__xludf.DUMMYFUNCTION("""COMPUTED_VALUE"""),1.0)</f>
        <v>1</v>
      </c>
      <c r="M62" s="54">
        <f>IFERROR(__xludf.DUMMYFUNCTION("""COMPUTED_VALUE"""),2.0)</f>
        <v>2</v>
      </c>
      <c r="N62" s="54">
        <f>IFERROR(__xludf.DUMMYFUNCTION("""COMPUTED_VALUE"""),1.0)</f>
        <v>1</v>
      </c>
      <c r="O62" s="54"/>
      <c r="P62" s="54"/>
      <c r="Q62" s="54"/>
      <c r="R62" s="54"/>
    </row>
    <row r="63">
      <c r="A63" s="19">
        <f>IFERROR(__xludf.DUMMYFUNCTION("""COMPUTED_VALUE"""),7.0)</f>
        <v>7</v>
      </c>
      <c r="B63" s="19">
        <f>IFERROR(__xludf.DUMMYFUNCTION("""COMPUTED_VALUE"""),0.0)</f>
        <v>0</v>
      </c>
      <c r="C63" s="19">
        <f>IFERROR(__xludf.DUMMYFUNCTION("""COMPUTED_VALUE"""),7.0)</f>
        <v>7</v>
      </c>
      <c r="D63" s="19">
        <f>IFERROR(__xludf.DUMMYFUNCTION("""COMPUTED_VALUE"""),1.0)</f>
        <v>1</v>
      </c>
      <c r="E63" s="19">
        <f>IFERROR(__xludf.DUMMYFUNCTION("""COMPUTED_VALUE"""),2.0)</f>
        <v>2</v>
      </c>
      <c r="F63" s="19">
        <f>IFERROR(__xludf.DUMMYFUNCTION("""COMPUTED_VALUE"""),1.0)</f>
        <v>1</v>
      </c>
      <c r="G63" s="19">
        <f>IFERROR(__xludf.DUMMYFUNCTION("""COMPUTED_VALUE"""),2.0)</f>
        <v>2</v>
      </c>
      <c r="H63" s="19">
        <f>IFERROR(__xludf.DUMMYFUNCTION("""COMPUTED_VALUE"""),1.0)</f>
        <v>1</v>
      </c>
      <c r="I63" s="19">
        <f>IFERROR(__xludf.DUMMYFUNCTION("""COMPUTED_VALUE"""),2.0)</f>
        <v>2</v>
      </c>
      <c r="J63" s="71">
        <f>IFERROR(__xludf.DUMMYFUNCTION("""COMPUTED_VALUE"""),1.0)</f>
        <v>1</v>
      </c>
      <c r="K63" s="54">
        <f>IFERROR(__xludf.DUMMYFUNCTION("""COMPUTED_VALUE"""),2.0)</f>
        <v>2</v>
      </c>
      <c r="L63" s="54">
        <f>IFERROR(__xludf.DUMMYFUNCTION("""COMPUTED_VALUE"""),1.0)</f>
        <v>1</v>
      </c>
      <c r="M63" s="54">
        <f>IFERROR(__xludf.DUMMYFUNCTION("""COMPUTED_VALUE"""),2.0)</f>
        <v>2</v>
      </c>
      <c r="N63" s="54">
        <f>IFERROR(__xludf.DUMMYFUNCTION("""COMPUTED_VALUE"""),1.0)</f>
        <v>1</v>
      </c>
      <c r="O63" s="54"/>
      <c r="P63" s="54"/>
      <c r="Q63" s="54"/>
      <c r="R63" s="54"/>
    </row>
    <row r="64">
      <c r="A64" s="19">
        <f>IFERROR(__xludf.DUMMYFUNCTION("""COMPUTED_VALUE"""),7.0)</f>
        <v>7</v>
      </c>
      <c r="B64" s="19">
        <f>IFERROR(__xludf.DUMMYFUNCTION("""COMPUTED_VALUE"""),0.0)</f>
        <v>0</v>
      </c>
      <c r="C64" s="19">
        <f>IFERROR(__xludf.DUMMYFUNCTION("""COMPUTED_VALUE"""),7.0)</f>
        <v>7</v>
      </c>
      <c r="D64" s="19">
        <f>IFERROR(__xludf.DUMMYFUNCTION("""COMPUTED_VALUE"""),1.0)</f>
        <v>1</v>
      </c>
      <c r="E64" s="19">
        <f>IFERROR(__xludf.DUMMYFUNCTION("""COMPUTED_VALUE"""),2.0)</f>
        <v>2</v>
      </c>
      <c r="F64" s="19">
        <f>IFERROR(__xludf.DUMMYFUNCTION("""COMPUTED_VALUE"""),1.0)</f>
        <v>1</v>
      </c>
      <c r="G64" s="19">
        <f>IFERROR(__xludf.DUMMYFUNCTION("""COMPUTED_VALUE"""),2.0)</f>
        <v>2</v>
      </c>
      <c r="H64" s="19">
        <f>IFERROR(__xludf.DUMMYFUNCTION("""COMPUTED_VALUE"""),1.0)</f>
        <v>1</v>
      </c>
      <c r="I64" s="19">
        <f>IFERROR(__xludf.DUMMYFUNCTION("""COMPUTED_VALUE"""),2.0)</f>
        <v>2</v>
      </c>
      <c r="J64" s="71">
        <f>IFERROR(__xludf.DUMMYFUNCTION("""COMPUTED_VALUE"""),1.0)</f>
        <v>1</v>
      </c>
      <c r="K64" s="54">
        <f>IFERROR(__xludf.DUMMYFUNCTION("""COMPUTED_VALUE"""),2.0)</f>
        <v>2</v>
      </c>
      <c r="L64" s="54">
        <f>IFERROR(__xludf.DUMMYFUNCTION("""COMPUTED_VALUE"""),1.0)</f>
        <v>1</v>
      </c>
      <c r="M64" s="54">
        <f>IFERROR(__xludf.DUMMYFUNCTION("""COMPUTED_VALUE"""),2.0)</f>
        <v>2</v>
      </c>
      <c r="N64" s="54">
        <f>IFERROR(__xludf.DUMMYFUNCTION("""COMPUTED_VALUE"""),1.0)</f>
        <v>1</v>
      </c>
      <c r="O64" s="54"/>
      <c r="P64" s="54"/>
      <c r="Q64" s="54"/>
      <c r="R64" s="54"/>
    </row>
    <row r="65">
      <c r="A65" s="19">
        <f>IFERROR(__xludf.DUMMYFUNCTION("""COMPUTED_VALUE"""),7.0)</f>
        <v>7</v>
      </c>
      <c r="B65" s="19">
        <f>IFERROR(__xludf.DUMMYFUNCTION("""COMPUTED_VALUE"""),0.0)</f>
        <v>0</v>
      </c>
      <c r="C65" s="19">
        <f>IFERROR(__xludf.DUMMYFUNCTION("""COMPUTED_VALUE"""),7.0)</f>
        <v>7</v>
      </c>
      <c r="D65" s="19">
        <f>IFERROR(__xludf.DUMMYFUNCTION("""COMPUTED_VALUE"""),1.0)</f>
        <v>1</v>
      </c>
      <c r="E65" s="19">
        <f>IFERROR(__xludf.DUMMYFUNCTION("""COMPUTED_VALUE"""),2.0)</f>
        <v>2</v>
      </c>
      <c r="F65" s="19">
        <f>IFERROR(__xludf.DUMMYFUNCTION("""COMPUTED_VALUE"""),1.0)</f>
        <v>1</v>
      </c>
      <c r="G65" s="19">
        <f>IFERROR(__xludf.DUMMYFUNCTION("""COMPUTED_VALUE"""),2.0)</f>
        <v>2</v>
      </c>
      <c r="H65" s="19">
        <f>IFERROR(__xludf.DUMMYFUNCTION("""COMPUTED_VALUE"""),1.0)</f>
        <v>1</v>
      </c>
      <c r="I65" s="19">
        <f>IFERROR(__xludf.DUMMYFUNCTION("""COMPUTED_VALUE"""),2.0)</f>
        <v>2</v>
      </c>
      <c r="J65" s="71">
        <f>IFERROR(__xludf.DUMMYFUNCTION("""COMPUTED_VALUE"""),1.0)</f>
        <v>1</v>
      </c>
      <c r="K65" s="54">
        <f>IFERROR(__xludf.DUMMYFUNCTION("""COMPUTED_VALUE"""),2.0)</f>
        <v>2</v>
      </c>
      <c r="L65" s="54">
        <f>IFERROR(__xludf.DUMMYFUNCTION("""COMPUTED_VALUE"""),1.0)</f>
        <v>1</v>
      </c>
      <c r="M65" s="54">
        <f>IFERROR(__xludf.DUMMYFUNCTION("""COMPUTED_VALUE"""),2.0)</f>
        <v>2</v>
      </c>
      <c r="N65" s="54">
        <f>IFERROR(__xludf.DUMMYFUNCTION("""COMPUTED_VALUE"""),1.0)</f>
        <v>1</v>
      </c>
      <c r="O65" s="54"/>
      <c r="P65" s="54"/>
      <c r="Q65" s="54"/>
      <c r="R65" s="54"/>
    </row>
    <row r="66">
      <c r="A66" s="19">
        <f>IFERROR(__xludf.DUMMYFUNCTION("""COMPUTED_VALUE"""),7.0)</f>
        <v>7</v>
      </c>
      <c r="B66" s="19">
        <f>IFERROR(__xludf.DUMMYFUNCTION("""COMPUTED_VALUE"""),0.0)</f>
        <v>0</v>
      </c>
      <c r="C66" s="19">
        <f>IFERROR(__xludf.DUMMYFUNCTION("""COMPUTED_VALUE"""),7.0)</f>
        <v>7</v>
      </c>
      <c r="D66" s="19">
        <f>IFERROR(__xludf.DUMMYFUNCTION("""COMPUTED_VALUE"""),1.0)</f>
        <v>1</v>
      </c>
      <c r="E66" s="19">
        <f>IFERROR(__xludf.DUMMYFUNCTION("""COMPUTED_VALUE"""),2.0)</f>
        <v>2</v>
      </c>
      <c r="F66" s="19">
        <f>IFERROR(__xludf.DUMMYFUNCTION("""COMPUTED_VALUE"""),1.0)</f>
        <v>1</v>
      </c>
      <c r="G66" s="19">
        <f>IFERROR(__xludf.DUMMYFUNCTION("""COMPUTED_VALUE"""),2.0)</f>
        <v>2</v>
      </c>
      <c r="H66" s="19">
        <f>IFERROR(__xludf.DUMMYFUNCTION("""COMPUTED_VALUE"""),1.0)</f>
        <v>1</v>
      </c>
      <c r="I66" s="19">
        <f>IFERROR(__xludf.DUMMYFUNCTION("""COMPUTED_VALUE"""),2.0)</f>
        <v>2</v>
      </c>
      <c r="J66" s="71">
        <f>IFERROR(__xludf.DUMMYFUNCTION("""COMPUTED_VALUE"""),1.0)</f>
        <v>1</v>
      </c>
      <c r="K66" s="54">
        <f>IFERROR(__xludf.DUMMYFUNCTION("""COMPUTED_VALUE"""),2.0)</f>
        <v>2</v>
      </c>
      <c r="L66" s="54">
        <f>IFERROR(__xludf.DUMMYFUNCTION("""COMPUTED_VALUE"""),1.0)</f>
        <v>1</v>
      </c>
      <c r="M66" s="54">
        <f>IFERROR(__xludf.DUMMYFUNCTION("""COMPUTED_VALUE"""),2.0)</f>
        <v>2</v>
      </c>
      <c r="N66" s="54">
        <f>IFERROR(__xludf.DUMMYFUNCTION("""COMPUTED_VALUE"""),1.0)</f>
        <v>1</v>
      </c>
      <c r="O66" s="54"/>
      <c r="P66" s="54"/>
      <c r="Q66" s="54"/>
      <c r="R66" s="54"/>
    </row>
    <row r="67">
      <c r="A67" s="19">
        <f>IFERROR(__xludf.DUMMYFUNCTION("""COMPUTED_VALUE"""),7.0)</f>
        <v>7</v>
      </c>
      <c r="B67" s="19">
        <f>IFERROR(__xludf.DUMMYFUNCTION("""COMPUTED_VALUE"""),0.0)</f>
        <v>0</v>
      </c>
      <c r="C67" s="19">
        <f>IFERROR(__xludf.DUMMYFUNCTION("""COMPUTED_VALUE"""),7.0)</f>
        <v>7</v>
      </c>
      <c r="D67" s="19">
        <f>IFERROR(__xludf.DUMMYFUNCTION("""COMPUTED_VALUE"""),0.0)</f>
        <v>0</v>
      </c>
      <c r="E67" s="19">
        <f>IFERROR(__xludf.DUMMYFUNCTION("""COMPUTED_VALUE"""),2.0)</f>
        <v>2</v>
      </c>
      <c r="F67" s="19">
        <f>IFERROR(__xludf.DUMMYFUNCTION("""COMPUTED_VALUE"""),1.0)</f>
        <v>1</v>
      </c>
      <c r="G67" s="19">
        <f>IFERROR(__xludf.DUMMYFUNCTION("""COMPUTED_VALUE"""),2.0)</f>
        <v>2</v>
      </c>
      <c r="H67" s="19">
        <f>IFERROR(__xludf.DUMMYFUNCTION("""COMPUTED_VALUE"""),1.0)</f>
        <v>1</v>
      </c>
      <c r="I67" s="19">
        <f>IFERROR(__xludf.DUMMYFUNCTION("""COMPUTED_VALUE"""),2.0)</f>
        <v>2</v>
      </c>
      <c r="J67" s="71">
        <f>IFERROR(__xludf.DUMMYFUNCTION("""COMPUTED_VALUE"""),1.0)</f>
        <v>1</v>
      </c>
      <c r="K67" s="54">
        <f>IFERROR(__xludf.DUMMYFUNCTION("""COMPUTED_VALUE"""),2.0)</f>
        <v>2</v>
      </c>
      <c r="L67" s="54">
        <f>IFERROR(__xludf.DUMMYFUNCTION("""COMPUTED_VALUE"""),1.0)</f>
        <v>1</v>
      </c>
      <c r="M67" s="54">
        <f>IFERROR(__xludf.DUMMYFUNCTION("""COMPUTED_VALUE"""),2.0)</f>
        <v>2</v>
      </c>
      <c r="N67" s="54">
        <f>IFERROR(__xludf.DUMMYFUNCTION("""COMPUTED_VALUE"""),1.0)</f>
        <v>1</v>
      </c>
      <c r="O67" s="54"/>
      <c r="P67" s="54"/>
      <c r="Q67" s="54"/>
      <c r="R67" s="54"/>
    </row>
    <row r="68">
      <c r="A68" s="19">
        <f>IFERROR(__xludf.DUMMYFUNCTION("""COMPUTED_VALUE"""),7.0)</f>
        <v>7</v>
      </c>
      <c r="B68" s="19">
        <f>IFERROR(__xludf.DUMMYFUNCTION("""COMPUTED_VALUE"""),0.0)</f>
        <v>0</v>
      </c>
      <c r="C68" s="19">
        <f>IFERROR(__xludf.DUMMYFUNCTION("""COMPUTED_VALUE"""),7.0)</f>
        <v>7</v>
      </c>
      <c r="D68" s="19">
        <f>IFERROR(__xludf.DUMMYFUNCTION("""COMPUTED_VALUE"""),0.0)</f>
        <v>0</v>
      </c>
      <c r="E68" s="19">
        <f>IFERROR(__xludf.DUMMYFUNCTION("""COMPUTED_VALUE"""),2.0)</f>
        <v>2</v>
      </c>
      <c r="F68" s="19">
        <f>IFERROR(__xludf.DUMMYFUNCTION("""COMPUTED_VALUE"""),1.0)</f>
        <v>1</v>
      </c>
      <c r="G68" s="19">
        <f>IFERROR(__xludf.DUMMYFUNCTION("""COMPUTED_VALUE"""),2.0)</f>
        <v>2</v>
      </c>
      <c r="H68" s="19">
        <f>IFERROR(__xludf.DUMMYFUNCTION("""COMPUTED_VALUE"""),1.0)</f>
        <v>1</v>
      </c>
      <c r="I68" s="19">
        <f>IFERROR(__xludf.DUMMYFUNCTION("""COMPUTED_VALUE"""),2.0)</f>
        <v>2</v>
      </c>
      <c r="J68" s="71">
        <f>IFERROR(__xludf.DUMMYFUNCTION("""COMPUTED_VALUE"""),1.0)</f>
        <v>1</v>
      </c>
      <c r="K68" s="54">
        <f>IFERROR(__xludf.DUMMYFUNCTION("""COMPUTED_VALUE"""),2.0)</f>
        <v>2</v>
      </c>
      <c r="L68" s="54">
        <f>IFERROR(__xludf.DUMMYFUNCTION("""COMPUTED_VALUE"""),1.0)</f>
        <v>1</v>
      </c>
      <c r="M68" s="54">
        <f>IFERROR(__xludf.DUMMYFUNCTION("""COMPUTED_VALUE"""),2.0)</f>
        <v>2</v>
      </c>
      <c r="N68" s="54">
        <f>IFERROR(__xludf.DUMMYFUNCTION("""COMPUTED_VALUE"""),1.0)</f>
        <v>1</v>
      </c>
      <c r="O68" s="54"/>
      <c r="P68" s="54"/>
      <c r="Q68" s="54"/>
      <c r="R68" s="54"/>
    </row>
    <row r="69">
      <c r="A69" s="19">
        <f>IFERROR(__xludf.DUMMYFUNCTION("""COMPUTED_VALUE"""),7.0)</f>
        <v>7</v>
      </c>
      <c r="B69" s="19">
        <f>IFERROR(__xludf.DUMMYFUNCTION("""COMPUTED_VALUE"""),0.0)</f>
        <v>0</v>
      </c>
      <c r="C69" s="19">
        <f>IFERROR(__xludf.DUMMYFUNCTION("""COMPUTED_VALUE"""),7.0)</f>
        <v>7</v>
      </c>
      <c r="D69" s="19">
        <f>IFERROR(__xludf.DUMMYFUNCTION("""COMPUTED_VALUE"""),0.0)</f>
        <v>0</v>
      </c>
      <c r="E69" s="19">
        <f>IFERROR(__xludf.DUMMYFUNCTION("""COMPUTED_VALUE"""),2.0)</f>
        <v>2</v>
      </c>
      <c r="F69" s="19">
        <f>IFERROR(__xludf.DUMMYFUNCTION("""COMPUTED_VALUE"""),1.0)</f>
        <v>1</v>
      </c>
      <c r="G69" s="19">
        <f>IFERROR(__xludf.DUMMYFUNCTION("""COMPUTED_VALUE"""),2.0)</f>
        <v>2</v>
      </c>
      <c r="H69" s="19">
        <f>IFERROR(__xludf.DUMMYFUNCTION("""COMPUTED_VALUE"""),1.0)</f>
        <v>1</v>
      </c>
      <c r="I69" s="19">
        <f>IFERROR(__xludf.DUMMYFUNCTION("""COMPUTED_VALUE"""),2.0)</f>
        <v>2</v>
      </c>
      <c r="J69" s="71">
        <f>IFERROR(__xludf.DUMMYFUNCTION("""COMPUTED_VALUE"""),1.0)</f>
        <v>1</v>
      </c>
      <c r="K69" s="54">
        <f>IFERROR(__xludf.DUMMYFUNCTION("""COMPUTED_VALUE"""),2.0)</f>
        <v>2</v>
      </c>
      <c r="L69" s="54">
        <f>IFERROR(__xludf.DUMMYFUNCTION("""COMPUTED_VALUE"""),1.0)</f>
        <v>1</v>
      </c>
      <c r="M69" s="54">
        <f>IFERROR(__xludf.DUMMYFUNCTION("""COMPUTED_VALUE"""),2.0)</f>
        <v>2</v>
      </c>
      <c r="N69" s="54">
        <f>IFERROR(__xludf.DUMMYFUNCTION("""COMPUTED_VALUE"""),1.0)</f>
        <v>1</v>
      </c>
      <c r="O69" s="54"/>
      <c r="P69" s="54"/>
      <c r="Q69" s="54"/>
      <c r="R69" s="54"/>
    </row>
    <row r="70">
      <c r="A70" s="19">
        <f>IFERROR(__xludf.DUMMYFUNCTION("""COMPUTED_VALUE"""),7.0)</f>
        <v>7</v>
      </c>
      <c r="B70" s="19">
        <f>IFERROR(__xludf.DUMMYFUNCTION("""COMPUTED_VALUE"""),0.0)</f>
        <v>0</v>
      </c>
      <c r="C70" s="19">
        <f>IFERROR(__xludf.DUMMYFUNCTION("""COMPUTED_VALUE"""),7.0)</f>
        <v>7</v>
      </c>
      <c r="D70" s="19">
        <f>IFERROR(__xludf.DUMMYFUNCTION("""COMPUTED_VALUE"""),0.0)</f>
        <v>0</v>
      </c>
      <c r="E70" s="19">
        <f>IFERROR(__xludf.DUMMYFUNCTION("""COMPUTED_VALUE"""),2.0)</f>
        <v>2</v>
      </c>
      <c r="F70" s="19">
        <f>IFERROR(__xludf.DUMMYFUNCTION("""COMPUTED_VALUE"""),1.0)</f>
        <v>1</v>
      </c>
      <c r="G70" s="19">
        <f>IFERROR(__xludf.DUMMYFUNCTION("""COMPUTED_VALUE"""),2.0)</f>
        <v>2</v>
      </c>
      <c r="H70" s="19">
        <f>IFERROR(__xludf.DUMMYFUNCTION("""COMPUTED_VALUE"""),1.0)</f>
        <v>1</v>
      </c>
      <c r="I70" s="19">
        <f>IFERROR(__xludf.DUMMYFUNCTION("""COMPUTED_VALUE"""),2.0)</f>
        <v>2</v>
      </c>
      <c r="J70" s="71">
        <f>IFERROR(__xludf.DUMMYFUNCTION("""COMPUTED_VALUE"""),1.0)</f>
        <v>1</v>
      </c>
      <c r="K70" s="54">
        <f>IFERROR(__xludf.DUMMYFUNCTION("""COMPUTED_VALUE"""),2.0)</f>
        <v>2</v>
      </c>
      <c r="L70" s="54">
        <f>IFERROR(__xludf.DUMMYFUNCTION("""COMPUTED_VALUE"""),1.0)</f>
        <v>1</v>
      </c>
      <c r="M70" s="54">
        <f>IFERROR(__xludf.DUMMYFUNCTION("""COMPUTED_VALUE"""),2.0)</f>
        <v>2</v>
      </c>
      <c r="N70" s="54">
        <f>IFERROR(__xludf.DUMMYFUNCTION("""COMPUTED_VALUE"""),1.0)</f>
        <v>1</v>
      </c>
      <c r="O70" s="54"/>
      <c r="P70" s="54"/>
      <c r="Q70" s="54"/>
      <c r="R70" s="54"/>
    </row>
    <row r="71">
      <c r="A71" s="19">
        <f>IFERROR(__xludf.DUMMYFUNCTION("""COMPUTED_VALUE"""),7.0)</f>
        <v>7</v>
      </c>
      <c r="B71" s="19">
        <f>IFERROR(__xludf.DUMMYFUNCTION("""COMPUTED_VALUE"""),0.0)</f>
        <v>0</v>
      </c>
      <c r="C71" s="19">
        <f>IFERROR(__xludf.DUMMYFUNCTION("""COMPUTED_VALUE"""),7.0)</f>
        <v>7</v>
      </c>
      <c r="D71" s="19">
        <f>IFERROR(__xludf.DUMMYFUNCTION("""COMPUTED_VALUE"""),0.0)</f>
        <v>0</v>
      </c>
      <c r="E71" s="19">
        <f>IFERROR(__xludf.DUMMYFUNCTION("""COMPUTED_VALUE"""),2.0)</f>
        <v>2</v>
      </c>
      <c r="F71" s="19">
        <f>IFERROR(__xludf.DUMMYFUNCTION("""COMPUTED_VALUE"""),1.0)</f>
        <v>1</v>
      </c>
      <c r="G71" s="19">
        <f>IFERROR(__xludf.DUMMYFUNCTION("""COMPUTED_VALUE"""),2.0)</f>
        <v>2</v>
      </c>
      <c r="H71" s="19">
        <f>IFERROR(__xludf.DUMMYFUNCTION("""COMPUTED_VALUE"""),1.0)</f>
        <v>1</v>
      </c>
      <c r="I71" s="19">
        <f>IFERROR(__xludf.DUMMYFUNCTION("""COMPUTED_VALUE"""),2.0)</f>
        <v>2</v>
      </c>
      <c r="J71" s="71">
        <f>IFERROR(__xludf.DUMMYFUNCTION("""COMPUTED_VALUE"""),1.0)</f>
        <v>1</v>
      </c>
      <c r="K71" s="54">
        <f>IFERROR(__xludf.DUMMYFUNCTION("""COMPUTED_VALUE"""),2.0)</f>
        <v>2</v>
      </c>
      <c r="L71" s="54">
        <f>IFERROR(__xludf.DUMMYFUNCTION("""COMPUTED_VALUE"""),1.0)</f>
        <v>1</v>
      </c>
      <c r="M71" s="54">
        <f>IFERROR(__xludf.DUMMYFUNCTION("""COMPUTED_VALUE"""),2.0)</f>
        <v>2</v>
      </c>
      <c r="N71" s="54">
        <f>IFERROR(__xludf.DUMMYFUNCTION("""COMPUTED_VALUE"""),1.0)</f>
        <v>1</v>
      </c>
      <c r="O71" s="54"/>
      <c r="P71" s="54"/>
      <c r="Q71" s="54"/>
      <c r="R71" s="54"/>
    </row>
    <row r="72">
      <c r="A72" s="19">
        <f>IFERROR(__xludf.DUMMYFUNCTION("""COMPUTED_VALUE"""),7.0)</f>
        <v>7</v>
      </c>
      <c r="B72" s="19">
        <f>IFERROR(__xludf.DUMMYFUNCTION("""COMPUTED_VALUE"""),0.0)</f>
        <v>0</v>
      </c>
      <c r="C72" s="19">
        <f>IFERROR(__xludf.DUMMYFUNCTION("""COMPUTED_VALUE"""),7.0)</f>
        <v>7</v>
      </c>
      <c r="D72" s="19">
        <f>IFERROR(__xludf.DUMMYFUNCTION("""COMPUTED_VALUE"""),0.0)</f>
        <v>0</v>
      </c>
      <c r="E72" s="19">
        <f>IFERROR(__xludf.DUMMYFUNCTION("""COMPUTED_VALUE"""),2.0)</f>
        <v>2</v>
      </c>
      <c r="F72" s="19">
        <f>IFERROR(__xludf.DUMMYFUNCTION("""COMPUTED_VALUE"""),1.0)</f>
        <v>1</v>
      </c>
      <c r="G72" s="19">
        <f>IFERROR(__xludf.DUMMYFUNCTION("""COMPUTED_VALUE"""),2.0)</f>
        <v>2</v>
      </c>
      <c r="H72" s="19">
        <f>IFERROR(__xludf.DUMMYFUNCTION("""COMPUTED_VALUE"""),1.0)</f>
        <v>1</v>
      </c>
      <c r="I72" s="19">
        <f>IFERROR(__xludf.DUMMYFUNCTION("""COMPUTED_VALUE"""),2.0)</f>
        <v>2</v>
      </c>
      <c r="J72" s="71">
        <f>IFERROR(__xludf.DUMMYFUNCTION("""COMPUTED_VALUE"""),1.0)</f>
        <v>1</v>
      </c>
      <c r="K72" s="54">
        <f>IFERROR(__xludf.DUMMYFUNCTION("""COMPUTED_VALUE"""),2.0)</f>
        <v>2</v>
      </c>
      <c r="L72" s="54">
        <f>IFERROR(__xludf.DUMMYFUNCTION("""COMPUTED_VALUE"""),1.0)</f>
        <v>1</v>
      </c>
      <c r="M72" s="54">
        <f>IFERROR(__xludf.DUMMYFUNCTION("""COMPUTED_VALUE"""),2.0)</f>
        <v>2</v>
      </c>
      <c r="N72" s="54">
        <f>IFERROR(__xludf.DUMMYFUNCTION("""COMPUTED_VALUE"""),1.0)</f>
        <v>1</v>
      </c>
      <c r="O72" s="54"/>
      <c r="P72" s="54"/>
      <c r="Q72" s="54"/>
      <c r="R72" s="54"/>
    </row>
    <row r="73">
      <c r="A73" s="19">
        <f>IFERROR(__xludf.DUMMYFUNCTION("""COMPUTED_VALUE"""),7.0)</f>
        <v>7</v>
      </c>
      <c r="B73" s="19">
        <f>IFERROR(__xludf.DUMMYFUNCTION("""COMPUTED_VALUE"""),0.0)</f>
        <v>0</v>
      </c>
      <c r="C73" s="19">
        <f>IFERROR(__xludf.DUMMYFUNCTION("""COMPUTED_VALUE"""),7.0)</f>
        <v>7</v>
      </c>
      <c r="D73" s="19">
        <f>IFERROR(__xludf.DUMMYFUNCTION("""COMPUTED_VALUE"""),0.0)</f>
        <v>0</v>
      </c>
      <c r="E73" s="19">
        <f>IFERROR(__xludf.DUMMYFUNCTION("""COMPUTED_VALUE"""),2.0)</f>
        <v>2</v>
      </c>
      <c r="F73" s="19">
        <f>IFERROR(__xludf.DUMMYFUNCTION("""COMPUTED_VALUE"""),1.0)</f>
        <v>1</v>
      </c>
      <c r="G73" s="19">
        <f>IFERROR(__xludf.DUMMYFUNCTION("""COMPUTED_VALUE"""),2.0)</f>
        <v>2</v>
      </c>
      <c r="H73" s="19">
        <f>IFERROR(__xludf.DUMMYFUNCTION("""COMPUTED_VALUE"""),1.0)</f>
        <v>1</v>
      </c>
      <c r="I73" s="19">
        <f>IFERROR(__xludf.DUMMYFUNCTION("""COMPUTED_VALUE"""),2.0)</f>
        <v>2</v>
      </c>
      <c r="J73" s="71">
        <f>IFERROR(__xludf.DUMMYFUNCTION("""COMPUTED_VALUE"""),1.0)</f>
        <v>1</v>
      </c>
      <c r="K73" s="54">
        <f>IFERROR(__xludf.DUMMYFUNCTION("""COMPUTED_VALUE"""),2.0)</f>
        <v>2</v>
      </c>
      <c r="L73" s="54">
        <f>IFERROR(__xludf.DUMMYFUNCTION("""COMPUTED_VALUE"""),1.0)</f>
        <v>1</v>
      </c>
      <c r="M73" s="54">
        <f>IFERROR(__xludf.DUMMYFUNCTION("""COMPUTED_VALUE"""),2.0)</f>
        <v>2</v>
      </c>
      <c r="N73" s="54">
        <f>IFERROR(__xludf.DUMMYFUNCTION("""COMPUTED_VALUE"""),1.0)</f>
        <v>1</v>
      </c>
      <c r="O73" s="54"/>
      <c r="P73" s="54"/>
      <c r="Q73" s="54"/>
      <c r="R73" s="54"/>
    </row>
    <row r="74">
      <c r="A74" s="19">
        <f>IFERROR(__xludf.DUMMYFUNCTION("""COMPUTED_VALUE"""),7.0)</f>
        <v>7</v>
      </c>
      <c r="B74" s="19">
        <f>IFERROR(__xludf.DUMMYFUNCTION("""COMPUTED_VALUE"""),0.0)</f>
        <v>0</v>
      </c>
      <c r="C74" s="19">
        <f>IFERROR(__xludf.DUMMYFUNCTION("""COMPUTED_VALUE"""),7.0)</f>
        <v>7</v>
      </c>
      <c r="D74" s="19">
        <f>IFERROR(__xludf.DUMMYFUNCTION("""COMPUTED_VALUE"""),0.0)</f>
        <v>0</v>
      </c>
      <c r="E74" s="19">
        <f>IFERROR(__xludf.DUMMYFUNCTION("""COMPUTED_VALUE"""),2.0)</f>
        <v>2</v>
      </c>
      <c r="F74" s="19">
        <f>IFERROR(__xludf.DUMMYFUNCTION("""COMPUTED_VALUE"""),1.0)</f>
        <v>1</v>
      </c>
      <c r="G74" s="19">
        <f>IFERROR(__xludf.DUMMYFUNCTION("""COMPUTED_VALUE"""),2.0)</f>
        <v>2</v>
      </c>
      <c r="H74" s="19">
        <f>IFERROR(__xludf.DUMMYFUNCTION("""COMPUTED_VALUE"""),1.0)</f>
        <v>1</v>
      </c>
      <c r="I74" s="19">
        <f>IFERROR(__xludf.DUMMYFUNCTION("""COMPUTED_VALUE"""),2.0)</f>
        <v>2</v>
      </c>
      <c r="J74" s="71">
        <f>IFERROR(__xludf.DUMMYFUNCTION("""COMPUTED_VALUE"""),1.0)</f>
        <v>1</v>
      </c>
      <c r="K74" s="54">
        <f>IFERROR(__xludf.DUMMYFUNCTION("""COMPUTED_VALUE"""),2.0)</f>
        <v>2</v>
      </c>
      <c r="L74" s="54">
        <f>IFERROR(__xludf.DUMMYFUNCTION("""COMPUTED_VALUE"""),1.0)</f>
        <v>1</v>
      </c>
      <c r="M74" s="54">
        <f>IFERROR(__xludf.DUMMYFUNCTION("""COMPUTED_VALUE"""),2.0)</f>
        <v>2</v>
      </c>
      <c r="N74" s="54">
        <f>IFERROR(__xludf.DUMMYFUNCTION("""COMPUTED_VALUE"""),1.0)</f>
        <v>1</v>
      </c>
      <c r="O74" s="54"/>
      <c r="P74" s="54"/>
      <c r="Q74" s="54"/>
      <c r="R74" s="54"/>
    </row>
    <row r="75">
      <c r="A75" s="19">
        <f>IFERROR(__xludf.DUMMYFUNCTION("""COMPUTED_VALUE"""),7.0)</f>
        <v>7</v>
      </c>
      <c r="B75" s="19">
        <f>IFERROR(__xludf.DUMMYFUNCTION("""COMPUTED_VALUE"""),0.0)</f>
        <v>0</v>
      </c>
      <c r="C75" s="19">
        <f>IFERROR(__xludf.DUMMYFUNCTION("""COMPUTED_VALUE"""),7.0)</f>
        <v>7</v>
      </c>
      <c r="D75" s="19">
        <f>IFERROR(__xludf.DUMMYFUNCTION("""COMPUTED_VALUE"""),0.0)</f>
        <v>0</v>
      </c>
      <c r="E75" s="19">
        <f>IFERROR(__xludf.DUMMYFUNCTION("""COMPUTED_VALUE"""),2.0)</f>
        <v>2</v>
      </c>
      <c r="F75" s="19">
        <f>IFERROR(__xludf.DUMMYFUNCTION("""COMPUTED_VALUE"""),1.0)</f>
        <v>1</v>
      </c>
      <c r="G75" s="19">
        <f>IFERROR(__xludf.DUMMYFUNCTION("""COMPUTED_VALUE"""),2.0)</f>
        <v>2</v>
      </c>
      <c r="H75" s="19">
        <f>IFERROR(__xludf.DUMMYFUNCTION("""COMPUTED_VALUE"""),1.0)</f>
        <v>1</v>
      </c>
      <c r="I75" s="19">
        <f>IFERROR(__xludf.DUMMYFUNCTION("""COMPUTED_VALUE"""),2.0)</f>
        <v>2</v>
      </c>
      <c r="J75" s="71">
        <f>IFERROR(__xludf.DUMMYFUNCTION("""COMPUTED_VALUE"""),1.0)</f>
        <v>1</v>
      </c>
      <c r="K75" s="54">
        <f>IFERROR(__xludf.DUMMYFUNCTION("""COMPUTED_VALUE"""),2.0)</f>
        <v>2</v>
      </c>
      <c r="L75" s="54">
        <f>IFERROR(__xludf.DUMMYFUNCTION("""COMPUTED_VALUE"""),1.0)</f>
        <v>1</v>
      </c>
      <c r="M75" s="54">
        <f>IFERROR(__xludf.DUMMYFUNCTION("""COMPUTED_VALUE"""),2.0)</f>
        <v>2</v>
      </c>
      <c r="N75" s="54">
        <f>IFERROR(__xludf.DUMMYFUNCTION("""COMPUTED_VALUE"""),1.0)</f>
        <v>1</v>
      </c>
      <c r="O75" s="54"/>
      <c r="P75" s="54"/>
      <c r="Q75" s="54"/>
      <c r="R75" s="54"/>
    </row>
    <row r="76">
      <c r="A76" s="19">
        <f>IFERROR(__xludf.DUMMYFUNCTION("""COMPUTED_VALUE"""),7.0)</f>
        <v>7</v>
      </c>
      <c r="B76" s="19">
        <f>IFERROR(__xludf.DUMMYFUNCTION("""COMPUTED_VALUE"""),0.0)</f>
        <v>0</v>
      </c>
      <c r="C76" s="19">
        <f>IFERROR(__xludf.DUMMYFUNCTION("""COMPUTED_VALUE"""),7.0)</f>
        <v>7</v>
      </c>
      <c r="D76" s="19">
        <f>IFERROR(__xludf.DUMMYFUNCTION("""COMPUTED_VALUE"""),0.0)</f>
        <v>0</v>
      </c>
      <c r="E76" s="19">
        <f>IFERROR(__xludf.DUMMYFUNCTION("""COMPUTED_VALUE"""),2.0)</f>
        <v>2</v>
      </c>
      <c r="F76" s="19">
        <f>IFERROR(__xludf.DUMMYFUNCTION("""COMPUTED_VALUE"""),1.0)</f>
        <v>1</v>
      </c>
      <c r="G76" s="19">
        <f>IFERROR(__xludf.DUMMYFUNCTION("""COMPUTED_VALUE"""),2.0)</f>
        <v>2</v>
      </c>
      <c r="H76" s="19">
        <f>IFERROR(__xludf.DUMMYFUNCTION("""COMPUTED_VALUE"""),1.0)</f>
        <v>1</v>
      </c>
      <c r="I76" s="19">
        <f>IFERROR(__xludf.DUMMYFUNCTION("""COMPUTED_VALUE"""),2.0)</f>
        <v>2</v>
      </c>
      <c r="J76" s="71">
        <f>IFERROR(__xludf.DUMMYFUNCTION("""COMPUTED_VALUE"""),1.0)</f>
        <v>1</v>
      </c>
      <c r="K76" s="54">
        <f>IFERROR(__xludf.DUMMYFUNCTION("""COMPUTED_VALUE"""),2.0)</f>
        <v>2</v>
      </c>
      <c r="L76" s="54">
        <f>IFERROR(__xludf.DUMMYFUNCTION("""COMPUTED_VALUE"""),1.0)</f>
        <v>1</v>
      </c>
      <c r="M76" s="54">
        <f>IFERROR(__xludf.DUMMYFUNCTION("""COMPUTED_VALUE"""),2.0)</f>
        <v>2</v>
      </c>
      <c r="N76" s="54">
        <f>IFERROR(__xludf.DUMMYFUNCTION("""COMPUTED_VALUE"""),1.0)</f>
        <v>1</v>
      </c>
      <c r="O76" s="54"/>
      <c r="P76" s="54"/>
      <c r="Q76" s="54"/>
      <c r="R76" s="54"/>
    </row>
    <row r="77">
      <c r="A77" s="19">
        <f>IFERROR(__xludf.DUMMYFUNCTION("""COMPUTED_VALUE"""),7.0)</f>
        <v>7</v>
      </c>
      <c r="B77" s="19">
        <f>IFERROR(__xludf.DUMMYFUNCTION("""COMPUTED_VALUE"""),0.0)</f>
        <v>0</v>
      </c>
      <c r="C77" s="19">
        <f>IFERROR(__xludf.DUMMYFUNCTION("""COMPUTED_VALUE"""),7.0)</f>
        <v>7</v>
      </c>
      <c r="D77" s="19">
        <f>IFERROR(__xludf.DUMMYFUNCTION("""COMPUTED_VALUE"""),0.0)</f>
        <v>0</v>
      </c>
      <c r="E77" s="19">
        <f>IFERROR(__xludf.DUMMYFUNCTION("""COMPUTED_VALUE"""),2.0)</f>
        <v>2</v>
      </c>
      <c r="F77" s="19">
        <f>IFERROR(__xludf.DUMMYFUNCTION("""COMPUTED_VALUE"""),1.0)</f>
        <v>1</v>
      </c>
      <c r="G77" s="19">
        <f>IFERROR(__xludf.DUMMYFUNCTION("""COMPUTED_VALUE"""),2.0)</f>
        <v>2</v>
      </c>
      <c r="H77" s="19">
        <f>IFERROR(__xludf.DUMMYFUNCTION("""COMPUTED_VALUE"""),1.0)</f>
        <v>1</v>
      </c>
      <c r="I77" s="19">
        <f>IFERROR(__xludf.DUMMYFUNCTION("""COMPUTED_VALUE"""),3.0)</f>
        <v>3</v>
      </c>
      <c r="J77" s="71">
        <f>IFERROR(__xludf.DUMMYFUNCTION("""COMPUTED_VALUE"""),1.0)</f>
        <v>1</v>
      </c>
      <c r="K77" s="54">
        <f>IFERROR(__xludf.DUMMYFUNCTION("""COMPUTED_VALUE"""),2.0)</f>
        <v>2</v>
      </c>
      <c r="L77" s="54">
        <f>IFERROR(__xludf.DUMMYFUNCTION("""COMPUTED_VALUE"""),1.0)</f>
        <v>1</v>
      </c>
      <c r="M77" s="54">
        <f>IFERROR(__xludf.DUMMYFUNCTION("""COMPUTED_VALUE"""),2.0)</f>
        <v>2</v>
      </c>
      <c r="N77" s="54">
        <f>IFERROR(__xludf.DUMMYFUNCTION("""COMPUTED_VALUE"""),1.0)</f>
        <v>1</v>
      </c>
      <c r="O77" s="54"/>
      <c r="P77" s="54"/>
      <c r="Q77" s="54"/>
      <c r="R77" s="54"/>
    </row>
    <row r="78">
      <c r="A78" s="19">
        <f>IFERROR(__xludf.DUMMYFUNCTION("""COMPUTED_VALUE"""),7.0)</f>
        <v>7</v>
      </c>
      <c r="B78" s="19">
        <f>IFERROR(__xludf.DUMMYFUNCTION("""COMPUTED_VALUE"""),0.0)</f>
        <v>0</v>
      </c>
      <c r="C78" s="19">
        <f>IFERROR(__xludf.DUMMYFUNCTION("""COMPUTED_VALUE"""),7.0)</f>
        <v>7</v>
      </c>
      <c r="D78" s="19">
        <f>IFERROR(__xludf.DUMMYFUNCTION("""COMPUTED_VALUE"""),0.0)</f>
        <v>0</v>
      </c>
      <c r="E78" s="19">
        <f>IFERROR(__xludf.DUMMYFUNCTION("""COMPUTED_VALUE"""),2.0)</f>
        <v>2</v>
      </c>
      <c r="F78" s="19">
        <f>IFERROR(__xludf.DUMMYFUNCTION("""COMPUTED_VALUE"""),1.0)</f>
        <v>1</v>
      </c>
      <c r="G78" s="19">
        <f>IFERROR(__xludf.DUMMYFUNCTION("""COMPUTED_VALUE"""),2.0)</f>
        <v>2</v>
      </c>
      <c r="H78" s="19">
        <f>IFERROR(__xludf.DUMMYFUNCTION("""COMPUTED_VALUE"""),1.0)</f>
        <v>1</v>
      </c>
      <c r="I78" s="19">
        <f>IFERROR(__xludf.DUMMYFUNCTION("""COMPUTED_VALUE"""),3.0)</f>
        <v>3</v>
      </c>
      <c r="J78" s="71">
        <f>IFERROR(__xludf.DUMMYFUNCTION("""COMPUTED_VALUE"""),1.0)</f>
        <v>1</v>
      </c>
      <c r="K78" s="54">
        <f>IFERROR(__xludf.DUMMYFUNCTION("""COMPUTED_VALUE"""),2.0)</f>
        <v>2</v>
      </c>
      <c r="L78" s="54">
        <f>IFERROR(__xludf.DUMMYFUNCTION("""COMPUTED_VALUE"""),1.0)</f>
        <v>1</v>
      </c>
      <c r="M78" s="54">
        <f>IFERROR(__xludf.DUMMYFUNCTION("""COMPUTED_VALUE"""),2.0)</f>
        <v>2</v>
      </c>
      <c r="N78" s="54">
        <f>IFERROR(__xludf.DUMMYFUNCTION("""COMPUTED_VALUE"""),1.0)</f>
        <v>1</v>
      </c>
      <c r="O78" s="54"/>
      <c r="P78" s="54"/>
      <c r="Q78" s="54"/>
      <c r="R78" s="54"/>
    </row>
    <row r="79">
      <c r="A79" s="19">
        <f>IFERROR(__xludf.DUMMYFUNCTION("""COMPUTED_VALUE"""),7.0)</f>
        <v>7</v>
      </c>
      <c r="B79" s="19">
        <f>IFERROR(__xludf.DUMMYFUNCTION("""COMPUTED_VALUE"""),0.0)</f>
        <v>0</v>
      </c>
      <c r="C79" s="19">
        <f>IFERROR(__xludf.DUMMYFUNCTION("""COMPUTED_VALUE"""),7.0)</f>
        <v>7</v>
      </c>
      <c r="D79" s="19">
        <f>IFERROR(__xludf.DUMMYFUNCTION("""COMPUTED_VALUE"""),0.0)</f>
        <v>0</v>
      </c>
      <c r="E79" s="19">
        <f>IFERROR(__xludf.DUMMYFUNCTION("""COMPUTED_VALUE"""),2.0)</f>
        <v>2</v>
      </c>
      <c r="F79" s="19">
        <f>IFERROR(__xludf.DUMMYFUNCTION("""COMPUTED_VALUE"""),1.0)</f>
        <v>1</v>
      </c>
      <c r="G79" s="19">
        <f>IFERROR(__xludf.DUMMYFUNCTION("""COMPUTED_VALUE"""),2.0)</f>
        <v>2</v>
      </c>
      <c r="H79" s="19">
        <f>IFERROR(__xludf.DUMMYFUNCTION("""COMPUTED_VALUE"""),1.0)</f>
        <v>1</v>
      </c>
      <c r="I79" s="19">
        <f>IFERROR(__xludf.DUMMYFUNCTION("""COMPUTED_VALUE"""),3.0)</f>
        <v>3</v>
      </c>
      <c r="J79" s="71">
        <f>IFERROR(__xludf.DUMMYFUNCTION("""COMPUTED_VALUE"""),1.0)</f>
        <v>1</v>
      </c>
      <c r="K79" s="54">
        <f>IFERROR(__xludf.DUMMYFUNCTION("""COMPUTED_VALUE"""),2.0)</f>
        <v>2</v>
      </c>
      <c r="L79" s="54">
        <f>IFERROR(__xludf.DUMMYFUNCTION("""COMPUTED_VALUE"""),1.0)</f>
        <v>1</v>
      </c>
      <c r="M79" s="54">
        <f>IFERROR(__xludf.DUMMYFUNCTION("""COMPUTED_VALUE"""),2.0)</f>
        <v>2</v>
      </c>
      <c r="N79" s="54">
        <f>IFERROR(__xludf.DUMMYFUNCTION("""COMPUTED_VALUE"""),1.0)</f>
        <v>1</v>
      </c>
      <c r="O79" s="54"/>
      <c r="P79" s="54"/>
      <c r="Q79" s="54"/>
      <c r="R79" s="54"/>
    </row>
    <row r="80">
      <c r="A80" s="19">
        <f>IFERROR(__xludf.DUMMYFUNCTION("""COMPUTED_VALUE"""),7.0)</f>
        <v>7</v>
      </c>
      <c r="B80" s="19">
        <f>IFERROR(__xludf.DUMMYFUNCTION("""COMPUTED_VALUE"""),0.0)</f>
        <v>0</v>
      </c>
      <c r="C80" s="19">
        <f>IFERROR(__xludf.DUMMYFUNCTION("""COMPUTED_VALUE"""),7.0)</f>
        <v>7</v>
      </c>
      <c r="D80" s="19">
        <f>IFERROR(__xludf.DUMMYFUNCTION("""COMPUTED_VALUE"""),0.0)</f>
        <v>0</v>
      </c>
      <c r="E80" s="19">
        <f>IFERROR(__xludf.DUMMYFUNCTION("""COMPUTED_VALUE"""),3.0)</f>
        <v>3</v>
      </c>
      <c r="F80" s="19">
        <f>IFERROR(__xludf.DUMMYFUNCTION("""COMPUTED_VALUE"""),1.0)</f>
        <v>1</v>
      </c>
      <c r="G80" s="19">
        <f>IFERROR(__xludf.DUMMYFUNCTION("""COMPUTED_VALUE"""),2.0)</f>
        <v>2</v>
      </c>
      <c r="H80" s="19">
        <f>IFERROR(__xludf.DUMMYFUNCTION("""COMPUTED_VALUE"""),1.0)</f>
        <v>1</v>
      </c>
      <c r="I80" s="19">
        <f>IFERROR(__xludf.DUMMYFUNCTION("""COMPUTED_VALUE"""),3.0)</f>
        <v>3</v>
      </c>
      <c r="J80" s="71">
        <f>IFERROR(__xludf.DUMMYFUNCTION("""COMPUTED_VALUE"""),1.0)</f>
        <v>1</v>
      </c>
      <c r="K80" s="54">
        <f>IFERROR(__xludf.DUMMYFUNCTION("""COMPUTED_VALUE"""),2.0)</f>
        <v>2</v>
      </c>
      <c r="L80" s="54">
        <f>IFERROR(__xludf.DUMMYFUNCTION("""COMPUTED_VALUE"""),1.0)</f>
        <v>1</v>
      </c>
      <c r="M80" s="54">
        <f>IFERROR(__xludf.DUMMYFUNCTION("""COMPUTED_VALUE"""),2.0)</f>
        <v>2</v>
      </c>
      <c r="N80" s="54">
        <f>IFERROR(__xludf.DUMMYFUNCTION("""COMPUTED_VALUE"""),1.0)</f>
        <v>1</v>
      </c>
      <c r="O80" s="54"/>
      <c r="P80" s="54"/>
      <c r="Q80" s="54"/>
      <c r="R80" s="54"/>
    </row>
    <row r="81">
      <c r="A81" s="19">
        <f>IFERROR(__xludf.DUMMYFUNCTION("""COMPUTED_VALUE"""),7.0)</f>
        <v>7</v>
      </c>
      <c r="B81" s="19">
        <f>IFERROR(__xludf.DUMMYFUNCTION("""COMPUTED_VALUE"""),0.0)</f>
        <v>0</v>
      </c>
      <c r="C81" s="19">
        <f>IFERROR(__xludf.DUMMYFUNCTION("""COMPUTED_VALUE"""),7.0)</f>
        <v>7</v>
      </c>
      <c r="D81" s="19">
        <f>IFERROR(__xludf.DUMMYFUNCTION("""COMPUTED_VALUE"""),0.0)</f>
        <v>0</v>
      </c>
      <c r="E81" s="19">
        <f>IFERROR(__xludf.DUMMYFUNCTION("""COMPUTED_VALUE"""),3.0)</f>
        <v>3</v>
      </c>
      <c r="F81" s="19">
        <f>IFERROR(__xludf.DUMMYFUNCTION("""COMPUTED_VALUE"""),1.0)</f>
        <v>1</v>
      </c>
      <c r="G81" s="19">
        <f>IFERROR(__xludf.DUMMYFUNCTION("""COMPUTED_VALUE"""),2.0)</f>
        <v>2</v>
      </c>
      <c r="H81" s="19">
        <f>IFERROR(__xludf.DUMMYFUNCTION("""COMPUTED_VALUE"""),1.0)</f>
        <v>1</v>
      </c>
      <c r="I81" s="19">
        <f>IFERROR(__xludf.DUMMYFUNCTION("""COMPUTED_VALUE"""),3.0)</f>
        <v>3</v>
      </c>
      <c r="J81" s="71">
        <f>IFERROR(__xludf.DUMMYFUNCTION("""COMPUTED_VALUE"""),1.0)</f>
        <v>1</v>
      </c>
      <c r="K81" s="54">
        <f>IFERROR(__xludf.DUMMYFUNCTION("""COMPUTED_VALUE"""),2.0)</f>
        <v>2</v>
      </c>
      <c r="L81" s="54">
        <f>IFERROR(__xludf.DUMMYFUNCTION("""COMPUTED_VALUE"""),1.0)</f>
        <v>1</v>
      </c>
      <c r="M81" s="54">
        <f>IFERROR(__xludf.DUMMYFUNCTION("""COMPUTED_VALUE"""),2.0)</f>
        <v>2</v>
      </c>
      <c r="N81" s="54">
        <f>IFERROR(__xludf.DUMMYFUNCTION("""COMPUTED_VALUE"""),1.0)</f>
        <v>1</v>
      </c>
      <c r="O81" s="54"/>
      <c r="P81" s="54"/>
      <c r="Q81" s="54"/>
      <c r="R81" s="54"/>
    </row>
    <row r="82">
      <c r="A82" s="19">
        <f>IFERROR(__xludf.DUMMYFUNCTION("""COMPUTED_VALUE"""),7.0)</f>
        <v>7</v>
      </c>
      <c r="B82" s="19">
        <f>IFERROR(__xludf.DUMMYFUNCTION("""COMPUTED_VALUE"""),0.0)</f>
        <v>0</v>
      </c>
      <c r="C82" s="19">
        <f>IFERROR(__xludf.DUMMYFUNCTION("""COMPUTED_VALUE"""),7.0)</f>
        <v>7</v>
      </c>
      <c r="D82" s="19">
        <f>IFERROR(__xludf.DUMMYFUNCTION("""COMPUTED_VALUE"""),0.0)</f>
        <v>0</v>
      </c>
      <c r="E82" s="19">
        <f>IFERROR(__xludf.DUMMYFUNCTION("""COMPUTED_VALUE"""),3.0)</f>
        <v>3</v>
      </c>
      <c r="F82" s="19">
        <f>IFERROR(__xludf.DUMMYFUNCTION("""COMPUTED_VALUE"""),1.0)</f>
        <v>1</v>
      </c>
      <c r="G82" s="19">
        <f>IFERROR(__xludf.DUMMYFUNCTION("""COMPUTED_VALUE"""),2.0)</f>
        <v>2</v>
      </c>
      <c r="H82" s="19">
        <f>IFERROR(__xludf.DUMMYFUNCTION("""COMPUTED_VALUE"""),1.0)</f>
        <v>1</v>
      </c>
      <c r="I82" s="19">
        <f>IFERROR(__xludf.DUMMYFUNCTION("""COMPUTED_VALUE"""),3.0)</f>
        <v>3</v>
      </c>
      <c r="J82" s="71">
        <f>IFERROR(__xludf.DUMMYFUNCTION("""COMPUTED_VALUE"""),1.0)</f>
        <v>1</v>
      </c>
      <c r="K82" s="54">
        <f>IFERROR(__xludf.DUMMYFUNCTION("""COMPUTED_VALUE"""),2.0)</f>
        <v>2</v>
      </c>
      <c r="L82" s="54">
        <f>IFERROR(__xludf.DUMMYFUNCTION("""COMPUTED_VALUE"""),1.0)</f>
        <v>1</v>
      </c>
      <c r="M82" s="54">
        <f>IFERROR(__xludf.DUMMYFUNCTION("""COMPUTED_VALUE"""),2.0)</f>
        <v>2</v>
      </c>
      <c r="N82" s="54">
        <f>IFERROR(__xludf.DUMMYFUNCTION("""COMPUTED_VALUE"""),1.0)</f>
        <v>1</v>
      </c>
      <c r="O82" s="54"/>
      <c r="P82" s="54"/>
      <c r="Q82" s="54"/>
      <c r="R82" s="54"/>
    </row>
    <row r="83">
      <c r="A83" s="19">
        <f>IFERROR(__xludf.DUMMYFUNCTION("""COMPUTED_VALUE"""),7.0)</f>
        <v>7</v>
      </c>
      <c r="B83" s="19">
        <f>IFERROR(__xludf.DUMMYFUNCTION("""COMPUTED_VALUE"""),0.0)</f>
        <v>0</v>
      </c>
      <c r="C83" s="19">
        <f>IFERROR(__xludf.DUMMYFUNCTION("""COMPUTED_VALUE"""),7.0)</f>
        <v>7</v>
      </c>
      <c r="D83" s="19">
        <f>IFERROR(__xludf.DUMMYFUNCTION("""COMPUTED_VALUE"""),0.0)</f>
        <v>0</v>
      </c>
      <c r="E83" s="19">
        <f>IFERROR(__xludf.DUMMYFUNCTION("""COMPUTED_VALUE"""),3.0)</f>
        <v>3</v>
      </c>
      <c r="F83" s="19">
        <f>IFERROR(__xludf.DUMMYFUNCTION("""COMPUTED_VALUE"""),1.0)</f>
        <v>1</v>
      </c>
      <c r="G83" s="19">
        <f>IFERROR(__xludf.DUMMYFUNCTION("""COMPUTED_VALUE"""),2.0)</f>
        <v>2</v>
      </c>
      <c r="H83" s="19">
        <f>IFERROR(__xludf.DUMMYFUNCTION("""COMPUTED_VALUE"""),1.0)</f>
        <v>1</v>
      </c>
      <c r="I83" s="19">
        <f>IFERROR(__xludf.DUMMYFUNCTION("""COMPUTED_VALUE"""),3.0)</f>
        <v>3</v>
      </c>
      <c r="J83" s="71">
        <f>IFERROR(__xludf.DUMMYFUNCTION("""COMPUTED_VALUE"""),1.0)</f>
        <v>1</v>
      </c>
      <c r="K83" s="54">
        <f>IFERROR(__xludf.DUMMYFUNCTION("""COMPUTED_VALUE"""),3.0)</f>
        <v>3</v>
      </c>
      <c r="L83" s="54">
        <f>IFERROR(__xludf.DUMMYFUNCTION("""COMPUTED_VALUE"""),1.0)</f>
        <v>1</v>
      </c>
      <c r="M83" s="54">
        <f>IFERROR(__xludf.DUMMYFUNCTION("""COMPUTED_VALUE"""),2.0)</f>
        <v>2</v>
      </c>
      <c r="N83" s="54">
        <f>IFERROR(__xludf.DUMMYFUNCTION("""COMPUTED_VALUE"""),1.0)</f>
        <v>1</v>
      </c>
      <c r="O83" s="54"/>
      <c r="P83" s="54"/>
      <c r="Q83" s="54"/>
      <c r="R83" s="54"/>
    </row>
    <row r="84">
      <c r="A84" s="19">
        <f>IFERROR(__xludf.DUMMYFUNCTION("""COMPUTED_VALUE"""),7.0)</f>
        <v>7</v>
      </c>
      <c r="B84" s="19">
        <f>IFERROR(__xludf.DUMMYFUNCTION("""COMPUTED_VALUE"""),0.0)</f>
        <v>0</v>
      </c>
      <c r="C84" s="19">
        <f>IFERROR(__xludf.DUMMYFUNCTION("""COMPUTED_VALUE"""),7.0)</f>
        <v>7</v>
      </c>
      <c r="D84" s="19">
        <f>IFERROR(__xludf.DUMMYFUNCTION("""COMPUTED_VALUE"""),0.0)</f>
        <v>0</v>
      </c>
      <c r="E84" s="19">
        <f>IFERROR(__xludf.DUMMYFUNCTION("""COMPUTED_VALUE"""),3.0)</f>
        <v>3</v>
      </c>
      <c r="F84" s="19">
        <f>IFERROR(__xludf.DUMMYFUNCTION("""COMPUTED_VALUE"""),1.0)</f>
        <v>1</v>
      </c>
      <c r="G84" s="19">
        <f>IFERROR(__xludf.DUMMYFUNCTION("""COMPUTED_VALUE"""),2.0)</f>
        <v>2</v>
      </c>
      <c r="H84" s="19">
        <f>IFERROR(__xludf.DUMMYFUNCTION("""COMPUTED_VALUE"""),1.0)</f>
        <v>1</v>
      </c>
      <c r="I84" s="19">
        <f>IFERROR(__xludf.DUMMYFUNCTION("""COMPUTED_VALUE"""),3.0)</f>
        <v>3</v>
      </c>
      <c r="J84" s="71">
        <f>IFERROR(__xludf.DUMMYFUNCTION("""COMPUTED_VALUE"""),1.0)</f>
        <v>1</v>
      </c>
      <c r="K84" s="54">
        <f>IFERROR(__xludf.DUMMYFUNCTION("""COMPUTED_VALUE"""),3.0)</f>
        <v>3</v>
      </c>
      <c r="L84" s="54">
        <f>IFERROR(__xludf.DUMMYFUNCTION("""COMPUTED_VALUE"""),1.0)</f>
        <v>1</v>
      </c>
      <c r="M84" s="54">
        <f>IFERROR(__xludf.DUMMYFUNCTION("""COMPUTED_VALUE"""),2.0)</f>
        <v>2</v>
      </c>
      <c r="N84" s="54">
        <f>IFERROR(__xludf.DUMMYFUNCTION("""COMPUTED_VALUE"""),1.0)</f>
        <v>1</v>
      </c>
      <c r="O84" s="54"/>
      <c r="P84" s="54"/>
      <c r="Q84" s="54"/>
      <c r="R84" s="54"/>
    </row>
    <row r="85">
      <c r="A85" s="19">
        <f>IFERROR(__xludf.DUMMYFUNCTION("""COMPUTED_VALUE"""),7.0)</f>
        <v>7</v>
      </c>
      <c r="B85" s="19">
        <f>IFERROR(__xludf.DUMMYFUNCTION("""COMPUTED_VALUE"""),0.0)</f>
        <v>0</v>
      </c>
      <c r="C85" s="19">
        <f>IFERROR(__xludf.DUMMYFUNCTION("""COMPUTED_VALUE"""),7.0)</f>
        <v>7</v>
      </c>
      <c r="D85" s="19">
        <f>IFERROR(__xludf.DUMMYFUNCTION("""COMPUTED_VALUE"""),0.0)</f>
        <v>0</v>
      </c>
      <c r="E85" s="19">
        <f>IFERROR(__xludf.DUMMYFUNCTION("""COMPUTED_VALUE"""),3.0)</f>
        <v>3</v>
      </c>
      <c r="F85" s="19">
        <f>IFERROR(__xludf.DUMMYFUNCTION("""COMPUTED_VALUE"""),1.0)</f>
        <v>1</v>
      </c>
      <c r="G85" s="19">
        <f>IFERROR(__xludf.DUMMYFUNCTION("""COMPUTED_VALUE"""),2.0)</f>
        <v>2</v>
      </c>
      <c r="H85" s="19">
        <f>IFERROR(__xludf.DUMMYFUNCTION("""COMPUTED_VALUE"""),1.0)</f>
        <v>1</v>
      </c>
      <c r="I85" s="19">
        <f>IFERROR(__xludf.DUMMYFUNCTION("""COMPUTED_VALUE"""),3.0)</f>
        <v>3</v>
      </c>
      <c r="J85" s="71">
        <f>IFERROR(__xludf.DUMMYFUNCTION("""COMPUTED_VALUE"""),1.0)</f>
        <v>1</v>
      </c>
      <c r="K85" s="54">
        <f>IFERROR(__xludf.DUMMYFUNCTION("""COMPUTED_VALUE"""),3.0)</f>
        <v>3</v>
      </c>
      <c r="L85" s="54">
        <f>IFERROR(__xludf.DUMMYFUNCTION("""COMPUTED_VALUE"""),1.0)</f>
        <v>1</v>
      </c>
      <c r="M85" s="54">
        <f>IFERROR(__xludf.DUMMYFUNCTION("""COMPUTED_VALUE"""),2.0)</f>
        <v>2</v>
      </c>
      <c r="N85" s="54">
        <f>IFERROR(__xludf.DUMMYFUNCTION("""COMPUTED_VALUE"""),1.0)</f>
        <v>1</v>
      </c>
      <c r="O85" s="54"/>
      <c r="P85" s="54"/>
      <c r="Q85" s="54"/>
      <c r="R85" s="54"/>
    </row>
    <row r="86">
      <c r="A86" s="19">
        <f>IFERROR(__xludf.DUMMYFUNCTION("""COMPUTED_VALUE"""),7.0)</f>
        <v>7</v>
      </c>
      <c r="B86" s="19">
        <f>IFERROR(__xludf.DUMMYFUNCTION("""COMPUTED_VALUE"""),0.0)</f>
        <v>0</v>
      </c>
      <c r="C86" s="19">
        <f>IFERROR(__xludf.DUMMYFUNCTION("""COMPUTED_VALUE"""),7.0)</f>
        <v>7</v>
      </c>
      <c r="D86" s="19">
        <f>IFERROR(__xludf.DUMMYFUNCTION("""COMPUTED_VALUE"""),0.0)</f>
        <v>0</v>
      </c>
      <c r="E86" s="19">
        <f>IFERROR(__xludf.DUMMYFUNCTION("""COMPUTED_VALUE"""),3.0)</f>
        <v>3</v>
      </c>
      <c r="F86" s="19">
        <f>IFERROR(__xludf.DUMMYFUNCTION("""COMPUTED_VALUE"""),1.0)</f>
        <v>1</v>
      </c>
      <c r="G86" s="19">
        <f>IFERROR(__xludf.DUMMYFUNCTION("""COMPUTED_VALUE"""),2.0)</f>
        <v>2</v>
      </c>
      <c r="H86" s="19">
        <f>IFERROR(__xludf.DUMMYFUNCTION("""COMPUTED_VALUE"""),1.0)</f>
        <v>1</v>
      </c>
      <c r="I86" s="19">
        <f>IFERROR(__xludf.DUMMYFUNCTION("""COMPUTED_VALUE"""),3.0)</f>
        <v>3</v>
      </c>
      <c r="J86" s="71">
        <f>IFERROR(__xludf.DUMMYFUNCTION("""COMPUTED_VALUE"""),1.0)</f>
        <v>1</v>
      </c>
      <c r="K86" s="54">
        <f>IFERROR(__xludf.DUMMYFUNCTION("""COMPUTED_VALUE"""),3.0)</f>
        <v>3</v>
      </c>
      <c r="L86" s="54">
        <f>IFERROR(__xludf.DUMMYFUNCTION("""COMPUTED_VALUE"""),1.0)</f>
        <v>1</v>
      </c>
      <c r="M86" s="54">
        <f>IFERROR(__xludf.DUMMYFUNCTION("""COMPUTED_VALUE"""),2.0)</f>
        <v>2</v>
      </c>
      <c r="N86" s="54">
        <f>IFERROR(__xludf.DUMMYFUNCTION("""COMPUTED_VALUE"""),1.0)</f>
        <v>1</v>
      </c>
      <c r="O86" s="54"/>
      <c r="P86" s="54"/>
      <c r="Q86" s="54"/>
      <c r="R86" s="54"/>
    </row>
    <row r="87">
      <c r="A87" s="19">
        <f>IFERROR(__xludf.DUMMYFUNCTION("""COMPUTED_VALUE"""),7.0)</f>
        <v>7</v>
      </c>
      <c r="B87" s="19">
        <f>IFERROR(__xludf.DUMMYFUNCTION("""COMPUTED_VALUE"""),0.0)</f>
        <v>0</v>
      </c>
      <c r="C87" s="19">
        <f>IFERROR(__xludf.DUMMYFUNCTION("""COMPUTED_VALUE"""),7.0)</f>
        <v>7</v>
      </c>
      <c r="D87" s="19">
        <f>IFERROR(__xludf.DUMMYFUNCTION("""COMPUTED_VALUE"""),0.0)</f>
        <v>0</v>
      </c>
      <c r="E87" s="19">
        <f>IFERROR(__xludf.DUMMYFUNCTION("""COMPUTED_VALUE"""),3.0)</f>
        <v>3</v>
      </c>
      <c r="F87" s="19">
        <f>IFERROR(__xludf.DUMMYFUNCTION("""COMPUTED_VALUE"""),1.0)</f>
        <v>1</v>
      </c>
      <c r="G87" s="19">
        <f>IFERROR(__xludf.DUMMYFUNCTION("""COMPUTED_VALUE"""),2.0)</f>
        <v>2</v>
      </c>
      <c r="H87" s="19">
        <f>IFERROR(__xludf.DUMMYFUNCTION("""COMPUTED_VALUE"""),1.0)</f>
        <v>1</v>
      </c>
      <c r="I87" s="19">
        <f>IFERROR(__xludf.DUMMYFUNCTION("""COMPUTED_VALUE"""),3.0)</f>
        <v>3</v>
      </c>
      <c r="J87" s="71">
        <f>IFERROR(__xludf.DUMMYFUNCTION("""COMPUTED_VALUE"""),1.0)</f>
        <v>1</v>
      </c>
      <c r="K87" s="54">
        <f>IFERROR(__xludf.DUMMYFUNCTION("""COMPUTED_VALUE"""),3.0)</f>
        <v>3</v>
      </c>
      <c r="L87" s="54">
        <f>IFERROR(__xludf.DUMMYFUNCTION("""COMPUTED_VALUE"""),1.0)</f>
        <v>1</v>
      </c>
      <c r="M87" s="54">
        <f>IFERROR(__xludf.DUMMYFUNCTION("""COMPUTED_VALUE"""),2.0)</f>
        <v>2</v>
      </c>
      <c r="N87" s="54">
        <f>IFERROR(__xludf.DUMMYFUNCTION("""COMPUTED_VALUE"""),1.0)</f>
        <v>1</v>
      </c>
      <c r="O87" s="54"/>
      <c r="P87" s="54"/>
      <c r="Q87" s="54"/>
      <c r="R87" s="54"/>
    </row>
    <row r="88">
      <c r="A88" s="19">
        <f>IFERROR(__xludf.DUMMYFUNCTION("""COMPUTED_VALUE"""),7.0)</f>
        <v>7</v>
      </c>
      <c r="B88" s="19">
        <f>IFERROR(__xludf.DUMMYFUNCTION("""COMPUTED_VALUE"""),0.0)</f>
        <v>0</v>
      </c>
      <c r="C88" s="19">
        <f>IFERROR(__xludf.DUMMYFUNCTION("""COMPUTED_VALUE"""),7.0)</f>
        <v>7</v>
      </c>
      <c r="D88" s="19">
        <f>IFERROR(__xludf.DUMMYFUNCTION("""COMPUTED_VALUE"""),0.0)</f>
        <v>0</v>
      </c>
      <c r="E88" s="19">
        <f>IFERROR(__xludf.DUMMYFUNCTION("""COMPUTED_VALUE"""),3.0)</f>
        <v>3</v>
      </c>
      <c r="F88" s="19">
        <f>IFERROR(__xludf.DUMMYFUNCTION("""COMPUTED_VALUE"""),1.0)</f>
        <v>1</v>
      </c>
      <c r="G88" s="19">
        <f>IFERROR(__xludf.DUMMYFUNCTION("""COMPUTED_VALUE"""),2.0)</f>
        <v>2</v>
      </c>
      <c r="H88" s="19">
        <f>IFERROR(__xludf.DUMMYFUNCTION("""COMPUTED_VALUE"""),1.0)</f>
        <v>1</v>
      </c>
      <c r="I88" s="19">
        <f>IFERROR(__xludf.DUMMYFUNCTION("""COMPUTED_VALUE"""),3.0)</f>
        <v>3</v>
      </c>
      <c r="J88" s="71">
        <f>IFERROR(__xludf.DUMMYFUNCTION("""COMPUTED_VALUE"""),1.0)</f>
        <v>1</v>
      </c>
      <c r="K88" s="54">
        <f>IFERROR(__xludf.DUMMYFUNCTION("""COMPUTED_VALUE"""),3.0)</f>
        <v>3</v>
      </c>
      <c r="L88" s="54">
        <f>IFERROR(__xludf.DUMMYFUNCTION("""COMPUTED_VALUE"""),1.0)</f>
        <v>1</v>
      </c>
      <c r="M88" s="54">
        <f>IFERROR(__xludf.DUMMYFUNCTION("""COMPUTED_VALUE"""),2.0)</f>
        <v>2</v>
      </c>
      <c r="N88" s="54">
        <f>IFERROR(__xludf.DUMMYFUNCTION("""COMPUTED_VALUE"""),1.0)</f>
        <v>1</v>
      </c>
      <c r="O88" s="54"/>
      <c r="P88" s="54"/>
      <c r="Q88" s="54"/>
      <c r="R88" s="54"/>
    </row>
    <row r="89">
      <c r="A89" s="19">
        <f>IFERROR(__xludf.DUMMYFUNCTION("""COMPUTED_VALUE"""),7.0)</f>
        <v>7</v>
      </c>
      <c r="B89" s="19">
        <f>IFERROR(__xludf.DUMMYFUNCTION("""COMPUTED_VALUE"""),0.0)</f>
        <v>0</v>
      </c>
      <c r="C89" s="19">
        <f>IFERROR(__xludf.DUMMYFUNCTION("""COMPUTED_VALUE"""),7.0)</f>
        <v>7</v>
      </c>
      <c r="D89" s="19">
        <f>IFERROR(__xludf.DUMMYFUNCTION("""COMPUTED_VALUE"""),0.0)</f>
        <v>0</v>
      </c>
      <c r="E89" s="19">
        <f>IFERROR(__xludf.DUMMYFUNCTION("""COMPUTED_VALUE"""),3.0)</f>
        <v>3</v>
      </c>
      <c r="F89" s="19">
        <f>IFERROR(__xludf.DUMMYFUNCTION("""COMPUTED_VALUE"""),1.0)</f>
        <v>1</v>
      </c>
      <c r="G89" s="19">
        <f>IFERROR(__xludf.DUMMYFUNCTION("""COMPUTED_VALUE"""),2.0)</f>
        <v>2</v>
      </c>
      <c r="H89" s="19">
        <f>IFERROR(__xludf.DUMMYFUNCTION("""COMPUTED_VALUE"""),1.0)</f>
        <v>1</v>
      </c>
      <c r="I89" s="19">
        <f>IFERROR(__xludf.DUMMYFUNCTION("""COMPUTED_VALUE"""),3.0)</f>
        <v>3</v>
      </c>
      <c r="J89" s="71">
        <f>IFERROR(__xludf.DUMMYFUNCTION("""COMPUTED_VALUE"""),1.0)</f>
        <v>1</v>
      </c>
      <c r="K89" s="54">
        <f>IFERROR(__xludf.DUMMYFUNCTION("""COMPUTED_VALUE"""),3.0)</f>
        <v>3</v>
      </c>
      <c r="L89" s="54">
        <f>IFERROR(__xludf.DUMMYFUNCTION("""COMPUTED_VALUE"""),1.0)</f>
        <v>1</v>
      </c>
      <c r="M89" s="54">
        <f>IFERROR(__xludf.DUMMYFUNCTION("""COMPUTED_VALUE"""),2.0)</f>
        <v>2</v>
      </c>
      <c r="N89" s="54">
        <f>IFERROR(__xludf.DUMMYFUNCTION("""COMPUTED_VALUE"""),1.0)</f>
        <v>1</v>
      </c>
      <c r="O89" s="54"/>
      <c r="P89" s="54"/>
      <c r="Q89" s="54"/>
      <c r="R89" s="54"/>
    </row>
    <row r="90">
      <c r="A90" s="19">
        <f>IFERROR(__xludf.DUMMYFUNCTION("""COMPUTED_VALUE"""),7.0)</f>
        <v>7</v>
      </c>
      <c r="B90" s="19">
        <f>IFERROR(__xludf.DUMMYFUNCTION("""COMPUTED_VALUE"""),0.0)</f>
        <v>0</v>
      </c>
      <c r="C90" s="19">
        <f>IFERROR(__xludf.DUMMYFUNCTION("""COMPUTED_VALUE"""),7.0)</f>
        <v>7</v>
      </c>
      <c r="D90" s="19">
        <f>IFERROR(__xludf.DUMMYFUNCTION("""COMPUTED_VALUE"""),0.0)</f>
        <v>0</v>
      </c>
      <c r="E90" s="19">
        <f>IFERROR(__xludf.DUMMYFUNCTION("""COMPUTED_VALUE"""),3.0)</f>
        <v>3</v>
      </c>
      <c r="F90" s="19">
        <f>IFERROR(__xludf.DUMMYFUNCTION("""COMPUTED_VALUE"""),1.0)</f>
        <v>1</v>
      </c>
      <c r="G90" s="19">
        <f>IFERROR(__xludf.DUMMYFUNCTION("""COMPUTED_VALUE"""),2.0)</f>
        <v>2</v>
      </c>
      <c r="H90" s="19">
        <f>IFERROR(__xludf.DUMMYFUNCTION("""COMPUTED_VALUE"""),1.0)</f>
        <v>1</v>
      </c>
      <c r="I90" s="19">
        <f>IFERROR(__xludf.DUMMYFUNCTION("""COMPUTED_VALUE"""),3.0)</f>
        <v>3</v>
      </c>
      <c r="J90" s="71">
        <f>IFERROR(__xludf.DUMMYFUNCTION("""COMPUTED_VALUE"""),1.0)</f>
        <v>1</v>
      </c>
      <c r="K90" s="54">
        <f>IFERROR(__xludf.DUMMYFUNCTION("""COMPUTED_VALUE"""),3.0)</f>
        <v>3</v>
      </c>
      <c r="L90" s="54">
        <f>IFERROR(__xludf.DUMMYFUNCTION("""COMPUTED_VALUE"""),1.0)</f>
        <v>1</v>
      </c>
      <c r="M90" s="54">
        <f>IFERROR(__xludf.DUMMYFUNCTION("""COMPUTED_VALUE"""),2.0)</f>
        <v>2</v>
      </c>
      <c r="N90" s="54">
        <f>IFERROR(__xludf.DUMMYFUNCTION("""COMPUTED_VALUE"""),1.0)</f>
        <v>1</v>
      </c>
      <c r="O90" s="54"/>
      <c r="P90" s="54"/>
      <c r="Q90" s="54"/>
      <c r="R90" s="54"/>
    </row>
    <row r="91">
      <c r="A91" s="19">
        <f>IFERROR(__xludf.DUMMYFUNCTION("""COMPUTED_VALUE"""),7.0)</f>
        <v>7</v>
      </c>
      <c r="B91" s="19">
        <f>IFERROR(__xludf.DUMMYFUNCTION("""COMPUTED_VALUE"""),0.0)</f>
        <v>0</v>
      </c>
      <c r="C91" s="19">
        <f>IFERROR(__xludf.DUMMYFUNCTION("""COMPUTED_VALUE"""),7.0)</f>
        <v>7</v>
      </c>
      <c r="D91" s="19">
        <f>IFERROR(__xludf.DUMMYFUNCTION("""COMPUTED_VALUE"""),0.0)</f>
        <v>0</v>
      </c>
      <c r="E91" s="19">
        <f>IFERROR(__xludf.DUMMYFUNCTION("""COMPUTED_VALUE"""),3.0)</f>
        <v>3</v>
      </c>
      <c r="F91" s="19">
        <f>IFERROR(__xludf.DUMMYFUNCTION("""COMPUTED_VALUE"""),1.0)</f>
        <v>1</v>
      </c>
      <c r="G91" s="19">
        <f>IFERROR(__xludf.DUMMYFUNCTION("""COMPUTED_VALUE"""),3.0)</f>
        <v>3</v>
      </c>
      <c r="H91" s="19">
        <f>IFERROR(__xludf.DUMMYFUNCTION("""COMPUTED_VALUE"""),1.0)</f>
        <v>1</v>
      </c>
      <c r="I91" s="19">
        <f>IFERROR(__xludf.DUMMYFUNCTION("""COMPUTED_VALUE"""),3.0)</f>
        <v>3</v>
      </c>
      <c r="J91" s="71">
        <f>IFERROR(__xludf.DUMMYFUNCTION("""COMPUTED_VALUE"""),1.0)</f>
        <v>1</v>
      </c>
      <c r="K91" s="54">
        <f>IFERROR(__xludf.DUMMYFUNCTION("""COMPUTED_VALUE"""),3.0)</f>
        <v>3</v>
      </c>
      <c r="L91" s="54">
        <f>IFERROR(__xludf.DUMMYFUNCTION("""COMPUTED_VALUE"""),1.0)</f>
        <v>1</v>
      </c>
      <c r="M91" s="54">
        <f>IFERROR(__xludf.DUMMYFUNCTION("""COMPUTED_VALUE"""),2.0)</f>
        <v>2</v>
      </c>
      <c r="N91" s="54">
        <f>IFERROR(__xludf.DUMMYFUNCTION("""COMPUTED_VALUE"""),1.0)</f>
        <v>1</v>
      </c>
      <c r="O91" s="54"/>
      <c r="P91" s="54"/>
      <c r="Q91" s="54"/>
      <c r="R91" s="54"/>
    </row>
    <row r="92">
      <c r="A92" s="19">
        <f>IFERROR(__xludf.DUMMYFUNCTION("""COMPUTED_VALUE"""),7.0)</f>
        <v>7</v>
      </c>
      <c r="B92" s="19">
        <f>IFERROR(__xludf.DUMMYFUNCTION("""COMPUTED_VALUE"""),0.0)</f>
        <v>0</v>
      </c>
      <c r="C92" s="19">
        <f>IFERROR(__xludf.DUMMYFUNCTION("""COMPUTED_VALUE"""),7.0)</f>
        <v>7</v>
      </c>
      <c r="D92" s="19">
        <f>IFERROR(__xludf.DUMMYFUNCTION("""COMPUTED_VALUE"""),0.0)</f>
        <v>0</v>
      </c>
      <c r="E92" s="19">
        <f>IFERROR(__xludf.DUMMYFUNCTION("""COMPUTED_VALUE"""),3.0)</f>
        <v>3</v>
      </c>
      <c r="F92" s="19">
        <f>IFERROR(__xludf.DUMMYFUNCTION("""COMPUTED_VALUE"""),1.0)</f>
        <v>1</v>
      </c>
      <c r="G92" s="19">
        <f>IFERROR(__xludf.DUMMYFUNCTION("""COMPUTED_VALUE"""),3.0)</f>
        <v>3</v>
      </c>
      <c r="H92" s="19">
        <f>IFERROR(__xludf.DUMMYFUNCTION("""COMPUTED_VALUE"""),1.0)</f>
        <v>1</v>
      </c>
      <c r="I92" s="19">
        <f>IFERROR(__xludf.DUMMYFUNCTION("""COMPUTED_VALUE"""),3.0)</f>
        <v>3</v>
      </c>
      <c r="J92" s="71">
        <f>IFERROR(__xludf.DUMMYFUNCTION("""COMPUTED_VALUE"""),1.0)</f>
        <v>1</v>
      </c>
      <c r="K92" s="54">
        <f>IFERROR(__xludf.DUMMYFUNCTION("""COMPUTED_VALUE"""),3.0)</f>
        <v>3</v>
      </c>
      <c r="L92" s="54">
        <f>IFERROR(__xludf.DUMMYFUNCTION("""COMPUTED_VALUE"""),1.0)</f>
        <v>1</v>
      </c>
      <c r="M92" s="54">
        <f>IFERROR(__xludf.DUMMYFUNCTION("""COMPUTED_VALUE"""),2.0)</f>
        <v>2</v>
      </c>
      <c r="N92" s="54">
        <f>IFERROR(__xludf.DUMMYFUNCTION("""COMPUTED_VALUE"""),1.0)</f>
        <v>1</v>
      </c>
      <c r="O92" s="54"/>
      <c r="P92" s="54"/>
      <c r="Q92" s="54"/>
      <c r="R92" s="54"/>
    </row>
    <row r="93">
      <c r="A93" s="19">
        <f>IFERROR(__xludf.DUMMYFUNCTION("""COMPUTED_VALUE"""),7.0)</f>
        <v>7</v>
      </c>
      <c r="B93" s="19">
        <f>IFERROR(__xludf.DUMMYFUNCTION("""COMPUTED_VALUE"""),0.0)</f>
        <v>0</v>
      </c>
      <c r="C93" s="19"/>
      <c r="D93" s="19"/>
      <c r="E93" s="19">
        <f>IFERROR(__xludf.DUMMYFUNCTION("""COMPUTED_VALUE"""),3.0)</f>
        <v>3</v>
      </c>
      <c r="F93" s="19">
        <f>IFERROR(__xludf.DUMMYFUNCTION("""COMPUTED_VALUE"""),1.0)</f>
        <v>1</v>
      </c>
      <c r="G93" s="19">
        <f>IFERROR(__xludf.DUMMYFUNCTION("""COMPUTED_VALUE"""),3.0)</f>
        <v>3</v>
      </c>
      <c r="H93" s="19">
        <f>IFERROR(__xludf.DUMMYFUNCTION("""COMPUTED_VALUE"""),1.0)</f>
        <v>1</v>
      </c>
      <c r="I93" s="19">
        <f>IFERROR(__xludf.DUMMYFUNCTION("""COMPUTED_VALUE"""),3.0)</f>
        <v>3</v>
      </c>
      <c r="J93" s="71">
        <f>IFERROR(__xludf.DUMMYFUNCTION("""COMPUTED_VALUE"""),1.0)</f>
        <v>1</v>
      </c>
      <c r="K93" s="54">
        <f>IFERROR(__xludf.DUMMYFUNCTION("""COMPUTED_VALUE"""),3.0)</f>
        <v>3</v>
      </c>
      <c r="L93" s="54">
        <f>IFERROR(__xludf.DUMMYFUNCTION("""COMPUTED_VALUE"""),1.0)</f>
        <v>1</v>
      </c>
      <c r="M93" s="54">
        <f>IFERROR(__xludf.DUMMYFUNCTION("""COMPUTED_VALUE"""),2.0)</f>
        <v>2</v>
      </c>
      <c r="N93" s="54">
        <f>IFERROR(__xludf.DUMMYFUNCTION("""COMPUTED_VALUE"""),1.0)</f>
        <v>1</v>
      </c>
      <c r="O93" s="54"/>
      <c r="P93" s="54"/>
      <c r="Q93" s="54"/>
      <c r="R93" s="54"/>
    </row>
    <row r="94">
      <c r="A94" s="19">
        <f>IFERROR(__xludf.DUMMYFUNCTION("""COMPUTED_VALUE"""),7.0)</f>
        <v>7</v>
      </c>
      <c r="B94" s="19">
        <f>IFERROR(__xludf.DUMMYFUNCTION("""COMPUTED_VALUE"""),0.0)</f>
        <v>0</v>
      </c>
      <c r="C94" s="19"/>
      <c r="D94" s="19"/>
      <c r="E94" s="19">
        <f>IFERROR(__xludf.DUMMYFUNCTION("""COMPUTED_VALUE"""),3.0)</f>
        <v>3</v>
      </c>
      <c r="F94" s="19">
        <f>IFERROR(__xludf.DUMMYFUNCTION("""COMPUTED_VALUE"""),1.0)</f>
        <v>1</v>
      </c>
      <c r="G94" s="19">
        <f>IFERROR(__xludf.DUMMYFUNCTION("""COMPUTED_VALUE"""),3.0)</f>
        <v>3</v>
      </c>
      <c r="H94" s="19">
        <f>IFERROR(__xludf.DUMMYFUNCTION("""COMPUTED_VALUE"""),1.0)</f>
        <v>1</v>
      </c>
      <c r="I94" s="19">
        <f>IFERROR(__xludf.DUMMYFUNCTION("""COMPUTED_VALUE"""),3.0)</f>
        <v>3</v>
      </c>
      <c r="J94" s="71">
        <f>IFERROR(__xludf.DUMMYFUNCTION("""COMPUTED_VALUE"""),1.0)</f>
        <v>1</v>
      </c>
      <c r="K94" s="54">
        <f>IFERROR(__xludf.DUMMYFUNCTION("""COMPUTED_VALUE"""),3.0)</f>
        <v>3</v>
      </c>
      <c r="L94" s="54">
        <f>IFERROR(__xludf.DUMMYFUNCTION("""COMPUTED_VALUE"""),1.0)</f>
        <v>1</v>
      </c>
      <c r="M94" s="54">
        <f>IFERROR(__xludf.DUMMYFUNCTION("""COMPUTED_VALUE"""),3.0)</f>
        <v>3</v>
      </c>
      <c r="N94" s="54">
        <f>IFERROR(__xludf.DUMMYFUNCTION("""COMPUTED_VALUE"""),1.0)</f>
        <v>1</v>
      </c>
      <c r="O94" s="54"/>
      <c r="P94" s="54"/>
      <c r="Q94" s="54"/>
      <c r="R94" s="54"/>
    </row>
    <row r="95">
      <c r="A95" s="19"/>
      <c r="B95" s="19"/>
      <c r="C95" s="19"/>
      <c r="D95" s="19"/>
      <c r="E95" s="19">
        <f>IFERROR(__xludf.DUMMYFUNCTION("""COMPUTED_VALUE"""),3.0)</f>
        <v>3</v>
      </c>
      <c r="F95" s="19">
        <f>IFERROR(__xludf.DUMMYFUNCTION("""COMPUTED_VALUE"""),1.0)</f>
        <v>1</v>
      </c>
      <c r="G95" s="19">
        <f>IFERROR(__xludf.DUMMYFUNCTION("""COMPUTED_VALUE"""),3.0)</f>
        <v>3</v>
      </c>
      <c r="H95" s="19">
        <f>IFERROR(__xludf.DUMMYFUNCTION("""COMPUTED_VALUE"""),1.0)</f>
        <v>1</v>
      </c>
      <c r="I95" s="19">
        <f>IFERROR(__xludf.DUMMYFUNCTION("""COMPUTED_VALUE"""),4.0)</f>
        <v>4</v>
      </c>
      <c r="J95" s="71">
        <f>IFERROR(__xludf.DUMMYFUNCTION("""COMPUTED_VALUE"""),1.0)</f>
        <v>1</v>
      </c>
      <c r="K95" s="54">
        <f>IFERROR(__xludf.DUMMYFUNCTION("""COMPUTED_VALUE"""),3.0)</f>
        <v>3</v>
      </c>
      <c r="L95" s="54">
        <f>IFERROR(__xludf.DUMMYFUNCTION("""COMPUTED_VALUE"""),1.0)</f>
        <v>1</v>
      </c>
      <c r="M95" s="54">
        <f>IFERROR(__xludf.DUMMYFUNCTION("""COMPUTED_VALUE"""),3.0)</f>
        <v>3</v>
      </c>
      <c r="N95" s="54">
        <f>IFERROR(__xludf.DUMMYFUNCTION("""COMPUTED_VALUE"""),1.0)</f>
        <v>1</v>
      </c>
      <c r="O95" s="54"/>
      <c r="P95" s="54"/>
      <c r="Q95" s="54"/>
      <c r="R95" s="54"/>
    </row>
    <row r="96">
      <c r="A96" s="19"/>
      <c r="B96" s="19"/>
      <c r="C96" s="19"/>
      <c r="D96" s="19"/>
      <c r="E96" s="19">
        <f>IFERROR(__xludf.DUMMYFUNCTION("""COMPUTED_VALUE"""),3.0)</f>
        <v>3</v>
      </c>
      <c r="F96" s="19">
        <f>IFERROR(__xludf.DUMMYFUNCTION("""COMPUTED_VALUE"""),1.0)</f>
        <v>1</v>
      </c>
      <c r="G96" s="19">
        <f>IFERROR(__xludf.DUMMYFUNCTION("""COMPUTED_VALUE"""),3.0)</f>
        <v>3</v>
      </c>
      <c r="H96" s="19">
        <f>IFERROR(__xludf.DUMMYFUNCTION("""COMPUTED_VALUE"""),1.0)</f>
        <v>1</v>
      </c>
      <c r="I96" s="19">
        <f>IFERROR(__xludf.DUMMYFUNCTION("""COMPUTED_VALUE"""),4.0)</f>
        <v>4</v>
      </c>
      <c r="J96" s="71">
        <f>IFERROR(__xludf.DUMMYFUNCTION("""COMPUTED_VALUE"""),1.0)</f>
        <v>1</v>
      </c>
      <c r="K96" s="54">
        <f>IFERROR(__xludf.DUMMYFUNCTION("""COMPUTED_VALUE"""),3.0)</f>
        <v>3</v>
      </c>
      <c r="L96" s="54">
        <f>IFERROR(__xludf.DUMMYFUNCTION("""COMPUTED_VALUE"""),1.0)</f>
        <v>1</v>
      </c>
      <c r="M96" s="54">
        <f>IFERROR(__xludf.DUMMYFUNCTION("""COMPUTED_VALUE"""),3.0)</f>
        <v>3</v>
      </c>
      <c r="N96" s="54">
        <f>IFERROR(__xludf.DUMMYFUNCTION("""COMPUTED_VALUE"""),1.0)</f>
        <v>1</v>
      </c>
      <c r="O96" s="54"/>
      <c r="P96" s="54"/>
      <c r="Q96" s="54"/>
      <c r="R96" s="54"/>
    </row>
    <row r="97">
      <c r="A97" s="19"/>
      <c r="B97" s="19"/>
      <c r="C97" s="19"/>
      <c r="D97" s="19"/>
      <c r="E97" s="19">
        <f>IFERROR(__xludf.DUMMYFUNCTION("""COMPUTED_VALUE"""),3.0)</f>
        <v>3</v>
      </c>
      <c r="F97" s="19">
        <f>IFERROR(__xludf.DUMMYFUNCTION("""COMPUTED_VALUE"""),1.0)</f>
        <v>1</v>
      </c>
      <c r="G97" s="19">
        <f>IFERROR(__xludf.DUMMYFUNCTION("""COMPUTED_VALUE"""),3.0)</f>
        <v>3</v>
      </c>
      <c r="H97" s="19">
        <f>IFERROR(__xludf.DUMMYFUNCTION("""COMPUTED_VALUE"""),1.0)</f>
        <v>1</v>
      </c>
      <c r="I97" s="19">
        <f>IFERROR(__xludf.DUMMYFUNCTION("""COMPUTED_VALUE"""),4.0)</f>
        <v>4</v>
      </c>
      <c r="J97" s="71">
        <f>IFERROR(__xludf.DUMMYFUNCTION("""COMPUTED_VALUE"""),1.0)</f>
        <v>1</v>
      </c>
      <c r="K97" s="54">
        <f>IFERROR(__xludf.DUMMYFUNCTION("""COMPUTED_VALUE"""),3.0)</f>
        <v>3</v>
      </c>
      <c r="L97" s="54">
        <f>IFERROR(__xludf.DUMMYFUNCTION("""COMPUTED_VALUE"""),1.0)</f>
        <v>1</v>
      </c>
      <c r="M97" s="54">
        <f>IFERROR(__xludf.DUMMYFUNCTION("""COMPUTED_VALUE"""),3.0)</f>
        <v>3</v>
      </c>
      <c r="N97" s="54">
        <f>IFERROR(__xludf.DUMMYFUNCTION("""COMPUTED_VALUE"""),1.0)</f>
        <v>1</v>
      </c>
      <c r="O97" s="54"/>
      <c r="P97" s="54"/>
      <c r="Q97" s="54"/>
      <c r="R97" s="54"/>
    </row>
    <row r="98">
      <c r="A98" s="19"/>
      <c r="B98" s="19"/>
      <c r="C98" s="19"/>
      <c r="D98" s="19"/>
      <c r="E98" s="19">
        <f>IFERROR(__xludf.DUMMYFUNCTION("""COMPUTED_VALUE"""),3.0)</f>
        <v>3</v>
      </c>
      <c r="F98" s="19">
        <f>IFERROR(__xludf.DUMMYFUNCTION("""COMPUTED_VALUE"""),1.0)</f>
        <v>1</v>
      </c>
      <c r="G98" s="19">
        <f>IFERROR(__xludf.DUMMYFUNCTION("""COMPUTED_VALUE"""),3.0)</f>
        <v>3</v>
      </c>
      <c r="H98" s="19">
        <f>IFERROR(__xludf.DUMMYFUNCTION("""COMPUTED_VALUE"""),1.0)</f>
        <v>1</v>
      </c>
      <c r="I98" s="19">
        <f>IFERROR(__xludf.DUMMYFUNCTION("""COMPUTED_VALUE"""),4.0)</f>
        <v>4</v>
      </c>
      <c r="J98" s="71">
        <f>IFERROR(__xludf.DUMMYFUNCTION("""COMPUTED_VALUE"""),1.0)</f>
        <v>1</v>
      </c>
      <c r="K98" s="54">
        <f>IFERROR(__xludf.DUMMYFUNCTION("""COMPUTED_VALUE"""),3.0)</f>
        <v>3</v>
      </c>
      <c r="L98" s="54">
        <f>IFERROR(__xludf.DUMMYFUNCTION("""COMPUTED_VALUE"""),1.0)</f>
        <v>1</v>
      </c>
      <c r="M98" s="54">
        <f>IFERROR(__xludf.DUMMYFUNCTION("""COMPUTED_VALUE"""),3.0)</f>
        <v>3</v>
      </c>
      <c r="N98" s="54">
        <f>IFERROR(__xludf.DUMMYFUNCTION("""COMPUTED_VALUE"""),1.0)</f>
        <v>1</v>
      </c>
      <c r="O98" s="54"/>
      <c r="P98" s="54"/>
      <c r="Q98" s="54"/>
      <c r="R98" s="54"/>
    </row>
    <row r="99">
      <c r="A99" s="19"/>
      <c r="B99" s="19"/>
      <c r="C99" s="19"/>
      <c r="D99" s="19"/>
      <c r="E99" s="19">
        <f>IFERROR(__xludf.DUMMYFUNCTION("""COMPUTED_VALUE"""),3.0)</f>
        <v>3</v>
      </c>
      <c r="F99" s="19">
        <f>IFERROR(__xludf.DUMMYFUNCTION("""COMPUTED_VALUE"""),1.0)</f>
        <v>1</v>
      </c>
      <c r="G99" s="19">
        <f>IFERROR(__xludf.DUMMYFUNCTION("""COMPUTED_VALUE"""),3.0)</f>
        <v>3</v>
      </c>
      <c r="H99" s="19">
        <f>IFERROR(__xludf.DUMMYFUNCTION("""COMPUTED_VALUE"""),1.0)</f>
        <v>1</v>
      </c>
      <c r="I99" s="19">
        <f>IFERROR(__xludf.DUMMYFUNCTION("""COMPUTED_VALUE"""),4.0)</f>
        <v>4</v>
      </c>
      <c r="J99" s="71">
        <f>IFERROR(__xludf.DUMMYFUNCTION("""COMPUTED_VALUE"""),1.0)</f>
        <v>1</v>
      </c>
      <c r="K99" s="54">
        <f>IFERROR(__xludf.DUMMYFUNCTION("""COMPUTED_VALUE"""),3.0)</f>
        <v>3</v>
      </c>
      <c r="L99" s="54">
        <f>IFERROR(__xludf.DUMMYFUNCTION("""COMPUTED_VALUE"""),1.0)</f>
        <v>1</v>
      </c>
      <c r="M99" s="54">
        <f>IFERROR(__xludf.DUMMYFUNCTION("""COMPUTED_VALUE"""),3.0)</f>
        <v>3</v>
      </c>
      <c r="N99" s="54">
        <f>IFERROR(__xludf.DUMMYFUNCTION("""COMPUTED_VALUE"""),1.0)</f>
        <v>1</v>
      </c>
      <c r="O99" s="54"/>
      <c r="P99" s="54"/>
      <c r="Q99" s="54"/>
      <c r="R99" s="54"/>
    </row>
    <row r="100">
      <c r="A100" s="19"/>
      <c r="B100" s="19"/>
      <c r="C100" s="19"/>
      <c r="D100" s="19"/>
      <c r="E100" s="19">
        <f>IFERROR(__xludf.DUMMYFUNCTION("""COMPUTED_VALUE"""),3.0)</f>
        <v>3</v>
      </c>
      <c r="F100" s="19">
        <f>IFERROR(__xludf.DUMMYFUNCTION("""COMPUTED_VALUE"""),1.0)</f>
        <v>1</v>
      </c>
      <c r="G100" s="19">
        <f>IFERROR(__xludf.DUMMYFUNCTION("""COMPUTED_VALUE"""),3.0)</f>
        <v>3</v>
      </c>
      <c r="H100" s="19">
        <f>IFERROR(__xludf.DUMMYFUNCTION("""COMPUTED_VALUE"""),1.0)</f>
        <v>1</v>
      </c>
      <c r="I100" s="19">
        <f>IFERROR(__xludf.DUMMYFUNCTION("""COMPUTED_VALUE"""),4.0)</f>
        <v>4</v>
      </c>
      <c r="J100" s="71">
        <f>IFERROR(__xludf.DUMMYFUNCTION("""COMPUTED_VALUE"""),1.0)</f>
        <v>1</v>
      </c>
      <c r="K100" s="54">
        <f>IFERROR(__xludf.DUMMYFUNCTION("""COMPUTED_VALUE"""),3.0)</f>
        <v>3</v>
      </c>
      <c r="L100" s="54">
        <f>IFERROR(__xludf.DUMMYFUNCTION("""COMPUTED_VALUE"""),1.0)</f>
        <v>1</v>
      </c>
      <c r="M100" s="54">
        <f>IFERROR(__xludf.DUMMYFUNCTION("""COMPUTED_VALUE"""),3.0)</f>
        <v>3</v>
      </c>
      <c r="N100" s="54">
        <f>IFERROR(__xludf.DUMMYFUNCTION("""COMPUTED_VALUE"""),1.0)</f>
        <v>1</v>
      </c>
      <c r="O100" s="54"/>
      <c r="P100" s="54"/>
      <c r="Q100" s="54"/>
      <c r="R100" s="54"/>
    </row>
    <row r="101">
      <c r="A101" s="19"/>
      <c r="B101" s="19"/>
      <c r="C101" s="19"/>
      <c r="D101" s="19"/>
      <c r="E101" s="19">
        <f>IFERROR(__xludf.DUMMYFUNCTION("""COMPUTED_VALUE"""),4.0)</f>
        <v>4</v>
      </c>
      <c r="F101" s="19">
        <f>IFERROR(__xludf.DUMMYFUNCTION("""COMPUTED_VALUE"""),1.0)</f>
        <v>1</v>
      </c>
      <c r="G101" s="19">
        <f>IFERROR(__xludf.DUMMYFUNCTION("""COMPUTED_VALUE"""),3.0)</f>
        <v>3</v>
      </c>
      <c r="H101" s="19">
        <f>IFERROR(__xludf.DUMMYFUNCTION("""COMPUTED_VALUE"""),1.0)</f>
        <v>1</v>
      </c>
      <c r="I101" s="19">
        <f>IFERROR(__xludf.DUMMYFUNCTION("""COMPUTED_VALUE"""),4.0)</f>
        <v>4</v>
      </c>
      <c r="J101" s="71">
        <f>IFERROR(__xludf.DUMMYFUNCTION("""COMPUTED_VALUE"""),1.0)</f>
        <v>1</v>
      </c>
      <c r="K101" s="54">
        <f>IFERROR(__xludf.DUMMYFUNCTION("""COMPUTED_VALUE"""),3.0)</f>
        <v>3</v>
      </c>
      <c r="L101" s="54">
        <f>IFERROR(__xludf.DUMMYFUNCTION("""COMPUTED_VALUE"""),1.0)</f>
        <v>1</v>
      </c>
      <c r="M101" s="54">
        <f>IFERROR(__xludf.DUMMYFUNCTION("""COMPUTED_VALUE"""),3.0)</f>
        <v>3</v>
      </c>
      <c r="N101" s="54">
        <f>IFERROR(__xludf.DUMMYFUNCTION("""COMPUTED_VALUE"""),1.0)</f>
        <v>1</v>
      </c>
      <c r="O101" s="54"/>
      <c r="P101" s="54"/>
      <c r="Q101" s="54"/>
      <c r="R101" s="54"/>
    </row>
    <row r="102">
      <c r="A102" s="19"/>
      <c r="B102" s="19"/>
      <c r="C102" s="19"/>
      <c r="D102" s="19"/>
      <c r="E102" s="19">
        <f>IFERROR(__xludf.DUMMYFUNCTION("""COMPUTED_VALUE"""),4.0)</f>
        <v>4</v>
      </c>
      <c r="F102" s="19">
        <f>IFERROR(__xludf.DUMMYFUNCTION("""COMPUTED_VALUE"""),1.0)</f>
        <v>1</v>
      </c>
      <c r="G102" s="19">
        <f>IFERROR(__xludf.DUMMYFUNCTION("""COMPUTED_VALUE"""),3.0)</f>
        <v>3</v>
      </c>
      <c r="H102" s="19">
        <f>IFERROR(__xludf.DUMMYFUNCTION("""COMPUTED_VALUE"""),1.0)</f>
        <v>1</v>
      </c>
      <c r="I102" s="19">
        <f>IFERROR(__xludf.DUMMYFUNCTION("""COMPUTED_VALUE"""),4.0)</f>
        <v>4</v>
      </c>
      <c r="J102" s="71">
        <f>IFERROR(__xludf.DUMMYFUNCTION("""COMPUTED_VALUE"""),1.0)</f>
        <v>1</v>
      </c>
      <c r="K102" s="54">
        <f>IFERROR(__xludf.DUMMYFUNCTION("""COMPUTED_VALUE"""),3.0)</f>
        <v>3</v>
      </c>
      <c r="L102" s="54">
        <f>IFERROR(__xludf.DUMMYFUNCTION("""COMPUTED_VALUE"""),1.0)</f>
        <v>1</v>
      </c>
      <c r="M102" s="54">
        <f>IFERROR(__xludf.DUMMYFUNCTION("""COMPUTED_VALUE"""),3.0)</f>
        <v>3</v>
      </c>
      <c r="N102" s="54">
        <f>IFERROR(__xludf.DUMMYFUNCTION("""COMPUTED_VALUE"""),1.0)</f>
        <v>1</v>
      </c>
      <c r="O102" s="54"/>
      <c r="P102" s="54"/>
      <c r="Q102" s="54"/>
      <c r="R102" s="54"/>
    </row>
    <row r="103">
      <c r="A103" s="19"/>
      <c r="B103" s="19"/>
      <c r="C103" s="19"/>
      <c r="D103" s="19"/>
      <c r="E103" s="19">
        <f>IFERROR(__xludf.DUMMYFUNCTION("""COMPUTED_VALUE"""),4.0)</f>
        <v>4</v>
      </c>
      <c r="F103" s="19">
        <f>IFERROR(__xludf.DUMMYFUNCTION("""COMPUTED_VALUE"""),1.0)</f>
        <v>1</v>
      </c>
      <c r="G103" s="19">
        <f>IFERROR(__xludf.DUMMYFUNCTION("""COMPUTED_VALUE"""),3.0)</f>
        <v>3</v>
      </c>
      <c r="H103" s="19">
        <f>IFERROR(__xludf.DUMMYFUNCTION("""COMPUTED_VALUE"""),1.0)</f>
        <v>1</v>
      </c>
      <c r="I103" s="19">
        <f>IFERROR(__xludf.DUMMYFUNCTION("""COMPUTED_VALUE"""),4.0)</f>
        <v>4</v>
      </c>
      <c r="J103" s="71">
        <f>IFERROR(__xludf.DUMMYFUNCTION("""COMPUTED_VALUE"""),1.0)</f>
        <v>1</v>
      </c>
      <c r="K103" s="54">
        <f>IFERROR(__xludf.DUMMYFUNCTION("""COMPUTED_VALUE"""),3.0)</f>
        <v>3</v>
      </c>
      <c r="L103" s="54">
        <f>IFERROR(__xludf.DUMMYFUNCTION("""COMPUTED_VALUE"""),1.0)</f>
        <v>1</v>
      </c>
      <c r="M103" s="54">
        <f>IFERROR(__xludf.DUMMYFUNCTION("""COMPUTED_VALUE"""),3.0)</f>
        <v>3</v>
      </c>
      <c r="N103" s="54">
        <f>IFERROR(__xludf.DUMMYFUNCTION("""COMPUTED_VALUE"""),1.0)</f>
        <v>1</v>
      </c>
      <c r="O103" s="54"/>
      <c r="P103" s="54"/>
      <c r="Q103" s="54"/>
      <c r="R103" s="54"/>
    </row>
    <row r="104">
      <c r="A104" s="19"/>
      <c r="B104" s="19"/>
      <c r="C104" s="19"/>
      <c r="D104" s="19"/>
      <c r="E104" s="19">
        <f>IFERROR(__xludf.DUMMYFUNCTION("""COMPUTED_VALUE"""),4.0)</f>
        <v>4</v>
      </c>
      <c r="F104" s="19">
        <f>IFERROR(__xludf.DUMMYFUNCTION("""COMPUTED_VALUE"""),1.0)</f>
        <v>1</v>
      </c>
      <c r="G104" s="19">
        <f>IFERROR(__xludf.DUMMYFUNCTION("""COMPUTED_VALUE"""),3.0)</f>
        <v>3</v>
      </c>
      <c r="H104" s="19">
        <f>IFERROR(__xludf.DUMMYFUNCTION("""COMPUTED_VALUE"""),1.0)</f>
        <v>1</v>
      </c>
      <c r="I104" s="19">
        <f>IFERROR(__xludf.DUMMYFUNCTION("""COMPUTED_VALUE"""),4.0)</f>
        <v>4</v>
      </c>
      <c r="J104" s="71">
        <f>IFERROR(__xludf.DUMMYFUNCTION("""COMPUTED_VALUE"""),1.0)</f>
        <v>1</v>
      </c>
      <c r="K104" s="54">
        <f>IFERROR(__xludf.DUMMYFUNCTION("""COMPUTED_VALUE"""),3.0)</f>
        <v>3</v>
      </c>
      <c r="L104" s="54">
        <f>IFERROR(__xludf.DUMMYFUNCTION("""COMPUTED_VALUE"""),1.0)</f>
        <v>1</v>
      </c>
      <c r="M104" s="54">
        <f>IFERROR(__xludf.DUMMYFUNCTION("""COMPUTED_VALUE"""),3.0)</f>
        <v>3</v>
      </c>
      <c r="N104" s="54">
        <f>IFERROR(__xludf.DUMMYFUNCTION("""COMPUTED_VALUE"""),1.0)</f>
        <v>1</v>
      </c>
      <c r="O104" s="54"/>
      <c r="P104" s="54"/>
      <c r="Q104" s="54"/>
      <c r="R104" s="54"/>
    </row>
    <row r="105">
      <c r="A105" s="19"/>
      <c r="B105" s="19"/>
      <c r="C105" s="19"/>
      <c r="D105" s="19"/>
      <c r="E105" s="19">
        <f>IFERROR(__xludf.DUMMYFUNCTION("""COMPUTED_VALUE"""),4.0)</f>
        <v>4</v>
      </c>
      <c r="F105" s="19">
        <f>IFERROR(__xludf.DUMMYFUNCTION("""COMPUTED_VALUE"""),1.0)</f>
        <v>1</v>
      </c>
      <c r="G105" s="19">
        <f>IFERROR(__xludf.DUMMYFUNCTION("""COMPUTED_VALUE"""),4.0)</f>
        <v>4</v>
      </c>
      <c r="H105" s="19">
        <f>IFERROR(__xludf.DUMMYFUNCTION("""COMPUTED_VALUE"""),1.0)</f>
        <v>1</v>
      </c>
      <c r="I105" s="19">
        <f>IFERROR(__xludf.DUMMYFUNCTION("""COMPUTED_VALUE"""),4.0)</f>
        <v>4</v>
      </c>
      <c r="J105" s="71">
        <f>IFERROR(__xludf.DUMMYFUNCTION("""COMPUTED_VALUE"""),1.0)</f>
        <v>1</v>
      </c>
      <c r="K105" s="54">
        <f>IFERROR(__xludf.DUMMYFUNCTION("""COMPUTED_VALUE"""),3.0)</f>
        <v>3</v>
      </c>
      <c r="L105" s="54">
        <f>IFERROR(__xludf.DUMMYFUNCTION("""COMPUTED_VALUE"""),1.0)</f>
        <v>1</v>
      </c>
      <c r="M105" s="54">
        <f>IFERROR(__xludf.DUMMYFUNCTION("""COMPUTED_VALUE"""),3.0)</f>
        <v>3</v>
      </c>
      <c r="N105" s="54">
        <f>IFERROR(__xludf.DUMMYFUNCTION("""COMPUTED_VALUE"""),1.0)</f>
        <v>1</v>
      </c>
      <c r="O105" s="54"/>
      <c r="P105" s="54"/>
      <c r="Q105" s="54"/>
      <c r="R105" s="54"/>
    </row>
    <row r="106">
      <c r="A106" s="19"/>
      <c r="B106" s="19"/>
      <c r="C106" s="19"/>
      <c r="D106" s="19"/>
      <c r="E106" s="19">
        <f>IFERROR(__xludf.DUMMYFUNCTION("""COMPUTED_VALUE"""),4.0)</f>
        <v>4</v>
      </c>
      <c r="F106" s="19">
        <f>IFERROR(__xludf.DUMMYFUNCTION("""COMPUTED_VALUE"""),1.0)</f>
        <v>1</v>
      </c>
      <c r="G106" s="19">
        <f>IFERROR(__xludf.DUMMYFUNCTION("""COMPUTED_VALUE"""),4.0)</f>
        <v>4</v>
      </c>
      <c r="H106" s="19">
        <f>IFERROR(__xludf.DUMMYFUNCTION("""COMPUTED_VALUE"""),1.0)</f>
        <v>1</v>
      </c>
      <c r="I106" s="19">
        <f>IFERROR(__xludf.DUMMYFUNCTION("""COMPUTED_VALUE"""),4.0)</f>
        <v>4</v>
      </c>
      <c r="J106" s="71">
        <f>IFERROR(__xludf.DUMMYFUNCTION("""COMPUTED_VALUE"""),1.0)</f>
        <v>1</v>
      </c>
      <c r="K106" s="54">
        <f>IFERROR(__xludf.DUMMYFUNCTION("""COMPUTED_VALUE"""),3.0)</f>
        <v>3</v>
      </c>
      <c r="L106" s="54">
        <f>IFERROR(__xludf.DUMMYFUNCTION("""COMPUTED_VALUE"""),1.0)</f>
        <v>1</v>
      </c>
      <c r="M106" s="54">
        <f>IFERROR(__xludf.DUMMYFUNCTION("""COMPUTED_VALUE"""),3.0)</f>
        <v>3</v>
      </c>
      <c r="N106" s="54">
        <f>IFERROR(__xludf.DUMMYFUNCTION("""COMPUTED_VALUE"""),1.0)</f>
        <v>1</v>
      </c>
      <c r="O106" s="54"/>
      <c r="P106" s="54"/>
      <c r="Q106" s="54"/>
      <c r="R106" s="54"/>
    </row>
    <row r="107">
      <c r="A107" s="19"/>
      <c r="B107" s="19"/>
      <c r="C107" s="19"/>
      <c r="D107" s="19"/>
      <c r="E107" s="19">
        <f>IFERROR(__xludf.DUMMYFUNCTION("""COMPUTED_VALUE"""),4.0)</f>
        <v>4</v>
      </c>
      <c r="F107" s="19">
        <f>IFERROR(__xludf.DUMMYFUNCTION("""COMPUTED_VALUE"""),1.0)</f>
        <v>1</v>
      </c>
      <c r="G107" s="19">
        <f>IFERROR(__xludf.DUMMYFUNCTION("""COMPUTED_VALUE"""),4.0)</f>
        <v>4</v>
      </c>
      <c r="H107" s="19">
        <f>IFERROR(__xludf.DUMMYFUNCTION("""COMPUTED_VALUE"""),1.0)</f>
        <v>1</v>
      </c>
      <c r="I107" s="19">
        <f>IFERROR(__xludf.DUMMYFUNCTION("""COMPUTED_VALUE"""),4.0)</f>
        <v>4</v>
      </c>
      <c r="J107" s="71">
        <f>IFERROR(__xludf.DUMMYFUNCTION("""COMPUTED_VALUE"""),1.0)</f>
        <v>1</v>
      </c>
      <c r="K107" s="54">
        <f>IFERROR(__xludf.DUMMYFUNCTION("""COMPUTED_VALUE"""),4.0)</f>
        <v>4</v>
      </c>
      <c r="L107" s="54">
        <f>IFERROR(__xludf.DUMMYFUNCTION("""COMPUTED_VALUE"""),1.0)</f>
        <v>1</v>
      </c>
      <c r="M107" s="54">
        <f>IFERROR(__xludf.DUMMYFUNCTION("""COMPUTED_VALUE"""),3.0)</f>
        <v>3</v>
      </c>
      <c r="N107" s="54">
        <f>IFERROR(__xludf.DUMMYFUNCTION("""COMPUTED_VALUE"""),1.0)</f>
        <v>1</v>
      </c>
      <c r="O107" s="54"/>
      <c r="P107" s="54"/>
      <c r="Q107" s="54"/>
      <c r="R107" s="54"/>
    </row>
    <row r="108">
      <c r="A108" s="19"/>
      <c r="B108" s="19"/>
      <c r="C108" s="19"/>
      <c r="D108" s="19"/>
      <c r="E108" s="19">
        <f>IFERROR(__xludf.DUMMYFUNCTION("""COMPUTED_VALUE"""),4.0)</f>
        <v>4</v>
      </c>
      <c r="F108" s="19">
        <f>IFERROR(__xludf.DUMMYFUNCTION("""COMPUTED_VALUE"""),1.0)</f>
        <v>1</v>
      </c>
      <c r="G108" s="19">
        <f>IFERROR(__xludf.DUMMYFUNCTION("""COMPUTED_VALUE"""),4.0)</f>
        <v>4</v>
      </c>
      <c r="H108" s="19">
        <f>IFERROR(__xludf.DUMMYFUNCTION("""COMPUTED_VALUE"""),1.0)</f>
        <v>1</v>
      </c>
      <c r="I108" s="19">
        <f>IFERROR(__xludf.DUMMYFUNCTION("""COMPUTED_VALUE"""),5.0)</f>
        <v>5</v>
      </c>
      <c r="J108" s="71">
        <f>IFERROR(__xludf.DUMMYFUNCTION("""COMPUTED_VALUE"""),0.0)</f>
        <v>0</v>
      </c>
      <c r="K108" s="54">
        <f>IFERROR(__xludf.DUMMYFUNCTION("""COMPUTED_VALUE"""),4.0)</f>
        <v>4</v>
      </c>
      <c r="L108" s="54">
        <f>IFERROR(__xludf.DUMMYFUNCTION("""COMPUTED_VALUE"""),1.0)</f>
        <v>1</v>
      </c>
      <c r="M108" s="54">
        <f>IFERROR(__xludf.DUMMYFUNCTION("""COMPUTED_VALUE"""),3.0)</f>
        <v>3</v>
      </c>
      <c r="N108" s="54">
        <f>IFERROR(__xludf.DUMMYFUNCTION("""COMPUTED_VALUE"""),1.0)</f>
        <v>1</v>
      </c>
      <c r="O108" s="54"/>
      <c r="P108" s="54"/>
      <c r="Q108" s="54"/>
      <c r="R108" s="54"/>
    </row>
    <row r="109">
      <c r="A109" s="19"/>
      <c r="B109" s="19"/>
      <c r="C109" s="19"/>
      <c r="D109" s="19"/>
      <c r="E109" s="19">
        <f>IFERROR(__xludf.DUMMYFUNCTION("""COMPUTED_VALUE"""),4.0)</f>
        <v>4</v>
      </c>
      <c r="F109" s="19">
        <f>IFERROR(__xludf.DUMMYFUNCTION("""COMPUTED_VALUE"""),1.0)</f>
        <v>1</v>
      </c>
      <c r="G109" s="19">
        <f>IFERROR(__xludf.DUMMYFUNCTION("""COMPUTED_VALUE"""),5.0)</f>
        <v>5</v>
      </c>
      <c r="H109" s="19">
        <f>IFERROR(__xludf.DUMMYFUNCTION("""COMPUTED_VALUE"""),0.0)</f>
        <v>0</v>
      </c>
      <c r="I109" s="19">
        <f>IFERROR(__xludf.DUMMYFUNCTION("""COMPUTED_VALUE"""),6.0)</f>
        <v>6</v>
      </c>
      <c r="J109" s="71">
        <f>IFERROR(__xludf.DUMMYFUNCTION("""COMPUTED_VALUE"""),0.0)</f>
        <v>0</v>
      </c>
      <c r="K109" s="54">
        <f>IFERROR(__xludf.DUMMYFUNCTION("""COMPUTED_VALUE"""),4.0)</f>
        <v>4</v>
      </c>
      <c r="L109" s="54">
        <f>IFERROR(__xludf.DUMMYFUNCTION("""COMPUTED_VALUE"""),1.0)</f>
        <v>1</v>
      </c>
      <c r="M109" s="54">
        <f>IFERROR(__xludf.DUMMYFUNCTION("""COMPUTED_VALUE"""),3.0)</f>
        <v>3</v>
      </c>
      <c r="N109" s="54">
        <f>IFERROR(__xludf.DUMMYFUNCTION("""COMPUTED_VALUE"""),1.0)</f>
        <v>1</v>
      </c>
      <c r="O109" s="54"/>
      <c r="P109" s="54"/>
      <c r="Q109" s="54"/>
      <c r="R109" s="54"/>
    </row>
    <row r="110">
      <c r="A110" s="19"/>
      <c r="B110" s="19"/>
      <c r="C110" s="19"/>
      <c r="D110" s="19"/>
      <c r="E110" s="19">
        <f>IFERROR(__xludf.DUMMYFUNCTION("""COMPUTED_VALUE"""),4.0)</f>
        <v>4</v>
      </c>
      <c r="F110" s="19">
        <f>IFERROR(__xludf.DUMMYFUNCTION("""COMPUTED_VALUE"""),1.0)</f>
        <v>1</v>
      </c>
      <c r="G110" s="19">
        <f>IFERROR(__xludf.DUMMYFUNCTION("""COMPUTED_VALUE"""),6.0)</f>
        <v>6</v>
      </c>
      <c r="H110" s="19">
        <f>IFERROR(__xludf.DUMMYFUNCTION("""COMPUTED_VALUE"""),0.0)</f>
        <v>0</v>
      </c>
      <c r="I110" s="19">
        <f>IFERROR(__xludf.DUMMYFUNCTION("""COMPUTED_VALUE"""),7.0)</f>
        <v>7</v>
      </c>
      <c r="J110" s="71">
        <f>IFERROR(__xludf.DUMMYFUNCTION("""COMPUTED_VALUE"""),1.0)</f>
        <v>1</v>
      </c>
      <c r="K110" s="54">
        <f>IFERROR(__xludf.DUMMYFUNCTION("""COMPUTED_VALUE"""),4.0)</f>
        <v>4</v>
      </c>
      <c r="L110" s="54">
        <f>IFERROR(__xludf.DUMMYFUNCTION("""COMPUTED_VALUE"""),1.0)</f>
        <v>1</v>
      </c>
      <c r="M110" s="54">
        <f>IFERROR(__xludf.DUMMYFUNCTION("""COMPUTED_VALUE"""),3.0)</f>
        <v>3</v>
      </c>
      <c r="N110" s="54">
        <f>IFERROR(__xludf.DUMMYFUNCTION("""COMPUTED_VALUE"""),1.0)</f>
        <v>1</v>
      </c>
      <c r="O110" s="54"/>
      <c r="P110" s="54"/>
      <c r="Q110" s="54"/>
      <c r="R110" s="54"/>
    </row>
    <row r="111">
      <c r="A111" s="19"/>
      <c r="B111" s="19"/>
      <c r="C111" s="19"/>
      <c r="D111" s="19"/>
      <c r="E111" s="19">
        <f>IFERROR(__xludf.DUMMYFUNCTION("""COMPUTED_VALUE"""),4.0)</f>
        <v>4</v>
      </c>
      <c r="F111" s="19">
        <f>IFERROR(__xludf.DUMMYFUNCTION("""COMPUTED_VALUE"""),1.0)</f>
        <v>1</v>
      </c>
      <c r="G111" s="19">
        <f>IFERROR(__xludf.DUMMYFUNCTION("""COMPUTED_VALUE"""),7.0)</f>
        <v>7</v>
      </c>
      <c r="H111" s="19">
        <f>IFERROR(__xludf.DUMMYFUNCTION("""COMPUTED_VALUE"""),0.0)</f>
        <v>0</v>
      </c>
      <c r="I111" s="19">
        <f>IFERROR(__xludf.DUMMYFUNCTION("""COMPUTED_VALUE"""),7.0)</f>
        <v>7</v>
      </c>
      <c r="J111" s="71">
        <f>IFERROR(__xludf.DUMMYFUNCTION("""COMPUTED_VALUE"""),1.0)</f>
        <v>1</v>
      </c>
      <c r="K111" s="54">
        <f>IFERROR(__xludf.DUMMYFUNCTION("""COMPUTED_VALUE"""),5.0)</f>
        <v>5</v>
      </c>
      <c r="L111" s="54">
        <f>IFERROR(__xludf.DUMMYFUNCTION("""COMPUTED_VALUE"""),0.0)</f>
        <v>0</v>
      </c>
      <c r="M111" s="54">
        <f>IFERROR(__xludf.DUMMYFUNCTION("""COMPUTED_VALUE"""),4.0)</f>
        <v>4</v>
      </c>
      <c r="N111" s="54">
        <f>IFERROR(__xludf.DUMMYFUNCTION("""COMPUTED_VALUE"""),1.0)</f>
        <v>1</v>
      </c>
      <c r="O111" s="54"/>
      <c r="P111" s="54"/>
      <c r="Q111" s="54"/>
      <c r="R111" s="54"/>
    </row>
    <row r="112">
      <c r="A112" s="19"/>
      <c r="B112" s="19"/>
      <c r="C112" s="19"/>
      <c r="D112" s="19"/>
      <c r="E112" s="19">
        <f>IFERROR(__xludf.DUMMYFUNCTION("""COMPUTED_VALUE"""),5.0)</f>
        <v>5</v>
      </c>
      <c r="F112" s="19">
        <f>IFERROR(__xludf.DUMMYFUNCTION("""COMPUTED_VALUE"""),0.0)</f>
        <v>0</v>
      </c>
      <c r="G112" s="19">
        <f>IFERROR(__xludf.DUMMYFUNCTION("""COMPUTED_VALUE"""),7.0)</f>
        <v>7</v>
      </c>
      <c r="H112" s="19">
        <f>IFERROR(__xludf.DUMMYFUNCTION("""COMPUTED_VALUE"""),0.0)</f>
        <v>0</v>
      </c>
      <c r="I112" s="19">
        <f>IFERROR(__xludf.DUMMYFUNCTION("""COMPUTED_VALUE"""),7.0)</f>
        <v>7</v>
      </c>
      <c r="J112" s="71"/>
      <c r="K112" s="54">
        <f>IFERROR(__xludf.DUMMYFUNCTION("""COMPUTED_VALUE"""),6.0)</f>
        <v>6</v>
      </c>
      <c r="L112" s="54">
        <f>IFERROR(__xludf.DUMMYFUNCTION("""COMPUTED_VALUE"""),0.0)</f>
        <v>0</v>
      </c>
      <c r="M112" s="54">
        <f>IFERROR(__xludf.DUMMYFUNCTION("""COMPUTED_VALUE"""),4.0)</f>
        <v>4</v>
      </c>
      <c r="N112" s="54">
        <f>IFERROR(__xludf.DUMMYFUNCTION("""COMPUTED_VALUE"""),1.0)</f>
        <v>1</v>
      </c>
      <c r="O112" s="54"/>
      <c r="P112" s="54"/>
      <c r="Q112" s="54"/>
      <c r="R112" s="54"/>
    </row>
    <row r="113">
      <c r="A113" s="19"/>
      <c r="B113" s="19"/>
      <c r="C113" s="19"/>
      <c r="D113" s="19"/>
      <c r="E113" s="19">
        <f>IFERROR(__xludf.DUMMYFUNCTION("""COMPUTED_VALUE"""),6.0)</f>
        <v>6</v>
      </c>
      <c r="F113" s="19">
        <f>IFERROR(__xludf.DUMMYFUNCTION("""COMPUTED_VALUE"""),0.0)</f>
        <v>0</v>
      </c>
      <c r="G113" s="19"/>
      <c r="H113" s="19"/>
      <c r="I113" s="19"/>
      <c r="J113" s="71"/>
      <c r="K113" s="54">
        <f>IFERROR(__xludf.DUMMYFUNCTION("""COMPUTED_VALUE"""),7.0)</f>
        <v>7</v>
      </c>
      <c r="L113" s="54">
        <f>IFERROR(__xludf.DUMMYFUNCTION("""COMPUTED_VALUE"""),1.0)</f>
        <v>1</v>
      </c>
      <c r="M113" s="54">
        <f>IFERROR(__xludf.DUMMYFUNCTION("""COMPUTED_VALUE"""),4.0)</f>
        <v>4</v>
      </c>
      <c r="N113" s="54">
        <f>IFERROR(__xludf.DUMMYFUNCTION("""COMPUTED_VALUE"""),1.0)</f>
        <v>1</v>
      </c>
      <c r="O113" s="54"/>
      <c r="P113" s="54"/>
      <c r="Q113" s="54"/>
      <c r="R113" s="54"/>
    </row>
    <row r="114">
      <c r="A114" s="19"/>
      <c r="B114" s="19"/>
      <c r="C114" s="19"/>
      <c r="D114" s="19"/>
      <c r="E114" s="19">
        <f>IFERROR(__xludf.DUMMYFUNCTION("""COMPUTED_VALUE"""),7.0)</f>
        <v>7</v>
      </c>
      <c r="F114" s="19">
        <f>IFERROR(__xludf.DUMMYFUNCTION("""COMPUTED_VALUE"""),0.0)</f>
        <v>0</v>
      </c>
      <c r="G114" s="19"/>
      <c r="H114" s="19"/>
      <c r="I114" s="19"/>
      <c r="J114" s="71"/>
      <c r="K114" s="54">
        <f>IFERROR(__xludf.DUMMYFUNCTION("""COMPUTED_VALUE"""),7.0)</f>
        <v>7</v>
      </c>
      <c r="L114" s="54">
        <f>IFERROR(__xludf.DUMMYFUNCTION("""COMPUTED_VALUE"""),1.0)</f>
        <v>1</v>
      </c>
      <c r="M114" s="54">
        <f>IFERROR(__xludf.DUMMYFUNCTION("""COMPUTED_VALUE"""),5.0)</f>
        <v>5</v>
      </c>
      <c r="N114" s="54">
        <f>IFERROR(__xludf.DUMMYFUNCTION("""COMPUTED_VALUE"""),0.0)</f>
        <v>0</v>
      </c>
      <c r="O114" s="54"/>
      <c r="P114" s="54"/>
      <c r="Q114" s="54"/>
      <c r="R114" s="54"/>
    </row>
    <row r="115">
      <c r="A115" s="54"/>
      <c r="B115" s="54"/>
      <c r="C115" s="54"/>
      <c r="D115" s="54"/>
      <c r="E115" s="54">
        <f>IFERROR(__xludf.DUMMYFUNCTION("""COMPUTED_VALUE"""),7.0)</f>
        <v>7</v>
      </c>
      <c r="F115" s="54">
        <f>IFERROR(__xludf.DUMMYFUNCTION("""COMPUTED_VALUE"""),0.0)</f>
        <v>0</v>
      </c>
      <c r="G115" s="19"/>
      <c r="H115" s="19"/>
      <c r="I115" s="54"/>
      <c r="J115" s="54"/>
      <c r="K115" s="54">
        <f>IFERROR(__xludf.DUMMYFUNCTION("""COMPUTED_VALUE"""),7.0)</f>
        <v>7</v>
      </c>
      <c r="L115" s="54">
        <f>IFERROR(__xludf.DUMMYFUNCTION("""COMPUTED_VALUE"""),1.0)</f>
        <v>1</v>
      </c>
      <c r="M115" s="54">
        <f>IFERROR(__xludf.DUMMYFUNCTION("""COMPUTED_VALUE"""),6.0)</f>
        <v>6</v>
      </c>
      <c r="N115" s="54">
        <f>IFERROR(__xludf.DUMMYFUNCTION("""COMPUTED_VALUE"""),0.0)</f>
        <v>0</v>
      </c>
      <c r="Q115" s="54"/>
      <c r="R115" s="54"/>
    </row>
    <row r="116">
      <c r="A116" s="54"/>
      <c r="B116" s="54"/>
      <c r="C116" s="54"/>
      <c r="D116" s="54"/>
      <c r="E116" s="54">
        <f>IFERROR(__xludf.DUMMYFUNCTION("""COMPUTED_VALUE"""),7.0)</f>
        <v>7</v>
      </c>
      <c r="F116" s="54">
        <f>IFERROR(__xludf.DUMMYFUNCTION("""COMPUTED_VALUE"""),0.0)</f>
        <v>0</v>
      </c>
      <c r="G116" s="19"/>
      <c r="H116" s="19"/>
      <c r="I116" s="54"/>
      <c r="J116" s="54"/>
      <c r="K116" s="54">
        <f>IFERROR(__xludf.DUMMYFUNCTION("""COMPUTED_VALUE"""),7.0)</f>
        <v>7</v>
      </c>
      <c r="L116" s="54">
        <f>IFERROR(__xludf.DUMMYFUNCTION("""COMPUTED_VALUE"""),1.0)</f>
        <v>1</v>
      </c>
      <c r="M116" s="54">
        <f>IFERROR(__xludf.DUMMYFUNCTION("""COMPUTED_VALUE"""),7.0)</f>
        <v>7</v>
      </c>
      <c r="N116" s="54">
        <f>IFERROR(__xludf.DUMMYFUNCTION("""COMPUTED_VALUE"""),1.0)</f>
        <v>1</v>
      </c>
      <c r="Q116" s="54"/>
      <c r="R116" s="54"/>
    </row>
    <row r="117">
      <c r="A117" s="54"/>
      <c r="B117" s="54"/>
      <c r="C117" s="54"/>
      <c r="D117" s="54"/>
      <c r="E117" s="54">
        <f>IFERROR(__xludf.DUMMYFUNCTION("""COMPUTED_VALUE"""),7.0)</f>
        <v>7</v>
      </c>
      <c r="F117" s="54">
        <f>IFERROR(__xludf.DUMMYFUNCTION("""COMPUTED_VALUE"""),0.0)</f>
        <v>0</v>
      </c>
      <c r="G117" s="54"/>
      <c r="H117" s="54"/>
      <c r="I117" s="54"/>
      <c r="J117" s="54"/>
      <c r="K117" s="54">
        <f>IFERROR(__xludf.DUMMYFUNCTION("""COMPUTED_VALUE"""),7.0)</f>
        <v>7</v>
      </c>
      <c r="L117" s="54">
        <f>IFERROR(__xludf.DUMMYFUNCTION("""COMPUTED_VALUE"""),1.0)</f>
        <v>1</v>
      </c>
      <c r="M117" s="54">
        <f>IFERROR(__xludf.DUMMYFUNCTION("""COMPUTED_VALUE"""),7.0)</f>
        <v>7</v>
      </c>
      <c r="N117" s="54">
        <f>IFERROR(__xludf.DUMMYFUNCTION("""COMPUTED_VALUE"""),1.0)</f>
        <v>1</v>
      </c>
      <c r="Q117" s="54"/>
      <c r="R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>
        <f>IFERROR(__xludf.DUMMYFUNCTION("""COMPUTED_VALUE"""),7.0)</f>
        <v>7</v>
      </c>
      <c r="L118" s="54">
        <f>IFERROR(__xludf.DUMMYFUNCTION("""COMPUTED_VALUE"""),1.0)</f>
        <v>1</v>
      </c>
      <c r="M118" s="54">
        <f>IFERROR(__xludf.DUMMYFUNCTION("""COMPUTED_VALUE"""),7.0)</f>
        <v>7</v>
      </c>
      <c r="N118" s="54">
        <f>IFERROR(__xludf.DUMMYFUNCTION("""COMPUTED_VALUE"""),1.0)</f>
        <v>1</v>
      </c>
      <c r="Q118" s="54"/>
      <c r="R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>
        <f>IFERROR(__xludf.DUMMYFUNCTION("""COMPUTED_VALUE"""),7.0)</f>
        <v>7</v>
      </c>
      <c r="L119" s="54">
        <f>IFERROR(__xludf.DUMMYFUNCTION("""COMPUTED_VALUE"""),0.0)</f>
        <v>0</v>
      </c>
      <c r="M119" s="54">
        <f>IFERROR(__xludf.DUMMYFUNCTION("""COMPUTED_VALUE"""),7.0)</f>
        <v>7</v>
      </c>
      <c r="N119" s="54">
        <f>IFERROR(__xludf.DUMMYFUNCTION("""COMPUTED_VALUE"""),1.0)</f>
        <v>1</v>
      </c>
      <c r="Q119" s="54"/>
      <c r="R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>
        <f>IFERROR(__xludf.DUMMYFUNCTION("""COMPUTED_VALUE"""),7.0)</f>
        <v>7</v>
      </c>
      <c r="L120" s="54">
        <f>IFERROR(__xludf.DUMMYFUNCTION("""COMPUTED_VALUE"""),0.0)</f>
        <v>0</v>
      </c>
      <c r="M120" s="54">
        <f>IFERROR(__xludf.DUMMYFUNCTION("""COMPUTED_VALUE"""),7.0)</f>
        <v>7</v>
      </c>
      <c r="N120" s="54">
        <f>IFERROR(__xludf.DUMMYFUNCTION("""COMPUTED_VALUE"""),1.0)</f>
        <v>1</v>
      </c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>
        <f>IFERROR(__xludf.DUMMYFUNCTION("""COMPUTED_VALUE"""),7.0)</f>
        <v>7</v>
      </c>
      <c r="L121" s="54">
        <f>IFERROR(__xludf.DUMMYFUNCTION("""COMPUTED_VALUE"""),0.0)</f>
        <v>0</v>
      </c>
      <c r="M121" s="54">
        <f>IFERROR(__xludf.DUMMYFUNCTION("""COMPUTED_VALUE"""),7.0)</f>
        <v>7</v>
      </c>
      <c r="N121" s="54">
        <f>IFERROR(__xludf.DUMMYFUNCTION("""COMPUTED_VALUE"""),1.0)</f>
        <v>1</v>
      </c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>
        <f>IFERROR(__xludf.DUMMYFUNCTION("""COMPUTED_VALUE"""),7.0)</f>
        <v>7</v>
      </c>
      <c r="L122" s="54">
        <f>IFERROR(__xludf.DUMMYFUNCTION("""COMPUTED_VALUE"""),0.0)</f>
        <v>0</v>
      </c>
      <c r="M122" s="54">
        <f>IFERROR(__xludf.DUMMYFUNCTION("""COMPUTED_VALUE"""),7.0)</f>
        <v>7</v>
      </c>
      <c r="N122" s="54">
        <f>IFERROR(__xludf.DUMMYFUNCTION("""COMPUTED_VALUE"""),1.0)</f>
        <v>1</v>
      </c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>
        <f>IFERROR(__xludf.DUMMYFUNCTION("""COMPUTED_VALUE"""),7.0)</f>
        <v>7</v>
      </c>
      <c r="L123" s="54">
        <f>IFERROR(__xludf.DUMMYFUNCTION("""COMPUTED_VALUE"""),0.0)</f>
        <v>0</v>
      </c>
      <c r="M123" s="54">
        <f>IFERROR(__xludf.DUMMYFUNCTION("""COMPUTED_VALUE"""),7.0)</f>
        <v>7</v>
      </c>
      <c r="N123" s="54">
        <f>IFERROR(__xludf.DUMMYFUNCTION("""COMPUTED_VALUE"""),0.0)</f>
        <v>0</v>
      </c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>
        <f>IFERROR(__xludf.DUMMYFUNCTION("""COMPUTED_VALUE"""),7.0)</f>
        <v>7</v>
      </c>
      <c r="N124" s="54">
        <f>IFERROR(__xludf.DUMMYFUNCTION("""COMPUTED_VALUE"""),0.0)</f>
        <v>0</v>
      </c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>
        <f>IFERROR(__xludf.DUMMYFUNCTION("""COMPUTED_VALUE"""),7.0)</f>
        <v>7</v>
      </c>
      <c r="N125" s="54">
        <f>IFERROR(__xludf.DUMMYFUNCTION("""COMPUTED_VALUE"""),0.0)</f>
        <v>0</v>
      </c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>
        <f>IFERROR(__xludf.DUMMYFUNCTION("""COMPUTED_VALUE"""),7.0)</f>
        <v>7</v>
      </c>
      <c r="N126" s="54">
        <f>IFERROR(__xludf.DUMMYFUNCTION("""COMPUTED_VALUE"""),0.0)</f>
        <v>0</v>
      </c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M127" s="68">
        <f>IFERROR(__xludf.DUMMYFUNCTION("""COMPUTED_VALUE"""),7.0)</f>
        <v>7</v>
      </c>
      <c r="N127" s="68">
        <f>IFERROR(__xludf.DUMMYFUNCTION("""COMPUTED_VALUE"""),0.0)</f>
        <v>0</v>
      </c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M128" s="68">
        <f>IFERROR(__xludf.DUMMYFUNCTION("""COMPUTED_VALUE"""),7.0)</f>
        <v>7</v>
      </c>
      <c r="N128" s="68">
        <f>IFERROR(__xludf.DUMMYFUNCTION("""COMPUTED_VALUE"""),0.0)</f>
        <v>0</v>
      </c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18.38"/>
  </cols>
  <sheetData>
    <row r="4">
      <c r="B4" s="1" t="s">
        <v>0</v>
      </c>
      <c r="C4" s="1" t="s">
        <v>309</v>
      </c>
      <c r="D4" s="1"/>
      <c r="E4" s="1" t="s">
        <v>2</v>
      </c>
      <c r="F4" s="40">
        <v>45445.0</v>
      </c>
      <c r="G4" s="115"/>
    </row>
    <row r="5">
      <c r="B5" s="1" t="s">
        <v>3</v>
      </c>
      <c r="C5" s="40">
        <v>45446.0</v>
      </c>
      <c r="D5" s="4"/>
      <c r="E5" s="1" t="s">
        <v>310</v>
      </c>
      <c r="F5" s="108">
        <v>45446.0</v>
      </c>
    </row>
    <row r="6">
      <c r="B6" s="1" t="s">
        <v>5</v>
      </c>
      <c r="C6" s="7">
        <v>45453.0</v>
      </c>
      <c r="D6" s="4"/>
      <c r="E6" s="1"/>
      <c r="F6" s="1"/>
    </row>
    <row r="8">
      <c r="D8" s="41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37</v>
      </c>
      <c r="D9" s="58" t="s">
        <v>10</v>
      </c>
      <c r="E9" s="9" t="s">
        <v>11</v>
      </c>
      <c r="F9" s="9" t="s">
        <v>12</v>
      </c>
      <c r="G9" s="43" t="s">
        <v>13</v>
      </c>
      <c r="H9" s="44" t="s">
        <v>38</v>
      </c>
      <c r="I9" s="44" t="s">
        <v>39</v>
      </c>
      <c r="J9" s="59" t="s">
        <v>282</v>
      </c>
      <c r="K9" s="59" t="s">
        <v>283</v>
      </c>
    </row>
    <row r="10">
      <c r="B10" s="17"/>
      <c r="C10" s="14">
        <v>45446.0</v>
      </c>
      <c r="D10" s="14">
        <v>45447.0</v>
      </c>
      <c r="E10" s="14">
        <v>45448.0</v>
      </c>
      <c r="F10" s="14">
        <v>45449.0</v>
      </c>
      <c r="G10" s="14">
        <v>45450.0</v>
      </c>
      <c r="H10" s="14">
        <v>45451.0</v>
      </c>
      <c r="I10" s="14">
        <v>45452.0</v>
      </c>
      <c r="J10" s="15">
        <v>45453.0</v>
      </c>
      <c r="K10" s="11"/>
    </row>
    <row r="11">
      <c r="B11" s="9" t="s">
        <v>17</v>
      </c>
      <c r="C11" s="9">
        <f t="shared" ref="C11:C17" si="1">SUM(D11:K11)</f>
        <v>99</v>
      </c>
      <c r="D11" s="58">
        <v>2.0</v>
      </c>
      <c r="E11" s="9">
        <v>1.0</v>
      </c>
      <c r="F11" s="9">
        <v>0.0</v>
      </c>
      <c r="G11" s="9">
        <v>0.0</v>
      </c>
      <c r="H11" s="119">
        <v>0.0</v>
      </c>
      <c r="I11" s="50">
        <v>0.0</v>
      </c>
      <c r="J11" s="58">
        <v>90.0</v>
      </c>
      <c r="K11" s="9">
        <v>6.0</v>
      </c>
    </row>
    <row r="12">
      <c r="B12" s="58" t="s">
        <v>284</v>
      </c>
      <c r="C12" s="9">
        <f t="shared" si="1"/>
        <v>95</v>
      </c>
      <c r="D12" s="58">
        <v>4.0</v>
      </c>
      <c r="E12" s="9">
        <v>2.0</v>
      </c>
      <c r="F12" s="9">
        <v>10.0</v>
      </c>
      <c r="G12" s="9">
        <v>2.0</v>
      </c>
      <c r="H12" s="50">
        <v>0.0</v>
      </c>
      <c r="I12" s="50">
        <v>0.0</v>
      </c>
      <c r="J12" s="58">
        <v>56.0</v>
      </c>
      <c r="K12" s="9">
        <v>21.0</v>
      </c>
    </row>
    <row r="13">
      <c r="B13" s="58" t="s">
        <v>285</v>
      </c>
      <c r="C13" s="9">
        <f t="shared" si="1"/>
        <v>108</v>
      </c>
      <c r="D13" s="58">
        <v>6.0</v>
      </c>
      <c r="E13" s="9">
        <v>6.0</v>
      </c>
      <c r="F13" s="9">
        <v>22.0</v>
      </c>
      <c r="G13" s="9">
        <v>24.0</v>
      </c>
      <c r="H13" s="50">
        <v>0.0</v>
      </c>
      <c r="I13" s="50">
        <v>0.0</v>
      </c>
      <c r="J13" s="58">
        <v>27.0</v>
      </c>
      <c r="K13" s="9">
        <v>23.0</v>
      </c>
    </row>
    <row r="14">
      <c r="B14" s="58" t="s">
        <v>241</v>
      </c>
      <c r="C14" s="9">
        <f t="shared" si="1"/>
        <v>95</v>
      </c>
      <c r="D14" s="9">
        <v>7.0</v>
      </c>
      <c r="E14" s="9">
        <v>4.0</v>
      </c>
      <c r="F14" s="9">
        <v>25.0</v>
      </c>
      <c r="G14" s="9">
        <v>15.0</v>
      </c>
      <c r="H14" s="50">
        <v>0.0</v>
      </c>
      <c r="I14" s="50">
        <v>0.0</v>
      </c>
      <c r="J14" s="9">
        <v>20.0</v>
      </c>
      <c r="K14" s="9">
        <v>24.0</v>
      </c>
    </row>
    <row r="15">
      <c r="B15" s="9" t="s">
        <v>242</v>
      </c>
      <c r="C15" s="9">
        <f t="shared" si="1"/>
        <v>98</v>
      </c>
      <c r="D15" s="9">
        <v>2.0</v>
      </c>
      <c r="E15" s="9">
        <v>10.0</v>
      </c>
      <c r="F15" s="9">
        <v>24.0</v>
      </c>
      <c r="G15" s="9">
        <v>21.0</v>
      </c>
      <c r="H15" s="50">
        <v>0.0</v>
      </c>
      <c r="I15" s="50">
        <v>0.0</v>
      </c>
      <c r="J15" s="9">
        <v>20.0</v>
      </c>
      <c r="K15" s="9">
        <v>21.0</v>
      </c>
    </row>
    <row r="16">
      <c r="B16" s="9" t="s">
        <v>243</v>
      </c>
      <c r="C16" s="9">
        <f t="shared" si="1"/>
        <v>94</v>
      </c>
      <c r="D16" s="9">
        <v>4.0</v>
      </c>
      <c r="E16" s="9">
        <v>2.0</v>
      </c>
      <c r="F16" s="9">
        <v>22.0</v>
      </c>
      <c r="G16" s="9">
        <v>21.0</v>
      </c>
      <c r="H16" s="50">
        <v>0.0</v>
      </c>
      <c r="I16" s="50">
        <v>0.0</v>
      </c>
      <c r="J16" s="9">
        <v>24.0</v>
      </c>
      <c r="K16" s="117">
        <v>21.0</v>
      </c>
    </row>
    <row r="17">
      <c r="B17" s="9" t="s">
        <v>244</v>
      </c>
      <c r="C17" s="9">
        <f t="shared" si="1"/>
        <v>109</v>
      </c>
      <c r="D17" s="9">
        <v>1.0</v>
      </c>
      <c r="E17" s="9">
        <v>10.0</v>
      </c>
      <c r="F17" s="9">
        <v>27.0</v>
      </c>
      <c r="G17" s="9">
        <v>18.0</v>
      </c>
      <c r="H17" s="50">
        <v>0.0</v>
      </c>
      <c r="I17" s="50">
        <v>0.0</v>
      </c>
      <c r="J17" s="9">
        <v>27.0</v>
      </c>
      <c r="K17" s="117">
        <v>26.0</v>
      </c>
    </row>
    <row r="18">
      <c r="H18" s="42" t="s">
        <v>45</v>
      </c>
      <c r="I18" s="11"/>
    </row>
    <row r="20">
      <c r="B20" s="34"/>
      <c r="C20" s="34"/>
      <c r="D20" s="35" t="s">
        <v>17</v>
      </c>
      <c r="E20" s="25"/>
      <c r="F20" s="11"/>
      <c r="G20" s="35" t="s">
        <v>284</v>
      </c>
      <c r="H20" s="25"/>
      <c r="I20" s="11"/>
      <c r="J20" s="35" t="s">
        <v>287</v>
      </c>
      <c r="K20" s="25"/>
      <c r="L20" s="11"/>
      <c r="M20" s="35" t="s">
        <v>247</v>
      </c>
      <c r="N20" s="25"/>
      <c r="O20" s="11"/>
      <c r="P20" s="35" t="s">
        <v>242</v>
      </c>
      <c r="Q20" s="25"/>
      <c r="R20" s="11"/>
      <c r="S20" s="35" t="s">
        <v>243</v>
      </c>
      <c r="T20" s="25"/>
      <c r="U20" s="11"/>
      <c r="V20" s="35" t="s">
        <v>244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45446.0</v>
      </c>
      <c r="C22" s="36">
        <v>0.0</v>
      </c>
      <c r="D22" s="37">
        <v>0.0</v>
      </c>
      <c r="E22" s="37">
        <f>C11</f>
        <v>99</v>
      </c>
      <c r="F22" s="37">
        <v>100.0</v>
      </c>
      <c r="G22" s="37">
        <v>0.0</v>
      </c>
      <c r="H22" s="37">
        <f>C12</f>
        <v>95</v>
      </c>
      <c r="I22" s="37">
        <v>100.0</v>
      </c>
      <c r="J22" s="37">
        <v>0.0</v>
      </c>
      <c r="K22" s="37">
        <f>C13</f>
        <v>108</v>
      </c>
      <c r="L22" s="37">
        <v>100.0</v>
      </c>
      <c r="M22" s="37">
        <v>0.0</v>
      </c>
      <c r="N22" s="37">
        <f>C14</f>
        <v>95</v>
      </c>
      <c r="O22" s="37">
        <v>100.0</v>
      </c>
      <c r="P22" s="37">
        <v>0.0</v>
      </c>
      <c r="Q22" s="37">
        <f>C15</f>
        <v>98</v>
      </c>
      <c r="R22" s="37">
        <v>100.0</v>
      </c>
      <c r="S22" s="37">
        <v>0.0</v>
      </c>
      <c r="T22" s="37">
        <f>C16</f>
        <v>94</v>
      </c>
      <c r="U22" s="37">
        <v>100.0</v>
      </c>
      <c r="V22" s="37">
        <v>0.0</v>
      </c>
      <c r="W22" s="37">
        <f>C17</f>
        <v>109</v>
      </c>
      <c r="X22" s="37">
        <v>100.0</v>
      </c>
    </row>
    <row r="23">
      <c r="B23" s="38">
        <v>45447.0</v>
      </c>
      <c r="C23" s="36">
        <v>1.0</v>
      </c>
      <c r="D23" s="37">
        <f>D11</f>
        <v>2</v>
      </c>
      <c r="E23" s="37">
        <f t="shared" ref="E23:E28" si="2">E22-D23</f>
        <v>97</v>
      </c>
      <c r="F23" s="39">
        <f t="shared" ref="F23:F29" si="3">E23*100/$E$22</f>
        <v>97.97979798</v>
      </c>
      <c r="G23" s="37">
        <f>D12</f>
        <v>4</v>
      </c>
      <c r="H23" s="37">
        <f t="shared" ref="H23:H28" si="4">H22-G23</f>
        <v>91</v>
      </c>
      <c r="I23" s="39">
        <f t="shared" ref="I23:I29" si="5">H23*100/$H$22</f>
        <v>95.78947368</v>
      </c>
      <c r="J23" s="37">
        <f>D13</f>
        <v>6</v>
      </c>
      <c r="K23" s="37">
        <f t="shared" ref="K23:K28" si="6">K22-J23</f>
        <v>102</v>
      </c>
      <c r="L23" s="39">
        <f t="shared" ref="L23:L29" si="7">K23*100/$K$22</f>
        <v>94.44444444</v>
      </c>
      <c r="M23" s="37">
        <f>D14</f>
        <v>7</v>
      </c>
      <c r="N23" s="37">
        <f t="shared" ref="N23:N28" si="8">N22-M23</f>
        <v>88</v>
      </c>
      <c r="O23" s="39">
        <f t="shared" ref="O23:O29" si="9">N23*100/$N$22</f>
        <v>92.63157895</v>
      </c>
      <c r="P23" s="37">
        <f>D15</f>
        <v>2</v>
      </c>
      <c r="Q23" s="37">
        <f t="shared" ref="Q23:Q28" si="10">Q22-P23</f>
        <v>96</v>
      </c>
      <c r="R23" s="39">
        <f t="shared" ref="R23:R29" si="11">Q23*100/$Q$22</f>
        <v>97.95918367</v>
      </c>
      <c r="S23" s="37">
        <f>D16</f>
        <v>4</v>
      </c>
      <c r="T23" s="37">
        <f t="shared" ref="T23:T28" si="12">T22-S23</f>
        <v>90</v>
      </c>
      <c r="U23" s="39">
        <f t="shared" ref="U23:U29" si="13">T23*100/$T$22</f>
        <v>95.74468085</v>
      </c>
      <c r="V23" s="37">
        <f>D17</f>
        <v>1</v>
      </c>
      <c r="W23" s="37">
        <f t="shared" ref="W23:W28" si="14">W22-V23</f>
        <v>108</v>
      </c>
      <c r="X23" s="39">
        <f t="shared" ref="X23:X29" si="15">W23*100/$W$22</f>
        <v>99.08256881</v>
      </c>
    </row>
    <row r="24">
      <c r="B24" s="38">
        <v>45448.0</v>
      </c>
      <c r="C24" s="36">
        <v>2.0</v>
      </c>
      <c r="D24" s="37">
        <f>E11</f>
        <v>1</v>
      </c>
      <c r="E24" s="37">
        <f t="shared" si="2"/>
        <v>96</v>
      </c>
      <c r="F24" s="39">
        <f t="shared" si="3"/>
        <v>96.96969697</v>
      </c>
      <c r="G24" s="37">
        <f>E12</f>
        <v>2</v>
      </c>
      <c r="H24" s="37">
        <f t="shared" si="4"/>
        <v>89</v>
      </c>
      <c r="I24" s="39">
        <f t="shared" si="5"/>
        <v>93.68421053</v>
      </c>
      <c r="J24" s="37">
        <f>E13</f>
        <v>6</v>
      </c>
      <c r="K24" s="37">
        <f t="shared" si="6"/>
        <v>96</v>
      </c>
      <c r="L24" s="39">
        <f t="shared" si="7"/>
        <v>88.88888889</v>
      </c>
      <c r="M24" s="37">
        <f>E14</f>
        <v>4</v>
      </c>
      <c r="N24" s="37">
        <f t="shared" si="8"/>
        <v>84</v>
      </c>
      <c r="O24" s="39">
        <f t="shared" si="9"/>
        <v>88.42105263</v>
      </c>
      <c r="P24" s="37">
        <f>E15</f>
        <v>10</v>
      </c>
      <c r="Q24" s="37">
        <f t="shared" si="10"/>
        <v>86</v>
      </c>
      <c r="R24" s="39">
        <f t="shared" si="11"/>
        <v>87.75510204</v>
      </c>
      <c r="S24" s="37">
        <f>E16</f>
        <v>2</v>
      </c>
      <c r="T24" s="37">
        <f t="shared" si="12"/>
        <v>88</v>
      </c>
      <c r="U24" s="39">
        <f t="shared" si="13"/>
        <v>93.61702128</v>
      </c>
      <c r="V24" s="37">
        <f>E17</f>
        <v>10</v>
      </c>
      <c r="W24" s="37">
        <f t="shared" si="14"/>
        <v>98</v>
      </c>
      <c r="X24" s="39">
        <f t="shared" si="15"/>
        <v>89.90825688</v>
      </c>
    </row>
    <row r="25">
      <c r="B25" s="38">
        <v>45449.0</v>
      </c>
      <c r="C25" s="36">
        <v>3.0</v>
      </c>
      <c r="D25" s="37">
        <f>F11</f>
        <v>0</v>
      </c>
      <c r="E25" s="37">
        <f t="shared" si="2"/>
        <v>96</v>
      </c>
      <c r="F25" s="39">
        <f t="shared" si="3"/>
        <v>96.96969697</v>
      </c>
      <c r="G25" s="37">
        <f>F12</f>
        <v>10</v>
      </c>
      <c r="H25" s="37">
        <f t="shared" si="4"/>
        <v>79</v>
      </c>
      <c r="I25" s="39">
        <f t="shared" si="5"/>
        <v>83.15789474</v>
      </c>
      <c r="J25" s="37">
        <f>F13</f>
        <v>22</v>
      </c>
      <c r="K25" s="37">
        <f t="shared" si="6"/>
        <v>74</v>
      </c>
      <c r="L25" s="39">
        <f t="shared" si="7"/>
        <v>68.51851852</v>
      </c>
      <c r="M25" s="37">
        <f>F14</f>
        <v>25</v>
      </c>
      <c r="N25" s="37">
        <f t="shared" si="8"/>
        <v>59</v>
      </c>
      <c r="O25" s="39">
        <f t="shared" si="9"/>
        <v>62.10526316</v>
      </c>
      <c r="P25" s="37">
        <f>F15</f>
        <v>24</v>
      </c>
      <c r="Q25" s="37">
        <f t="shared" si="10"/>
        <v>62</v>
      </c>
      <c r="R25" s="39">
        <f t="shared" si="11"/>
        <v>63.26530612</v>
      </c>
      <c r="S25" s="37">
        <f>F16</f>
        <v>22</v>
      </c>
      <c r="T25" s="37">
        <f t="shared" si="12"/>
        <v>66</v>
      </c>
      <c r="U25" s="39">
        <f t="shared" si="13"/>
        <v>70.21276596</v>
      </c>
      <c r="V25" s="37">
        <f>F17</f>
        <v>27</v>
      </c>
      <c r="W25" s="37">
        <f t="shared" si="14"/>
        <v>71</v>
      </c>
      <c r="X25" s="39">
        <f t="shared" si="15"/>
        <v>65.13761468</v>
      </c>
    </row>
    <row r="26">
      <c r="B26" s="38">
        <v>45450.0</v>
      </c>
      <c r="C26" s="36">
        <v>4.0</v>
      </c>
      <c r="D26" s="37">
        <f>G11</f>
        <v>0</v>
      </c>
      <c r="E26" s="37">
        <f t="shared" si="2"/>
        <v>96</v>
      </c>
      <c r="F26" s="39">
        <f t="shared" si="3"/>
        <v>96.96969697</v>
      </c>
      <c r="G26" s="37">
        <f>G12</f>
        <v>2</v>
      </c>
      <c r="H26" s="37">
        <f t="shared" si="4"/>
        <v>77</v>
      </c>
      <c r="I26" s="39">
        <f t="shared" si="5"/>
        <v>81.05263158</v>
      </c>
      <c r="J26" s="37">
        <f>G13</f>
        <v>24</v>
      </c>
      <c r="K26" s="37">
        <f t="shared" si="6"/>
        <v>50</v>
      </c>
      <c r="L26" s="39">
        <f t="shared" si="7"/>
        <v>46.2962963</v>
      </c>
      <c r="M26" s="37">
        <f>G14</f>
        <v>15</v>
      </c>
      <c r="N26" s="37">
        <f t="shared" si="8"/>
        <v>44</v>
      </c>
      <c r="O26" s="39">
        <f t="shared" si="9"/>
        <v>46.31578947</v>
      </c>
      <c r="P26" s="37">
        <f>G15</f>
        <v>21</v>
      </c>
      <c r="Q26" s="37">
        <f t="shared" si="10"/>
        <v>41</v>
      </c>
      <c r="R26" s="39">
        <f t="shared" si="11"/>
        <v>41.83673469</v>
      </c>
      <c r="S26" s="37">
        <f>G16</f>
        <v>21</v>
      </c>
      <c r="T26" s="37">
        <f t="shared" si="12"/>
        <v>45</v>
      </c>
      <c r="U26" s="39">
        <f t="shared" si="13"/>
        <v>47.87234043</v>
      </c>
      <c r="V26" s="37">
        <f>G17</f>
        <v>18</v>
      </c>
      <c r="W26" s="37">
        <f t="shared" si="14"/>
        <v>53</v>
      </c>
      <c r="X26" s="39">
        <f t="shared" si="15"/>
        <v>48.62385321</v>
      </c>
    </row>
    <row r="27">
      <c r="B27" s="38">
        <v>45451.0</v>
      </c>
      <c r="C27" s="36">
        <v>5.0</v>
      </c>
      <c r="D27" s="37">
        <v>0.0</v>
      </c>
      <c r="E27" s="37">
        <f t="shared" si="2"/>
        <v>96</v>
      </c>
      <c r="F27" s="39">
        <f t="shared" si="3"/>
        <v>96.96969697</v>
      </c>
      <c r="G27" s="37">
        <v>0.0</v>
      </c>
      <c r="H27" s="37">
        <f t="shared" si="4"/>
        <v>77</v>
      </c>
      <c r="I27" s="39">
        <f t="shared" si="5"/>
        <v>81.05263158</v>
      </c>
      <c r="J27" s="37">
        <v>0.0</v>
      </c>
      <c r="K27" s="37">
        <f t="shared" si="6"/>
        <v>50</v>
      </c>
      <c r="L27" s="39">
        <f t="shared" si="7"/>
        <v>46.2962963</v>
      </c>
      <c r="M27" s="37">
        <v>0.0</v>
      </c>
      <c r="N27" s="37">
        <f t="shared" si="8"/>
        <v>44</v>
      </c>
      <c r="O27" s="39">
        <f t="shared" si="9"/>
        <v>46.31578947</v>
      </c>
      <c r="P27" s="37">
        <v>0.0</v>
      </c>
      <c r="Q27" s="37">
        <f t="shared" si="10"/>
        <v>41</v>
      </c>
      <c r="R27" s="39">
        <f t="shared" si="11"/>
        <v>41.83673469</v>
      </c>
      <c r="S27" s="37">
        <v>0.0</v>
      </c>
      <c r="T27" s="37">
        <f t="shared" si="12"/>
        <v>45</v>
      </c>
      <c r="U27" s="39">
        <f t="shared" si="13"/>
        <v>47.87234043</v>
      </c>
      <c r="V27" s="37">
        <v>0.0</v>
      </c>
      <c r="W27" s="37">
        <f t="shared" si="14"/>
        <v>53</v>
      </c>
      <c r="X27" s="39">
        <f t="shared" si="15"/>
        <v>48.62385321</v>
      </c>
    </row>
    <row r="28">
      <c r="B28" s="38">
        <v>45452.0</v>
      </c>
      <c r="C28" s="36">
        <v>6.0</v>
      </c>
      <c r="D28" s="37">
        <v>0.0</v>
      </c>
      <c r="E28" s="37">
        <f t="shared" si="2"/>
        <v>96</v>
      </c>
      <c r="F28" s="39">
        <f t="shared" si="3"/>
        <v>96.96969697</v>
      </c>
      <c r="G28" s="37">
        <v>0.0</v>
      </c>
      <c r="H28" s="37">
        <f t="shared" si="4"/>
        <v>77</v>
      </c>
      <c r="I28" s="39">
        <f t="shared" si="5"/>
        <v>81.05263158</v>
      </c>
      <c r="J28" s="37">
        <v>0.0</v>
      </c>
      <c r="K28" s="37">
        <f t="shared" si="6"/>
        <v>50</v>
      </c>
      <c r="L28" s="39">
        <f t="shared" si="7"/>
        <v>46.2962963</v>
      </c>
      <c r="M28" s="37">
        <v>0.0</v>
      </c>
      <c r="N28" s="37">
        <f t="shared" si="8"/>
        <v>44</v>
      </c>
      <c r="O28" s="39">
        <f t="shared" si="9"/>
        <v>46.31578947</v>
      </c>
      <c r="P28" s="37">
        <v>0.0</v>
      </c>
      <c r="Q28" s="37">
        <f t="shared" si="10"/>
        <v>41</v>
      </c>
      <c r="R28" s="39">
        <f t="shared" si="11"/>
        <v>41.83673469</v>
      </c>
      <c r="S28" s="37">
        <v>0.0</v>
      </c>
      <c r="T28" s="37">
        <f t="shared" si="12"/>
        <v>45</v>
      </c>
      <c r="U28" s="39">
        <f t="shared" si="13"/>
        <v>47.87234043</v>
      </c>
      <c r="V28" s="37">
        <v>0.0</v>
      </c>
      <c r="W28" s="37">
        <f t="shared" si="14"/>
        <v>53</v>
      </c>
      <c r="X28" s="39">
        <f t="shared" si="15"/>
        <v>48.62385321</v>
      </c>
    </row>
    <row r="29">
      <c r="B29" s="38">
        <v>45453.0</v>
      </c>
      <c r="C29" s="36">
        <v>7.0</v>
      </c>
      <c r="D29" s="37">
        <f>K11</f>
        <v>6</v>
      </c>
      <c r="E29" s="37">
        <f>E26-D29</f>
        <v>90</v>
      </c>
      <c r="F29" s="39">
        <f t="shared" si="3"/>
        <v>90.90909091</v>
      </c>
      <c r="G29" s="37">
        <f>K12</f>
        <v>21</v>
      </c>
      <c r="H29" s="37">
        <f>H26-G29</f>
        <v>56</v>
      </c>
      <c r="I29" s="39">
        <f t="shared" si="5"/>
        <v>58.94736842</v>
      </c>
      <c r="J29" s="37">
        <f>K13</f>
        <v>23</v>
      </c>
      <c r="K29" s="37">
        <f>K26-J29</f>
        <v>27</v>
      </c>
      <c r="L29" s="39">
        <f t="shared" si="7"/>
        <v>25</v>
      </c>
      <c r="M29" s="37">
        <f>K14</f>
        <v>24</v>
      </c>
      <c r="N29" s="37">
        <f>N26-M29</f>
        <v>20</v>
      </c>
      <c r="O29" s="39">
        <f t="shared" si="9"/>
        <v>21.05263158</v>
      </c>
      <c r="P29" s="37">
        <f>K15</f>
        <v>21</v>
      </c>
      <c r="Q29" s="37">
        <f>Q26-P29</f>
        <v>20</v>
      </c>
      <c r="R29" s="39">
        <f t="shared" si="11"/>
        <v>20.40816327</v>
      </c>
      <c r="S29" s="37">
        <f>K16</f>
        <v>21</v>
      </c>
      <c r="T29" s="37">
        <f>T26-S29</f>
        <v>24</v>
      </c>
      <c r="U29" s="39">
        <f t="shared" si="13"/>
        <v>25.53191489</v>
      </c>
      <c r="V29" s="37">
        <f>K17</f>
        <v>26</v>
      </c>
      <c r="W29" s="37">
        <f>W26-V29</f>
        <v>27</v>
      </c>
      <c r="X29" s="39">
        <f t="shared" si="15"/>
        <v>24.7706422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288</v>
      </c>
      <c r="E1" s="76"/>
      <c r="F1" s="77" t="s">
        <v>287</v>
      </c>
      <c r="G1" s="76"/>
      <c r="H1" s="77" t="s">
        <v>247</v>
      </c>
      <c r="I1" s="76"/>
      <c r="J1" s="77" t="s">
        <v>256</v>
      </c>
      <c r="K1" s="76"/>
      <c r="L1" s="77" t="s">
        <v>257</v>
      </c>
      <c r="M1" s="76"/>
      <c r="N1" s="77" t="s">
        <v>258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#11'!C22)&amp;"^",(IF('Ensayo #11'!D22=0,1,'Ensayo #11'!D22))))</f>
        <v>0^</v>
      </c>
      <c r="B3" s="79" t="str">
        <f t="array" ref="B3:B10">(REPT((IF('Ensayo #11'!D22:D29=0,0,1))&amp;"^",(IF('Ensayo #11'!D22:D29=0,1,'Ensayo #11'!D22:D29))))</f>
        <v>0^</v>
      </c>
      <c r="C3" s="78" t="str">
        <f>(REPT(('Ensayo #11'!C22)&amp;"^",(IF('Ensayo #11'!G22=0,1,'Ensayo #11'!G22))))</f>
        <v>0^</v>
      </c>
      <c r="D3" s="122" t="str">
        <f t="array" ref="D3:D10">(REPT((IF('Ensayo #11'!G22:G29=0,0,1))&amp;"^",(IF('Ensayo #11'!G22:G29=0,1,'Ensayo #11'!G22:G29))))</f>
        <v>0^</v>
      </c>
      <c r="E3" s="123" t="str">
        <f>(REPT(('Ensayo #11'!C22)&amp;"^",(IF('Ensayo #11'!J22=0,1,'Ensayo #11'!J22))))</f>
        <v>0^</v>
      </c>
      <c r="F3" s="122" t="str">
        <f t="array" ref="F3:F10">(REPT((IF('Ensayo #11'!J22:J29=0,0,1))&amp;"^",(IF('Ensayo #11'!J22:J29=0,1,'Ensayo #11'!J22:J29))))</f>
        <v>0^</v>
      </c>
      <c r="G3" s="123" t="str">
        <f>(REPT(('Ensayo #11'!C22)&amp;"^",(IF('Ensayo #11'!M22=0,1,'Ensayo #11'!M22))))</f>
        <v>0^</v>
      </c>
      <c r="H3" s="122" t="str">
        <f t="array" ref="H3:H10">(REPT((IF('Ensayo #11'!M22:M29=0,0,1))&amp;"^",(IF('Ensayo #11'!M22:M29=0,1,'Ensayo #11'!M22:M29))))</f>
        <v>0^</v>
      </c>
      <c r="I3" s="123" t="str">
        <f>(REPT(('Ensayo #11'!C22)&amp;"^",(IF('Ensayo #11'!P22=0,1,'Ensayo #11'!P22))))</f>
        <v>0^</v>
      </c>
      <c r="J3" s="122" t="str">
        <f t="array" ref="J3:J10">(REPT((IF('Ensayo #11'!P22:P29=0,0,1))&amp;"^",(IF('Ensayo #11'!P22:P29=0,1,'Ensayo #11'!P22:P29))))</f>
        <v>0^</v>
      </c>
      <c r="K3" s="123" t="str">
        <f>(REPT(('Ensayo #11'!C22)&amp;"^",(IF('Ensayo #11'!S22=0,1,'Ensayo #11'!S22))))</f>
        <v>0^</v>
      </c>
      <c r="L3" s="122" t="str">
        <f t="array" ref="L3:L10">(REPT((IF('Ensayo #11'!S22:S29=0,0,1))&amp;"^",(IF('Ensayo #11'!S22:S29=0,1,'Ensayo #11'!S22:S29))))</f>
        <v>0^</v>
      </c>
      <c r="M3" s="123" t="str">
        <f>(REPT(('Ensayo #11'!C22)&amp;"^",(IF('Ensayo #11'!V22=0,1,'Ensayo #11'!V22))))</f>
        <v>0^</v>
      </c>
      <c r="N3" s="122" t="str">
        <f t="array" ref="N3:N10">(REPT((IF('Ensayo #11'!V22:V29=0,0,1))&amp;"^",(IF('Ensayo #11'!V22:V29=0,1,'Ensayo #11'!V22:V29))))</f>
        <v>0^</v>
      </c>
      <c r="O3" s="78"/>
      <c r="P3" s="79"/>
      <c r="Q3" s="78"/>
      <c r="R3" s="79"/>
    </row>
    <row r="4">
      <c r="A4" s="78" t="str">
        <f>(REPT(('Ensayo #11'!C23)&amp;"^",(IF('Ensayo #11'!D23=0,1,'Ensayo #11'!D23))))</f>
        <v>1^1^</v>
      </c>
      <c r="B4" s="76" t="s">
        <v>72</v>
      </c>
      <c r="C4" s="78" t="str">
        <f>(REPT(('Ensayo #11'!C23)&amp;"^",(IF('Ensayo #11'!G23=0,1,'Ensayo #11'!G23))))</f>
        <v>1^1^1^1^</v>
      </c>
      <c r="D4" s="76" t="s">
        <v>74</v>
      </c>
      <c r="E4" s="123" t="str">
        <f>(REPT(('Ensayo #11'!C23)&amp;"^",(IF('Ensayo #11'!J23=0,1,'Ensayo #11'!J23))))</f>
        <v>1^1^1^1^1^1^</v>
      </c>
      <c r="F4" s="76" t="s">
        <v>75</v>
      </c>
      <c r="G4" s="123" t="str">
        <f>(REPT(('Ensayo #11'!C23)&amp;"^",(IF('Ensayo #11'!M23=0,1,'Ensayo #11'!M23))))</f>
        <v>1^1^1^1^1^1^1^</v>
      </c>
      <c r="H4" s="76" t="s">
        <v>81</v>
      </c>
      <c r="I4" s="123" t="str">
        <f>(REPT(('Ensayo #11'!C23)&amp;"^",(IF('Ensayo #11'!P23=0,1,'Ensayo #11'!P23))))</f>
        <v>1^1^</v>
      </c>
      <c r="J4" s="76" t="s">
        <v>72</v>
      </c>
      <c r="K4" s="123" t="str">
        <f>(REPT(('Ensayo #11'!C23)&amp;"^",(IF('Ensayo #11'!S23=0,1,'Ensayo #11'!S23))))</f>
        <v>1^1^1^1^</v>
      </c>
      <c r="L4" s="76" t="s">
        <v>74</v>
      </c>
      <c r="M4" s="123" t="str">
        <f>(REPT(('Ensayo #11'!C23)&amp;"^",(IF('Ensayo #11'!V23=0,1,'Ensayo #11'!V23))))</f>
        <v>1^</v>
      </c>
      <c r="N4" s="76" t="s">
        <v>79</v>
      </c>
      <c r="O4" s="78"/>
      <c r="P4" s="76"/>
      <c r="Q4" s="78"/>
      <c r="R4" s="76"/>
    </row>
    <row r="5">
      <c r="A5" s="78" t="str">
        <f>(REPT(('Ensayo #11'!C24)&amp;"^",(IF('Ensayo #11'!D24=0,1,'Ensayo #11'!D24))))</f>
        <v>2^</v>
      </c>
      <c r="B5" s="76" t="s">
        <v>79</v>
      </c>
      <c r="C5" s="78" t="str">
        <f>(REPT(('Ensayo #11'!C24)&amp;"^",(IF('Ensayo #11'!G24=0,1,'Ensayo #11'!G24))))</f>
        <v>2^2^</v>
      </c>
      <c r="D5" s="76" t="s">
        <v>72</v>
      </c>
      <c r="E5" s="123" t="str">
        <f>(REPT(('Ensayo #11'!C24)&amp;"^",(IF('Ensayo #11'!J24=0,1,'Ensayo #11'!J24))))</f>
        <v>2^2^2^2^2^2^</v>
      </c>
      <c r="F5" s="76" t="s">
        <v>75</v>
      </c>
      <c r="G5" s="123" t="str">
        <f>(REPT(('Ensayo #11'!C24)&amp;"^",(IF('Ensayo #11'!M24=0,1,'Ensayo #11'!M24))))</f>
        <v>2^2^2^2^</v>
      </c>
      <c r="H5" s="76" t="s">
        <v>74</v>
      </c>
      <c r="I5" s="123" t="str">
        <f>(REPT(('Ensayo #11'!C24)&amp;"^",(IF('Ensayo #11'!P24=0,1,'Ensayo #11'!P24))))</f>
        <v>2^2^2^2^2^2^2^2^2^2^</v>
      </c>
      <c r="J5" s="76" t="s">
        <v>83</v>
      </c>
      <c r="K5" s="123" t="str">
        <f>(REPT(('Ensayo #11'!C24)&amp;"^",(IF('Ensayo #11'!S24=0,1,'Ensayo #11'!S24))))</f>
        <v>2^2^</v>
      </c>
      <c r="L5" s="76" t="s">
        <v>72</v>
      </c>
      <c r="M5" s="123" t="str">
        <f>(REPT(('Ensayo #11'!C24)&amp;"^",(IF('Ensayo #11'!V24=0,1,'Ensayo #11'!V24))))</f>
        <v>2^2^2^2^2^2^2^2^2^2^</v>
      </c>
      <c r="N5" s="76" t="s">
        <v>83</v>
      </c>
      <c r="O5" s="78"/>
      <c r="P5" s="76"/>
      <c r="Q5" s="78"/>
      <c r="R5" s="76"/>
    </row>
    <row r="6">
      <c r="A6" s="78" t="str">
        <f>(REPT(('Ensayo #11'!C25)&amp;"^",(IF('Ensayo #11'!D25=0,1,'Ensayo #11'!D25))))</f>
        <v>3^</v>
      </c>
      <c r="B6" s="76" t="s">
        <v>70</v>
      </c>
      <c r="C6" s="78" t="str">
        <f>(REPT(('Ensayo #11'!C25)&amp;"^",(IF('Ensayo #11'!G25=0,1,'Ensayo #11'!G25))))</f>
        <v>3^3^3^3^3^3^3^3^3^3^</v>
      </c>
      <c r="D6" s="76" t="s">
        <v>83</v>
      </c>
      <c r="E6" s="123" t="str">
        <f>(REPT(('Ensayo #11'!C25)&amp;"^",(IF('Ensayo #11'!J25=0,1,'Ensayo #11'!J25))))</f>
        <v>3^3^3^3^3^3^3^3^3^3^3^3^3^3^3^3^3^3^3^3^3^3^</v>
      </c>
      <c r="F6" s="76" t="s">
        <v>62</v>
      </c>
      <c r="G6" s="123" t="str">
        <f>(REPT(('Ensayo #11'!C25)&amp;"^",(IF('Ensayo #11'!M25=0,1,'Ensayo #11'!M25))))</f>
        <v>3^3^3^3^3^3^3^3^3^3^3^3^3^3^3^3^3^3^3^3^3^3^3^3^3^</v>
      </c>
      <c r="H6" s="76" t="s">
        <v>297</v>
      </c>
      <c r="I6" s="123" t="str">
        <f>(REPT(('Ensayo #11'!C25)&amp;"^",(IF('Ensayo #11'!P25=0,1,'Ensayo #11'!P25))))</f>
        <v>3^3^3^3^3^3^3^3^3^3^3^3^3^3^3^3^3^3^3^3^3^3^3^3^</v>
      </c>
      <c r="J6" s="76" t="s">
        <v>252</v>
      </c>
      <c r="K6" s="123" t="str">
        <f>(REPT(('Ensayo #11'!C25)&amp;"^",(IF('Ensayo #11'!S25=0,1,'Ensayo #11'!S25))))</f>
        <v>3^3^3^3^3^3^3^3^3^3^3^3^3^3^3^3^3^3^3^3^3^3^</v>
      </c>
      <c r="L6" s="76" t="s">
        <v>62</v>
      </c>
      <c r="M6" s="123" t="str">
        <f>(REPT(('Ensayo #11'!C25)&amp;"^",(IF('Ensayo #11'!V25=0,1,'Ensayo #11'!V25))))</f>
        <v>3^3^3^3^3^3^3^3^3^3^3^3^3^3^3^3^3^3^3^3^3^3^3^3^3^3^3^</v>
      </c>
      <c r="N6" s="76" t="s">
        <v>64</v>
      </c>
      <c r="O6" s="78"/>
      <c r="P6" s="76"/>
      <c r="Q6" s="78"/>
      <c r="R6" s="76"/>
    </row>
    <row r="7">
      <c r="A7" s="78" t="str">
        <f>(REPT(('Ensayo #11'!C26)&amp;"^",(IF('Ensayo #11'!D26=0,1,'Ensayo #11'!D26))))</f>
        <v>4^</v>
      </c>
      <c r="B7" s="76" t="s">
        <v>70</v>
      </c>
      <c r="C7" s="78" t="str">
        <f>(REPT(('Ensayo #11'!C26)&amp;"^",(IF('Ensayo #11'!G26=0,1,'Ensayo #11'!G26))))</f>
        <v>4^4^</v>
      </c>
      <c r="D7" s="76" t="s">
        <v>72</v>
      </c>
      <c r="E7" s="123" t="str">
        <f>(REPT(('Ensayo #11'!C26)&amp;"^",(IF('Ensayo #11'!J26=0,1,'Ensayo #11'!J26))))</f>
        <v>4^4^4^4^4^4^4^4^4^4^4^4^4^4^4^4^4^4^4^4^4^4^4^4^</v>
      </c>
      <c r="F7" s="76" t="s">
        <v>252</v>
      </c>
      <c r="G7" s="123" t="str">
        <f>(REPT(('Ensayo #11'!C26)&amp;"^",(IF('Ensayo #11'!M26=0,1,'Ensayo #11'!M26))))</f>
        <v>4^4^4^4^4^4^4^4^4^4^4^4^4^4^4^</v>
      </c>
      <c r="H7" s="76" t="s">
        <v>278</v>
      </c>
      <c r="I7" s="123" t="str">
        <f>(REPT(('Ensayo #11'!C26)&amp;"^",(IF('Ensayo #11'!P26=0,1,'Ensayo #11'!P26))))</f>
        <v>4^4^4^4^4^4^4^4^4^4^4^4^4^4^4^4^4^4^4^4^4^</v>
      </c>
      <c r="J7" s="76" t="s">
        <v>299</v>
      </c>
      <c r="K7" s="123" t="str">
        <f>(REPT(('Ensayo #11'!C26)&amp;"^",(IF('Ensayo #11'!S26=0,1,'Ensayo #11'!S26))))</f>
        <v>4^4^4^4^4^4^4^4^4^4^4^4^4^4^4^4^4^4^4^4^4^</v>
      </c>
      <c r="L7" s="76" t="s">
        <v>299</v>
      </c>
      <c r="M7" s="123" t="str">
        <f>(REPT(('Ensayo #11'!C26)&amp;"^",(IF('Ensayo #11'!V26=0,1,'Ensayo #11'!V26))))</f>
        <v>4^4^4^4^4^4^4^4^4^4^4^4^4^4^4^4^4^4^</v>
      </c>
      <c r="N7" s="76" t="s">
        <v>259</v>
      </c>
      <c r="O7" s="78"/>
      <c r="P7" s="76"/>
      <c r="Q7" s="78"/>
      <c r="R7" s="76"/>
    </row>
    <row r="8">
      <c r="A8" s="78" t="str">
        <f>(REPT(('Ensayo #11'!C27)&amp;"^",(IF('Ensayo #11'!D27=0,1,'Ensayo #11'!D27))))</f>
        <v>5^</v>
      </c>
      <c r="B8" s="124" t="s">
        <v>70</v>
      </c>
      <c r="C8" s="78" t="str">
        <f>(REPT(('Ensayo #11'!C27)&amp;"^",(IF('Ensayo #11'!G27=0,1,'Ensayo #11'!G27))))</f>
        <v>5^</v>
      </c>
      <c r="D8" s="124" t="s">
        <v>70</v>
      </c>
      <c r="E8" s="123" t="str">
        <f>(REPT(('Ensayo #11'!C27)&amp;"^",(IF('Ensayo #11'!J27=0,1,'Ensayo #11'!J27))))</f>
        <v>5^</v>
      </c>
      <c r="F8" s="123" t="s">
        <v>70</v>
      </c>
      <c r="G8" s="123" t="str">
        <f>(REPT(('Ensayo #11'!C27)&amp;"^",(IF('Ensayo #11'!M27=0,1,'Ensayo #11'!M27))))</f>
        <v>5^</v>
      </c>
      <c r="H8" s="123" t="s">
        <v>70</v>
      </c>
      <c r="I8" s="123" t="str">
        <f>(REPT(('Ensayo #11'!C27)&amp;"^",(IF('Ensayo #11'!P27=0,1,'Ensayo #11'!P27))))</f>
        <v>5^</v>
      </c>
      <c r="J8" s="123" t="s">
        <v>70</v>
      </c>
      <c r="K8" s="123" t="str">
        <f>(REPT(('Ensayo #11'!C27)&amp;"^",(IF('Ensayo #11'!S27=0,1,'Ensayo #11'!S27))))</f>
        <v>5^</v>
      </c>
      <c r="L8" s="123" t="s">
        <v>70</v>
      </c>
      <c r="M8" s="123" t="str">
        <f>(REPT(('Ensayo #11'!C27)&amp;"^",(IF('Ensayo #11'!V27=0,1,'Ensayo #11'!V27))))</f>
        <v>5^</v>
      </c>
      <c r="N8" s="123" t="s">
        <v>70</v>
      </c>
      <c r="O8" s="78"/>
      <c r="P8" s="76"/>
      <c r="Q8" s="78"/>
      <c r="R8" s="76"/>
    </row>
    <row r="9">
      <c r="A9" s="78" t="str">
        <f>(REPT(('Ensayo #11'!C28)&amp;"^",(IF('Ensayo #11'!D28=0,1,'Ensayo #11'!D28))))</f>
        <v>6^</v>
      </c>
      <c r="B9" s="125" t="s">
        <v>70</v>
      </c>
      <c r="C9" s="78" t="str">
        <f>(REPT(('Ensayo #11'!C28)&amp;"^",(IF('Ensayo #11'!G28=0,1,'Ensayo #11'!G28))))</f>
        <v>6^</v>
      </c>
      <c r="D9" s="125" t="s">
        <v>70</v>
      </c>
      <c r="E9" s="123" t="str">
        <f>(REPT(('Ensayo #11'!C28)&amp;"^",(IF('Ensayo #11'!J28=0,1,'Ensayo #11'!J28))))</f>
        <v>6^</v>
      </c>
      <c r="F9" s="125" t="s">
        <v>70</v>
      </c>
      <c r="G9" s="123" t="str">
        <f>(REPT(('Ensayo #11'!C28)&amp;"^",(IF('Ensayo #11'!M28=0,1,'Ensayo #11'!M28))))</f>
        <v>6^</v>
      </c>
      <c r="H9" s="125" t="s">
        <v>70</v>
      </c>
      <c r="I9" s="123" t="str">
        <f>(REPT(('Ensayo #11'!C28)&amp;"^",(IF('Ensayo #11'!P28=0,1,'Ensayo #11'!P28))))</f>
        <v>6^</v>
      </c>
      <c r="J9" s="125" t="s">
        <v>70</v>
      </c>
      <c r="K9" s="123" t="str">
        <f>(REPT(('Ensayo #11'!C28)&amp;"^",(IF('Ensayo #11'!S28=0,1,'Ensayo #11'!S28))))</f>
        <v>6^</v>
      </c>
      <c r="L9" s="125" t="s">
        <v>70</v>
      </c>
      <c r="M9" s="123" t="str">
        <f>(REPT(('Ensayo #11'!C28)&amp;"^",(IF('Ensayo #11'!V28=0,1,'Ensayo #11'!V28))))</f>
        <v>6^</v>
      </c>
      <c r="N9" s="125" t="s">
        <v>70</v>
      </c>
      <c r="O9" s="78"/>
      <c r="P9" s="76"/>
      <c r="Q9" s="78"/>
      <c r="R9" s="76"/>
    </row>
    <row r="10">
      <c r="A10" s="78" t="str">
        <f>(REPT(('Ensayo #11'!C29)&amp;"^",(IF('Ensayo #11'!D29=0,1,'Ensayo #11'!D29))))</f>
        <v>7^7^7^7^7^7^</v>
      </c>
      <c r="B10" s="76" t="s">
        <v>75</v>
      </c>
      <c r="C10" s="78" t="str">
        <f>(REPT(('Ensayo #11'!C29)&amp;"^",(IF('Ensayo #11'!G29=0,1,'Ensayo #11'!G29))))</f>
        <v>7^7^7^7^7^7^7^7^7^7^7^7^7^7^7^7^7^7^7^7^7^</v>
      </c>
      <c r="D10" s="76" t="s">
        <v>299</v>
      </c>
      <c r="E10" s="123" t="str">
        <f>(REPT(('Ensayo #11'!C29)&amp;"^",(IF('Ensayo #11'!J29=0,1,'Ensayo #11'!J29))))</f>
        <v>7^7^7^7^7^7^7^7^7^7^7^7^7^7^7^7^7^7^7^7^7^7^7^</v>
      </c>
      <c r="F10" s="76" t="s">
        <v>63</v>
      </c>
      <c r="G10" s="123" t="str">
        <f>(REPT(('Ensayo #11'!C29)&amp;"^",(IF('Ensayo #11'!M29=0,1,'Ensayo #11'!M29))))</f>
        <v>7^7^7^7^7^7^7^7^7^7^7^7^7^7^7^7^7^7^7^7^7^7^7^7^</v>
      </c>
      <c r="H10" s="76" t="s">
        <v>252</v>
      </c>
      <c r="I10" s="123" t="str">
        <f>(REPT(('Ensayo #11'!C29)&amp;"^",(IF('Ensayo #11'!P29=0,1,'Ensayo #11'!P29))))</f>
        <v>7^7^7^7^7^7^7^7^7^7^7^7^7^7^7^7^7^7^7^7^7^</v>
      </c>
      <c r="J10" s="76" t="s">
        <v>299</v>
      </c>
      <c r="K10" s="123" t="str">
        <f>(REPT(('Ensayo #11'!C29)&amp;"^",(IF('Ensayo #11'!S29=0,1,'Ensayo #11'!S29))))</f>
        <v>7^7^7^7^7^7^7^7^7^7^7^7^7^7^7^7^7^7^7^7^7^</v>
      </c>
      <c r="L10" s="76" t="s">
        <v>299</v>
      </c>
      <c r="M10" s="123" t="str">
        <f>(REPT(('Ensayo #11'!C29)&amp;"^",(IF('Ensayo #11'!V29=0,1,'Ensayo #11'!V29))))</f>
        <v>7^7^7^7^7^7^7^7^7^7^7^7^7^7^7^7^7^7^7^7^7^7^7^7^7^7^</v>
      </c>
      <c r="N10" s="76" t="s">
        <v>251</v>
      </c>
      <c r="O10" s="78"/>
      <c r="P10" s="76"/>
      <c r="Q10" s="78"/>
      <c r="R10" s="76"/>
    </row>
    <row r="11">
      <c r="A11" s="78" t="str">
        <f>(REPT(('Ensayo #11'!C29)&amp;"^",(IF('Ensayo #11'!E29=0,1,'Ensayo #11'!E29))))</f>
        <v>7^7^7^7^7^7^7^7^7^7^7^7^7^7^7^7^7^7^7^7^7^7^7^7^7^7^7^7^7^7^7^7^7^7^7^7^7^7^7^7^7^7^7^7^7^7^7^7^7^7^7^7^7^7^7^7^7^7^7^7^7^7^7^7^7^7^7^7^7^7^7^7^7^7^7^7^7^7^7^7^7^7^7^7^7^7^7^7^7^7^</v>
      </c>
      <c r="B11" s="123" t="str">
        <f>REPT((IF('Ensayo #11'!E29=0,1,0))&amp;"^",(IF('Ensayo #11'!E29=0,1,'Ensayo #11'!E29)))</f>
        <v>0^0^0^0^0^0^0^0^0^0^0^0^0^0^0^0^0^0^0^0^0^0^0^0^0^0^0^0^0^0^0^0^0^0^0^0^0^0^0^0^0^0^0^0^0^0^0^0^0^0^0^0^0^0^0^0^0^0^0^0^0^0^0^0^0^0^0^0^0^0^0^0^0^0^0^0^0^0^0^0^0^0^0^0^0^0^0^0^0^0^</v>
      </c>
      <c r="C11" s="123" t="str">
        <f>(REPT(('Ensayo #11'!C29)&amp;"^",(IF('Ensayo #11'!H29=0,1,'Ensayo #11'!H29))))</f>
        <v>7^7^7^7^7^7^7^7^7^7^7^7^7^7^7^7^7^7^7^7^7^7^7^7^7^7^7^7^7^7^7^7^7^7^7^7^7^7^7^7^7^7^7^7^7^7^7^7^7^7^7^7^7^7^7^7^</v>
      </c>
      <c r="D11" s="123" t="str">
        <f>REPT((IF('Ensayo #11'!H29=0,1,0))&amp;"^",(IF('Ensayo #11'!H29=0,1,'Ensayo #11'!H29)))</f>
        <v>0^0^0^0^0^0^0^0^0^0^0^0^0^0^0^0^0^0^0^0^0^0^0^0^0^0^0^0^0^0^0^0^0^0^0^0^0^0^0^0^0^0^0^0^0^0^0^0^0^0^0^0^0^0^0^0^</v>
      </c>
      <c r="E11" s="123" t="str">
        <f>(REPT(('Ensayo #11'!C29)&amp;"^",(IF('Ensayo #11'!K29=0,1,'Ensayo #11'!K29))))</f>
        <v>7^7^7^7^7^7^7^7^7^7^7^7^7^7^7^7^7^7^7^7^7^7^7^7^7^7^7^</v>
      </c>
      <c r="F11" s="123" t="str">
        <f>REPT((IF('Ensayo #11'!K29=0,1,0))&amp;"^",(IF('Ensayo #11'!K29=0,1,'Ensayo #11'!K29)))</f>
        <v>0^0^0^0^0^0^0^0^0^0^0^0^0^0^0^0^0^0^0^0^0^0^0^0^0^0^0^</v>
      </c>
      <c r="G11" s="123" t="str">
        <f>(REPT(('Ensayo #11'!C29)&amp;"^",(IF('Ensayo #11'!N29=0,1,'Ensayo #11'!N29))))</f>
        <v>7^7^7^7^7^7^7^7^7^7^7^7^7^7^7^7^7^7^7^7^</v>
      </c>
      <c r="H11" s="123" t="str">
        <f>REPT((IF('Ensayo #11'!N29=0,1,0))&amp;"^",(IF('Ensayo #11'!N29=0,1,'Ensayo #11'!N29)))</f>
        <v>0^0^0^0^0^0^0^0^0^0^0^0^0^0^0^0^0^0^0^0^</v>
      </c>
      <c r="I11" s="123" t="str">
        <f>(REPT(('Ensayo #11'!C29)&amp;"^",(IF('Ensayo #11'!Q29=0,1,'Ensayo #11'!Q29))))</f>
        <v>7^7^7^7^7^7^7^7^7^7^7^7^7^7^7^7^7^7^7^7^</v>
      </c>
      <c r="J11" s="123" t="str">
        <f>REPT((IF('Ensayo #11'!Q29=0,1,0))&amp;"^",(IF('Ensayo #11'!Q29=0,1,'Ensayo #11'!Q29)))</f>
        <v>0^0^0^0^0^0^0^0^0^0^0^0^0^0^0^0^0^0^0^0^</v>
      </c>
      <c r="K11" s="123" t="str">
        <f>(REPT(('Ensayo #11'!C29)&amp;"^",(IF('Ensayo #11'!T29=0,1,'Ensayo #11'!T29))))</f>
        <v>7^7^7^7^7^7^7^7^7^7^7^7^7^7^7^7^7^7^7^7^7^7^7^7^</v>
      </c>
      <c r="L11" s="123" t="str">
        <f>REPT((IF('Ensayo #11'!T29=0,1,0))&amp;"^",(IF('Ensayo #11'!T29=0,1,'Ensayo #11'!T29)))</f>
        <v>0^0^0^0^0^0^0^0^0^0^0^0^0^0^0^0^0^0^0^0^0^0^0^0^</v>
      </c>
      <c r="M11" s="123" t="str">
        <f>(REPT(('Ensayo #11'!C29)&amp;"^",(IF('Ensayo #11'!W29=0,1,'Ensayo #11'!W29))))</f>
        <v>7^7^7^7^7^7^7^7^7^7^7^7^7^7^7^7^7^7^7^7^7^7^7^7^7^7^7^</v>
      </c>
      <c r="N11" s="123" t="str">
        <f>REPT((IF('Ensayo #11'!W29=0,1,0))&amp;"^",(IF('Ensayo #11'!W29=0,1,'Ensayo #11'!W29)))</f>
        <v>0^0^0^0^0^0^0^0^0^0^0^0^0^0^0^0^0^0^0^0^0^0^0^0^0^0^0^</v>
      </c>
      <c r="O11" s="78"/>
      <c r="P11" s="76"/>
      <c r="Q11" s="78"/>
      <c r="R11" s="76"/>
    </row>
    <row r="12"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80"/>
      <c r="G13" s="78"/>
      <c r="H13" s="78"/>
      <c r="I13" s="78"/>
      <c r="J13" s="78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/>
      <c r="B1" s="126" t="s">
        <v>17</v>
      </c>
      <c r="C1" s="114"/>
      <c r="D1" s="126" t="s">
        <v>294</v>
      </c>
      <c r="E1" s="125"/>
      <c r="F1" s="77" t="s">
        <v>287</v>
      </c>
      <c r="G1" s="125"/>
      <c r="H1" s="77" t="s">
        <v>247</v>
      </c>
      <c r="I1" s="114"/>
      <c r="J1" s="77" t="s">
        <v>256</v>
      </c>
      <c r="K1" s="114"/>
      <c r="L1" s="77" t="s">
        <v>257</v>
      </c>
      <c r="M1" s="114"/>
      <c r="N1" s="77" t="s">
        <v>258</v>
      </c>
      <c r="O1" s="54"/>
      <c r="P1" s="55"/>
      <c r="Q1" s="54"/>
      <c r="R1" s="55"/>
    </row>
    <row r="2">
      <c r="A2" s="126" t="s">
        <v>51</v>
      </c>
      <c r="B2" s="126" t="s">
        <v>52</v>
      </c>
      <c r="C2" s="126" t="s">
        <v>51</v>
      </c>
      <c r="D2" s="126" t="s">
        <v>52</v>
      </c>
      <c r="E2" s="126" t="s">
        <v>51</v>
      </c>
      <c r="F2" s="126" t="s">
        <v>52</v>
      </c>
      <c r="G2" s="126" t="s">
        <v>51</v>
      </c>
      <c r="H2" s="126" t="s">
        <v>52</v>
      </c>
      <c r="I2" s="126" t="s">
        <v>51</v>
      </c>
      <c r="J2" s="127" t="s">
        <v>52</v>
      </c>
      <c r="K2" s="126" t="s">
        <v>51</v>
      </c>
      <c r="L2" s="127" t="s">
        <v>52</v>
      </c>
      <c r="M2" s="126" t="s">
        <v>51</v>
      </c>
      <c r="N2" s="127" t="s">
        <v>52</v>
      </c>
      <c r="O2" s="55"/>
      <c r="P2" s="55"/>
      <c r="Q2" s="55"/>
      <c r="R2" s="55"/>
    </row>
    <row r="3">
      <c r="A3" s="113">
        <f>IFERROR(__xludf.DUMMYFUNCTION("TRANSPOSE(SPLIT(CONCATENATE('Ensayo #11 - Auxiliar para anal'!A3:A11),""^""))"),0.0)</f>
        <v>0</v>
      </c>
      <c r="B3" s="113">
        <f>IFERROR(__xludf.DUMMYFUNCTION("TRANSPOSE(SPLIT(CONCATENATE('Ensayo #11 - Auxiliar para anal'!B3:B11),""^""))"),0.0)</f>
        <v>0</v>
      </c>
      <c r="C3" s="113">
        <f>IFERROR(__xludf.DUMMYFUNCTION("TRANSPOSE(SPLIT(CONCATENATE('Ensayo #11 - Auxiliar para anal'!C3:C11),""^""))"),0.0)</f>
        <v>0</v>
      </c>
      <c r="D3" s="113">
        <f>IFERROR(__xludf.DUMMYFUNCTION("TRANSPOSE(SPLIT(CONCATENATE('Ensayo #11 - Auxiliar para anal'!D3:D11),""^""))"),0.0)</f>
        <v>0</v>
      </c>
      <c r="E3" s="113">
        <f>IFERROR(__xludf.DUMMYFUNCTION("TRANSPOSE(SPLIT(CONCATENATE('Ensayo #11 - Auxiliar para anal'!E3:E11),""^""))"),0.0)</f>
        <v>0</v>
      </c>
      <c r="F3" s="113">
        <f>IFERROR(__xludf.DUMMYFUNCTION("TRANSPOSE(SPLIT(CONCATENATE('Ensayo #11 - Auxiliar para anal'!F3:F11),""^""))"),0.0)</f>
        <v>0</v>
      </c>
      <c r="G3" s="113">
        <f>IFERROR(__xludf.DUMMYFUNCTION("TRANSPOSE(SPLIT(CONCATENATE('Ensayo #11 - Auxiliar para anal'!G3:G11),""^""))"),0.0)</f>
        <v>0</v>
      </c>
      <c r="H3" s="113">
        <f>IFERROR(__xludf.DUMMYFUNCTION("TRANSPOSE(SPLIT(CONCATENATE('Ensayo #11 - Auxiliar para anal'!H3:H11),""^""))"),0.0)</f>
        <v>0</v>
      </c>
      <c r="I3" s="113">
        <f>IFERROR(__xludf.DUMMYFUNCTION("TRANSPOSE(SPLIT(CONCATENATE('Ensayo #11 - Auxiliar para anal'!I3:I11),""^""))"),0.0)</f>
        <v>0</v>
      </c>
      <c r="J3" s="113">
        <f>IFERROR(__xludf.DUMMYFUNCTION("TRANSPOSE(SPLIT(CONCATENATE('Ensayo #11 - Auxiliar para anal'!J3:J11),""^""))"),0.0)</f>
        <v>0</v>
      </c>
      <c r="K3" s="113">
        <f>IFERROR(__xludf.DUMMYFUNCTION("TRANSPOSE(SPLIT(CONCATENATE('Ensayo #11 - Auxiliar para anal'!K3:K11),""^""))"),0.0)</f>
        <v>0</v>
      </c>
      <c r="L3" s="113">
        <f>IFERROR(__xludf.DUMMYFUNCTION("TRANSPOSE(SPLIT(CONCATENATE('Ensayo #11 - Auxiliar para anal'!L3:L11),""^""))"),0.0)</f>
        <v>0</v>
      </c>
      <c r="M3" s="113">
        <f>IFERROR(__xludf.DUMMYFUNCTION("TRANSPOSE(SPLIT(CONCATENATE('Ensayo #11 - Auxiliar para anal'!M3:M11),""^""))"),0.0)</f>
        <v>0</v>
      </c>
      <c r="N3" s="113">
        <f>IFERROR(__xludf.DUMMYFUNCTION("TRANSPOSE(SPLIT(CONCATENATE('Ensayo #11 - Auxiliar para anal'!N3:N11),""^""))"),0.0)</f>
        <v>0</v>
      </c>
      <c r="O3" s="70"/>
      <c r="P3" s="70"/>
      <c r="Q3" s="70"/>
      <c r="R3" s="70"/>
    </row>
    <row r="4">
      <c r="A4" s="114">
        <f>IFERROR(__xludf.DUMMYFUNCTION("""COMPUTED_VALUE"""),1.0)</f>
        <v>1</v>
      </c>
      <c r="B4" s="114">
        <f>IFERROR(__xludf.DUMMYFUNCTION("""COMPUTED_VALUE"""),1.0)</f>
        <v>1</v>
      </c>
      <c r="C4" s="114">
        <f>IFERROR(__xludf.DUMMYFUNCTION("""COMPUTED_VALUE"""),1.0)</f>
        <v>1</v>
      </c>
      <c r="D4" s="114">
        <f>IFERROR(__xludf.DUMMYFUNCTION("""COMPUTED_VALUE"""),1.0)</f>
        <v>1</v>
      </c>
      <c r="E4" s="114">
        <f>IFERROR(__xludf.DUMMYFUNCTION("""COMPUTED_VALUE"""),1.0)</f>
        <v>1</v>
      </c>
      <c r="F4" s="114">
        <f>IFERROR(__xludf.DUMMYFUNCTION("""COMPUTED_VALUE"""),1.0)</f>
        <v>1</v>
      </c>
      <c r="G4" s="114">
        <f>IFERROR(__xludf.DUMMYFUNCTION("""COMPUTED_VALUE"""),1.0)</f>
        <v>1</v>
      </c>
      <c r="H4" s="114">
        <f>IFERROR(__xludf.DUMMYFUNCTION("""COMPUTED_VALUE"""),1.0)</f>
        <v>1</v>
      </c>
      <c r="I4" s="114">
        <f>IFERROR(__xludf.DUMMYFUNCTION("""COMPUTED_VALUE"""),1.0)</f>
        <v>1</v>
      </c>
      <c r="J4" s="128">
        <f>IFERROR(__xludf.DUMMYFUNCTION("""COMPUTED_VALUE"""),1.0)</f>
        <v>1</v>
      </c>
      <c r="K4" s="125">
        <f>IFERROR(__xludf.DUMMYFUNCTION("""COMPUTED_VALUE"""),1.0)</f>
        <v>1</v>
      </c>
      <c r="L4" s="125">
        <f>IFERROR(__xludf.DUMMYFUNCTION("""COMPUTED_VALUE"""),1.0)</f>
        <v>1</v>
      </c>
      <c r="M4" s="125">
        <f>IFERROR(__xludf.DUMMYFUNCTION("""COMPUTED_VALUE"""),1.0)</f>
        <v>1</v>
      </c>
      <c r="N4" s="125">
        <f>IFERROR(__xludf.DUMMYFUNCTION("""COMPUTED_VALUE"""),1.0)</f>
        <v>1</v>
      </c>
      <c r="O4" s="54"/>
      <c r="P4" s="54"/>
      <c r="Q4" s="54"/>
      <c r="R4" s="54"/>
    </row>
    <row r="5">
      <c r="A5" s="114">
        <f>IFERROR(__xludf.DUMMYFUNCTION("""COMPUTED_VALUE"""),1.0)</f>
        <v>1</v>
      </c>
      <c r="B5" s="114">
        <f>IFERROR(__xludf.DUMMYFUNCTION("""COMPUTED_VALUE"""),1.0)</f>
        <v>1</v>
      </c>
      <c r="C5" s="114">
        <f>IFERROR(__xludf.DUMMYFUNCTION("""COMPUTED_VALUE"""),1.0)</f>
        <v>1</v>
      </c>
      <c r="D5" s="114">
        <f>IFERROR(__xludf.DUMMYFUNCTION("""COMPUTED_VALUE"""),1.0)</f>
        <v>1</v>
      </c>
      <c r="E5" s="114">
        <f>IFERROR(__xludf.DUMMYFUNCTION("""COMPUTED_VALUE"""),1.0)</f>
        <v>1</v>
      </c>
      <c r="F5" s="114">
        <f>IFERROR(__xludf.DUMMYFUNCTION("""COMPUTED_VALUE"""),1.0)</f>
        <v>1</v>
      </c>
      <c r="G5" s="114">
        <f>IFERROR(__xludf.DUMMYFUNCTION("""COMPUTED_VALUE"""),1.0)</f>
        <v>1</v>
      </c>
      <c r="H5" s="114">
        <f>IFERROR(__xludf.DUMMYFUNCTION("""COMPUTED_VALUE"""),1.0)</f>
        <v>1</v>
      </c>
      <c r="I5" s="114">
        <f>IFERROR(__xludf.DUMMYFUNCTION("""COMPUTED_VALUE"""),1.0)</f>
        <v>1</v>
      </c>
      <c r="J5" s="128">
        <f>IFERROR(__xludf.DUMMYFUNCTION("""COMPUTED_VALUE"""),1.0)</f>
        <v>1</v>
      </c>
      <c r="K5" s="125">
        <f>IFERROR(__xludf.DUMMYFUNCTION("""COMPUTED_VALUE"""),1.0)</f>
        <v>1</v>
      </c>
      <c r="L5" s="125">
        <f>IFERROR(__xludf.DUMMYFUNCTION("""COMPUTED_VALUE"""),1.0)</f>
        <v>1</v>
      </c>
      <c r="M5" s="125">
        <f>IFERROR(__xludf.DUMMYFUNCTION("""COMPUTED_VALUE"""),2.0)</f>
        <v>2</v>
      </c>
      <c r="N5" s="125">
        <f>IFERROR(__xludf.DUMMYFUNCTION("""COMPUTED_VALUE"""),1.0)</f>
        <v>1</v>
      </c>
      <c r="O5" s="54"/>
      <c r="P5" s="54"/>
      <c r="Q5" s="54"/>
      <c r="R5" s="54"/>
    </row>
    <row r="6">
      <c r="A6" s="114">
        <f>IFERROR(__xludf.DUMMYFUNCTION("""COMPUTED_VALUE"""),2.0)</f>
        <v>2</v>
      </c>
      <c r="B6" s="114">
        <f>IFERROR(__xludf.DUMMYFUNCTION("""COMPUTED_VALUE"""),1.0)</f>
        <v>1</v>
      </c>
      <c r="C6" s="114">
        <f>IFERROR(__xludf.DUMMYFUNCTION("""COMPUTED_VALUE"""),1.0)</f>
        <v>1</v>
      </c>
      <c r="D6" s="114">
        <f>IFERROR(__xludf.DUMMYFUNCTION("""COMPUTED_VALUE"""),1.0)</f>
        <v>1</v>
      </c>
      <c r="E6" s="114">
        <f>IFERROR(__xludf.DUMMYFUNCTION("""COMPUTED_VALUE"""),1.0)</f>
        <v>1</v>
      </c>
      <c r="F6" s="114">
        <f>IFERROR(__xludf.DUMMYFUNCTION("""COMPUTED_VALUE"""),1.0)</f>
        <v>1</v>
      </c>
      <c r="G6" s="114">
        <f>IFERROR(__xludf.DUMMYFUNCTION("""COMPUTED_VALUE"""),1.0)</f>
        <v>1</v>
      </c>
      <c r="H6" s="114">
        <f>IFERROR(__xludf.DUMMYFUNCTION("""COMPUTED_VALUE"""),1.0)</f>
        <v>1</v>
      </c>
      <c r="I6" s="114">
        <f>IFERROR(__xludf.DUMMYFUNCTION("""COMPUTED_VALUE"""),2.0)</f>
        <v>2</v>
      </c>
      <c r="J6" s="128">
        <f>IFERROR(__xludf.DUMMYFUNCTION("""COMPUTED_VALUE"""),1.0)</f>
        <v>1</v>
      </c>
      <c r="K6" s="125">
        <f>IFERROR(__xludf.DUMMYFUNCTION("""COMPUTED_VALUE"""),1.0)</f>
        <v>1</v>
      </c>
      <c r="L6" s="125">
        <f>IFERROR(__xludf.DUMMYFUNCTION("""COMPUTED_VALUE"""),1.0)</f>
        <v>1</v>
      </c>
      <c r="M6" s="125">
        <f>IFERROR(__xludf.DUMMYFUNCTION("""COMPUTED_VALUE"""),2.0)</f>
        <v>2</v>
      </c>
      <c r="N6" s="125">
        <f>IFERROR(__xludf.DUMMYFUNCTION("""COMPUTED_VALUE"""),1.0)</f>
        <v>1</v>
      </c>
      <c r="O6" s="54"/>
      <c r="P6" s="54"/>
      <c r="Q6" s="54"/>
      <c r="R6" s="54"/>
    </row>
    <row r="7">
      <c r="A7" s="114">
        <f>IFERROR(__xludf.DUMMYFUNCTION("""COMPUTED_VALUE"""),3.0)</f>
        <v>3</v>
      </c>
      <c r="B7" s="114">
        <f>IFERROR(__xludf.DUMMYFUNCTION("""COMPUTED_VALUE"""),0.0)</f>
        <v>0</v>
      </c>
      <c r="C7" s="114">
        <f>IFERROR(__xludf.DUMMYFUNCTION("""COMPUTED_VALUE"""),1.0)</f>
        <v>1</v>
      </c>
      <c r="D7" s="114">
        <f>IFERROR(__xludf.DUMMYFUNCTION("""COMPUTED_VALUE"""),1.0)</f>
        <v>1</v>
      </c>
      <c r="E7" s="114">
        <f>IFERROR(__xludf.DUMMYFUNCTION("""COMPUTED_VALUE"""),1.0)</f>
        <v>1</v>
      </c>
      <c r="F7" s="114">
        <f>IFERROR(__xludf.DUMMYFUNCTION("""COMPUTED_VALUE"""),1.0)</f>
        <v>1</v>
      </c>
      <c r="G7" s="114">
        <f>IFERROR(__xludf.DUMMYFUNCTION("""COMPUTED_VALUE"""),1.0)</f>
        <v>1</v>
      </c>
      <c r="H7" s="114">
        <f>IFERROR(__xludf.DUMMYFUNCTION("""COMPUTED_VALUE"""),1.0)</f>
        <v>1</v>
      </c>
      <c r="I7" s="114">
        <f>IFERROR(__xludf.DUMMYFUNCTION("""COMPUTED_VALUE"""),2.0)</f>
        <v>2</v>
      </c>
      <c r="J7" s="128">
        <f>IFERROR(__xludf.DUMMYFUNCTION("""COMPUTED_VALUE"""),1.0)</f>
        <v>1</v>
      </c>
      <c r="K7" s="125">
        <f>IFERROR(__xludf.DUMMYFUNCTION("""COMPUTED_VALUE"""),1.0)</f>
        <v>1</v>
      </c>
      <c r="L7" s="125">
        <f>IFERROR(__xludf.DUMMYFUNCTION("""COMPUTED_VALUE"""),1.0)</f>
        <v>1</v>
      </c>
      <c r="M7" s="125">
        <f>IFERROR(__xludf.DUMMYFUNCTION("""COMPUTED_VALUE"""),2.0)</f>
        <v>2</v>
      </c>
      <c r="N7" s="125">
        <f>IFERROR(__xludf.DUMMYFUNCTION("""COMPUTED_VALUE"""),1.0)</f>
        <v>1</v>
      </c>
      <c r="O7" s="54"/>
      <c r="P7" s="54"/>
      <c r="Q7" s="54"/>
      <c r="R7" s="54"/>
    </row>
    <row r="8">
      <c r="A8" s="114">
        <f>IFERROR(__xludf.DUMMYFUNCTION("""COMPUTED_VALUE"""),4.0)</f>
        <v>4</v>
      </c>
      <c r="B8" s="114">
        <f>IFERROR(__xludf.DUMMYFUNCTION("""COMPUTED_VALUE"""),0.0)</f>
        <v>0</v>
      </c>
      <c r="C8" s="114">
        <f>IFERROR(__xludf.DUMMYFUNCTION("""COMPUTED_VALUE"""),2.0)</f>
        <v>2</v>
      </c>
      <c r="D8" s="114">
        <f>IFERROR(__xludf.DUMMYFUNCTION("""COMPUTED_VALUE"""),1.0)</f>
        <v>1</v>
      </c>
      <c r="E8" s="114">
        <f>IFERROR(__xludf.DUMMYFUNCTION("""COMPUTED_VALUE"""),1.0)</f>
        <v>1</v>
      </c>
      <c r="F8" s="114">
        <f>IFERROR(__xludf.DUMMYFUNCTION("""COMPUTED_VALUE"""),1.0)</f>
        <v>1</v>
      </c>
      <c r="G8" s="114">
        <f>IFERROR(__xludf.DUMMYFUNCTION("""COMPUTED_VALUE"""),1.0)</f>
        <v>1</v>
      </c>
      <c r="H8" s="114">
        <f>IFERROR(__xludf.DUMMYFUNCTION("""COMPUTED_VALUE"""),1.0)</f>
        <v>1</v>
      </c>
      <c r="I8" s="114">
        <f>IFERROR(__xludf.DUMMYFUNCTION("""COMPUTED_VALUE"""),2.0)</f>
        <v>2</v>
      </c>
      <c r="J8" s="128">
        <f>IFERROR(__xludf.DUMMYFUNCTION("""COMPUTED_VALUE"""),1.0)</f>
        <v>1</v>
      </c>
      <c r="K8" s="125">
        <f>IFERROR(__xludf.DUMMYFUNCTION("""COMPUTED_VALUE"""),2.0)</f>
        <v>2</v>
      </c>
      <c r="L8" s="125">
        <f>IFERROR(__xludf.DUMMYFUNCTION("""COMPUTED_VALUE"""),1.0)</f>
        <v>1</v>
      </c>
      <c r="M8" s="125">
        <f>IFERROR(__xludf.DUMMYFUNCTION("""COMPUTED_VALUE"""),2.0)</f>
        <v>2</v>
      </c>
      <c r="N8" s="125">
        <f>IFERROR(__xludf.DUMMYFUNCTION("""COMPUTED_VALUE"""),1.0)</f>
        <v>1</v>
      </c>
      <c r="O8" s="54"/>
      <c r="P8" s="54"/>
      <c r="Q8" s="54"/>
      <c r="R8" s="54"/>
    </row>
    <row r="9">
      <c r="A9" s="114">
        <f>IFERROR(__xludf.DUMMYFUNCTION("""COMPUTED_VALUE"""),5.0)</f>
        <v>5</v>
      </c>
      <c r="B9" s="114">
        <f>IFERROR(__xludf.DUMMYFUNCTION("""COMPUTED_VALUE"""),0.0)</f>
        <v>0</v>
      </c>
      <c r="C9" s="114">
        <f>IFERROR(__xludf.DUMMYFUNCTION("""COMPUTED_VALUE"""),2.0)</f>
        <v>2</v>
      </c>
      <c r="D9" s="114">
        <f>IFERROR(__xludf.DUMMYFUNCTION("""COMPUTED_VALUE"""),1.0)</f>
        <v>1</v>
      </c>
      <c r="E9" s="114">
        <f>IFERROR(__xludf.DUMMYFUNCTION("""COMPUTED_VALUE"""),1.0)</f>
        <v>1</v>
      </c>
      <c r="F9" s="114">
        <f>IFERROR(__xludf.DUMMYFUNCTION("""COMPUTED_VALUE"""),1.0)</f>
        <v>1</v>
      </c>
      <c r="G9" s="114">
        <f>IFERROR(__xludf.DUMMYFUNCTION("""COMPUTED_VALUE"""),1.0)</f>
        <v>1</v>
      </c>
      <c r="H9" s="114">
        <f>IFERROR(__xludf.DUMMYFUNCTION("""COMPUTED_VALUE"""),1.0)</f>
        <v>1</v>
      </c>
      <c r="I9" s="114">
        <f>IFERROR(__xludf.DUMMYFUNCTION("""COMPUTED_VALUE"""),2.0)</f>
        <v>2</v>
      </c>
      <c r="J9" s="128">
        <f>IFERROR(__xludf.DUMMYFUNCTION("""COMPUTED_VALUE"""),1.0)</f>
        <v>1</v>
      </c>
      <c r="K9" s="125">
        <f>IFERROR(__xludf.DUMMYFUNCTION("""COMPUTED_VALUE"""),2.0)</f>
        <v>2</v>
      </c>
      <c r="L9" s="125">
        <f>IFERROR(__xludf.DUMMYFUNCTION("""COMPUTED_VALUE"""),1.0)</f>
        <v>1</v>
      </c>
      <c r="M9" s="125">
        <f>IFERROR(__xludf.DUMMYFUNCTION("""COMPUTED_VALUE"""),2.0)</f>
        <v>2</v>
      </c>
      <c r="N9" s="125">
        <f>IFERROR(__xludf.DUMMYFUNCTION("""COMPUTED_VALUE"""),1.0)</f>
        <v>1</v>
      </c>
      <c r="O9" s="54"/>
      <c r="P9" s="54"/>
      <c r="Q9" s="54"/>
      <c r="R9" s="54"/>
    </row>
    <row r="10">
      <c r="A10" s="114">
        <f>IFERROR(__xludf.DUMMYFUNCTION("""COMPUTED_VALUE"""),6.0)</f>
        <v>6</v>
      </c>
      <c r="B10" s="114">
        <f>IFERROR(__xludf.DUMMYFUNCTION("""COMPUTED_VALUE"""),0.0)</f>
        <v>0</v>
      </c>
      <c r="C10" s="114">
        <f>IFERROR(__xludf.DUMMYFUNCTION("""COMPUTED_VALUE"""),3.0)</f>
        <v>3</v>
      </c>
      <c r="D10" s="114">
        <f>IFERROR(__xludf.DUMMYFUNCTION("""COMPUTED_VALUE"""),1.0)</f>
        <v>1</v>
      </c>
      <c r="E10" s="114">
        <f>IFERROR(__xludf.DUMMYFUNCTION("""COMPUTED_VALUE"""),2.0)</f>
        <v>2</v>
      </c>
      <c r="F10" s="114">
        <f>IFERROR(__xludf.DUMMYFUNCTION("""COMPUTED_VALUE"""),1.0)</f>
        <v>1</v>
      </c>
      <c r="G10" s="114">
        <f>IFERROR(__xludf.DUMMYFUNCTION("""COMPUTED_VALUE"""),1.0)</f>
        <v>1</v>
      </c>
      <c r="H10" s="114">
        <f>IFERROR(__xludf.DUMMYFUNCTION("""COMPUTED_VALUE"""),1.0)</f>
        <v>1</v>
      </c>
      <c r="I10" s="114">
        <f>IFERROR(__xludf.DUMMYFUNCTION("""COMPUTED_VALUE"""),2.0)</f>
        <v>2</v>
      </c>
      <c r="J10" s="128">
        <f>IFERROR(__xludf.DUMMYFUNCTION("""COMPUTED_VALUE"""),1.0)</f>
        <v>1</v>
      </c>
      <c r="K10" s="125">
        <f>IFERROR(__xludf.DUMMYFUNCTION("""COMPUTED_VALUE"""),3.0)</f>
        <v>3</v>
      </c>
      <c r="L10" s="125">
        <f>IFERROR(__xludf.DUMMYFUNCTION("""COMPUTED_VALUE"""),1.0)</f>
        <v>1</v>
      </c>
      <c r="M10" s="125">
        <f>IFERROR(__xludf.DUMMYFUNCTION("""COMPUTED_VALUE"""),2.0)</f>
        <v>2</v>
      </c>
      <c r="N10" s="125">
        <f>IFERROR(__xludf.DUMMYFUNCTION("""COMPUTED_VALUE"""),1.0)</f>
        <v>1</v>
      </c>
      <c r="O10" s="54"/>
      <c r="P10" s="54"/>
      <c r="Q10" s="54"/>
      <c r="R10" s="54"/>
    </row>
    <row r="11">
      <c r="A11" s="114">
        <f>IFERROR(__xludf.DUMMYFUNCTION("""COMPUTED_VALUE"""),7.0)</f>
        <v>7</v>
      </c>
      <c r="B11" s="114">
        <f>IFERROR(__xludf.DUMMYFUNCTION("""COMPUTED_VALUE"""),1.0)</f>
        <v>1</v>
      </c>
      <c r="C11" s="114">
        <f>IFERROR(__xludf.DUMMYFUNCTION("""COMPUTED_VALUE"""),3.0)</f>
        <v>3</v>
      </c>
      <c r="D11" s="114">
        <f>IFERROR(__xludf.DUMMYFUNCTION("""COMPUTED_VALUE"""),1.0)</f>
        <v>1</v>
      </c>
      <c r="E11" s="114">
        <f>IFERROR(__xludf.DUMMYFUNCTION("""COMPUTED_VALUE"""),2.0)</f>
        <v>2</v>
      </c>
      <c r="F11" s="114">
        <f>IFERROR(__xludf.DUMMYFUNCTION("""COMPUTED_VALUE"""),1.0)</f>
        <v>1</v>
      </c>
      <c r="G11" s="114">
        <f>IFERROR(__xludf.DUMMYFUNCTION("""COMPUTED_VALUE"""),2.0)</f>
        <v>2</v>
      </c>
      <c r="H11" s="114">
        <f>IFERROR(__xludf.DUMMYFUNCTION("""COMPUTED_VALUE"""),1.0)</f>
        <v>1</v>
      </c>
      <c r="I11" s="114">
        <f>IFERROR(__xludf.DUMMYFUNCTION("""COMPUTED_VALUE"""),2.0)</f>
        <v>2</v>
      </c>
      <c r="J11" s="128">
        <f>IFERROR(__xludf.DUMMYFUNCTION("""COMPUTED_VALUE"""),1.0)</f>
        <v>1</v>
      </c>
      <c r="K11" s="125">
        <f>IFERROR(__xludf.DUMMYFUNCTION("""COMPUTED_VALUE"""),3.0)</f>
        <v>3</v>
      </c>
      <c r="L11" s="125">
        <f>IFERROR(__xludf.DUMMYFUNCTION("""COMPUTED_VALUE"""),1.0)</f>
        <v>1</v>
      </c>
      <c r="M11" s="125">
        <f>IFERROR(__xludf.DUMMYFUNCTION("""COMPUTED_VALUE"""),2.0)</f>
        <v>2</v>
      </c>
      <c r="N11" s="125">
        <f>IFERROR(__xludf.DUMMYFUNCTION("""COMPUTED_VALUE"""),1.0)</f>
        <v>1</v>
      </c>
      <c r="O11" s="54"/>
      <c r="P11" s="54"/>
      <c r="Q11" s="54"/>
      <c r="R11" s="54"/>
    </row>
    <row r="12">
      <c r="A12" s="114">
        <f>IFERROR(__xludf.DUMMYFUNCTION("""COMPUTED_VALUE"""),7.0)</f>
        <v>7</v>
      </c>
      <c r="B12" s="114">
        <f>IFERROR(__xludf.DUMMYFUNCTION("""COMPUTED_VALUE"""),1.0)</f>
        <v>1</v>
      </c>
      <c r="C12" s="114">
        <f>IFERROR(__xludf.DUMMYFUNCTION("""COMPUTED_VALUE"""),3.0)</f>
        <v>3</v>
      </c>
      <c r="D12" s="114">
        <f>IFERROR(__xludf.DUMMYFUNCTION("""COMPUTED_VALUE"""),1.0)</f>
        <v>1</v>
      </c>
      <c r="E12" s="114">
        <f>IFERROR(__xludf.DUMMYFUNCTION("""COMPUTED_VALUE"""),2.0)</f>
        <v>2</v>
      </c>
      <c r="F12" s="114">
        <f>IFERROR(__xludf.DUMMYFUNCTION("""COMPUTED_VALUE"""),1.0)</f>
        <v>1</v>
      </c>
      <c r="G12" s="114">
        <f>IFERROR(__xludf.DUMMYFUNCTION("""COMPUTED_VALUE"""),2.0)</f>
        <v>2</v>
      </c>
      <c r="H12" s="114">
        <f>IFERROR(__xludf.DUMMYFUNCTION("""COMPUTED_VALUE"""),1.0)</f>
        <v>1</v>
      </c>
      <c r="I12" s="114">
        <f>IFERROR(__xludf.DUMMYFUNCTION("""COMPUTED_VALUE"""),2.0)</f>
        <v>2</v>
      </c>
      <c r="J12" s="128">
        <f>IFERROR(__xludf.DUMMYFUNCTION("""COMPUTED_VALUE"""),1.0)</f>
        <v>1</v>
      </c>
      <c r="K12" s="125">
        <f>IFERROR(__xludf.DUMMYFUNCTION("""COMPUTED_VALUE"""),3.0)</f>
        <v>3</v>
      </c>
      <c r="L12" s="125">
        <f>IFERROR(__xludf.DUMMYFUNCTION("""COMPUTED_VALUE"""),1.0)</f>
        <v>1</v>
      </c>
      <c r="M12" s="125">
        <f>IFERROR(__xludf.DUMMYFUNCTION("""COMPUTED_VALUE"""),2.0)</f>
        <v>2</v>
      </c>
      <c r="N12" s="125">
        <f>IFERROR(__xludf.DUMMYFUNCTION("""COMPUTED_VALUE"""),1.0)</f>
        <v>1</v>
      </c>
      <c r="O12" s="54"/>
      <c r="P12" s="54"/>
      <c r="Q12" s="54"/>
      <c r="R12" s="54"/>
    </row>
    <row r="13">
      <c r="A13" s="114">
        <f>IFERROR(__xludf.DUMMYFUNCTION("""COMPUTED_VALUE"""),7.0)</f>
        <v>7</v>
      </c>
      <c r="B13" s="114">
        <f>IFERROR(__xludf.DUMMYFUNCTION("""COMPUTED_VALUE"""),1.0)</f>
        <v>1</v>
      </c>
      <c r="C13" s="114">
        <f>IFERROR(__xludf.DUMMYFUNCTION("""COMPUTED_VALUE"""),3.0)</f>
        <v>3</v>
      </c>
      <c r="D13" s="114">
        <f>IFERROR(__xludf.DUMMYFUNCTION("""COMPUTED_VALUE"""),1.0)</f>
        <v>1</v>
      </c>
      <c r="E13" s="114">
        <f>IFERROR(__xludf.DUMMYFUNCTION("""COMPUTED_VALUE"""),2.0)</f>
        <v>2</v>
      </c>
      <c r="F13" s="114">
        <f>IFERROR(__xludf.DUMMYFUNCTION("""COMPUTED_VALUE"""),1.0)</f>
        <v>1</v>
      </c>
      <c r="G13" s="114">
        <f>IFERROR(__xludf.DUMMYFUNCTION("""COMPUTED_VALUE"""),2.0)</f>
        <v>2</v>
      </c>
      <c r="H13" s="114">
        <f>IFERROR(__xludf.DUMMYFUNCTION("""COMPUTED_VALUE"""),1.0)</f>
        <v>1</v>
      </c>
      <c r="I13" s="114">
        <f>IFERROR(__xludf.DUMMYFUNCTION("""COMPUTED_VALUE"""),2.0)</f>
        <v>2</v>
      </c>
      <c r="J13" s="128">
        <f>IFERROR(__xludf.DUMMYFUNCTION("""COMPUTED_VALUE"""),1.0)</f>
        <v>1</v>
      </c>
      <c r="K13" s="125">
        <f>IFERROR(__xludf.DUMMYFUNCTION("""COMPUTED_VALUE"""),3.0)</f>
        <v>3</v>
      </c>
      <c r="L13" s="125">
        <f>IFERROR(__xludf.DUMMYFUNCTION("""COMPUTED_VALUE"""),1.0)</f>
        <v>1</v>
      </c>
      <c r="M13" s="125">
        <f>IFERROR(__xludf.DUMMYFUNCTION("""COMPUTED_VALUE"""),2.0)</f>
        <v>2</v>
      </c>
      <c r="N13" s="125">
        <f>IFERROR(__xludf.DUMMYFUNCTION("""COMPUTED_VALUE"""),1.0)</f>
        <v>1</v>
      </c>
      <c r="O13" s="54"/>
      <c r="P13" s="54"/>
      <c r="Q13" s="54"/>
      <c r="R13" s="54"/>
    </row>
    <row r="14">
      <c r="A14" s="114">
        <f>IFERROR(__xludf.DUMMYFUNCTION("""COMPUTED_VALUE"""),7.0)</f>
        <v>7</v>
      </c>
      <c r="B14" s="114">
        <f>IFERROR(__xludf.DUMMYFUNCTION("""COMPUTED_VALUE"""),1.0)</f>
        <v>1</v>
      </c>
      <c r="C14" s="114">
        <f>IFERROR(__xludf.DUMMYFUNCTION("""COMPUTED_VALUE"""),3.0)</f>
        <v>3</v>
      </c>
      <c r="D14" s="114">
        <f>IFERROR(__xludf.DUMMYFUNCTION("""COMPUTED_VALUE"""),1.0)</f>
        <v>1</v>
      </c>
      <c r="E14" s="114">
        <f>IFERROR(__xludf.DUMMYFUNCTION("""COMPUTED_VALUE"""),2.0)</f>
        <v>2</v>
      </c>
      <c r="F14" s="114">
        <f>IFERROR(__xludf.DUMMYFUNCTION("""COMPUTED_VALUE"""),1.0)</f>
        <v>1</v>
      </c>
      <c r="G14" s="114">
        <f>IFERROR(__xludf.DUMMYFUNCTION("""COMPUTED_VALUE"""),2.0)</f>
        <v>2</v>
      </c>
      <c r="H14" s="114">
        <f>IFERROR(__xludf.DUMMYFUNCTION("""COMPUTED_VALUE"""),1.0)</f>
        <v>1</v>
      </c>
      <c r="I14" s="114">
        <f>IFERROR(__xludf.DUMMYFUNCTION("""COMPUTED_VALUE"""),2.0)</f>
        <v>2</v>
      </c>
      <c r="J14" s="128">
        <f>IFERROR(__xludf.DUMMYFUNCTION("""COMPUTED_VALUE"""),1.0)</f>
        <v>1</v>
      </c>
      <c r="K14" s="125">
        <f>IFERROR(__xludf.DUMMYFUNCTION("""COMPUTED_VALUE"""),3.0)</f>
        <v>3</v>
      </c>
      <c r="L14" s="125">
        <f>IFERROR(__xludf.DUMMYFUNCTION("""COMPUTED_VALUE"""),1.0)</f>
        <v>1</v>
      </c>
      <c r="M14" s="125">
        <f>IFERROR(__xludf.DUMMYFUNCTION("""COMPUTED_VALUE"""),2.0)</f>
        <v>2</v>
      </c>
      <c r="N14" s="125">
        <f>IFERROR(__xludf.DUMMYFUNCTION("""COMPUTED_VALUE"""),1.0)</f>
        <v>1</v>
      </c>
      <c r="O14" s="54"/>
      <c r="P14" s="54"/>
      <c r="Q14" s="54"/>
      <c r="R14" s="54"/>
    </row>
    <row r="15">
      <c r="A15" s="114">
        <f>IFERROR(__xludf.DUMMYFUNCTION("""COMPUTED_VALUE"""),7.0)</f>
        <v>7</v>
      </c>
      <c r="B15" s="114">
        <f>IFERROR(__xludf.DUMMYFUNCTION("""COMPUTED_VALUE"""),1.0)</f>
        <v>1</v>
      </c>
      <c r="C15" s="114">
        <f>IFERROR(__xludf.DUMMYFUNCTION("""COMPUTED_VALUE"""),3.0)</f>
        <v>3</v>
      </c>
      <c r="D15" s="114">
        <f>IFERROR(__xludf.DUMMYFUNCTION("""COMPUTED_VALUE"""),1.0)</f>
        <v>1</v>
      </c>
      <c r="E15" s="114">
        <f>IFERROR(__xludf.DUMMYFUNCTION("""COMPUTED_VALUE"""),2.0)</f>
        <v>2</v>
      </c>
      <c r="F15" s="114">
        <f>IFERROR(__xludf.DUMMYFUNCTION("""COMPUTED_VALUE"""),1.0)</f>
        <v>1</v>
      </c>
      <c r="G15" s="114">
        <f>IFERROR(__xludf.DUMMYFUNCTION("""COMPUTED_VALUE"""),3.0)</f>
        <v>3</v>
      </c>
      <c r="H15" s="114">
        <f>IFERROR(__xludf.DUMMYFUNCTION("""COMPUTED_VALUE"""),1.0)</f>
        <v>1</v>
      </c>
      <c r="I15" s="114">
        <f>IFERROR(__xludf.DUMMYFUNCTION("""COMPUTED_VALUE"""),2.0)</f>
        <v>2</v>
      </c>
      <c r="J15" s="128">
        <f>IFERROR(__xludf.DUMMYFUNCTION("""COMPUTED_VALUE"""),1.0)</f>
        <v>1</v>
      </c>
      <c r="K15" s="125">
        <f>IFERROR(__xludf.DUMMYFUNCTION("""COMPUTED_VALUE"""),3.0)</f>
        <v>3</v>
      </c>
      <c r="L15" s="125">
        <f>IFERROR(__xludf.DUMMYFUNCTION("""COMPUTED_VALUE"""),1.0)</f>
        <v>1</v>
      </c>
      <c r="M15" s="125">
        <f>IFERROR(__xludf.DUMMYFUNCTION("""COMPUTED_VALUE"""),3.0)</f>
        <v>3</v>
      </c>
      <c r="N15" s="125">
        <f>IFERROR(__xludf.DUMMYFUNCTION("""COMPUTED_VALUE"""),1.0)</f>
        <v>1</v>
      </c>
      <c r="O15" s="54"/>
      <c r="P15" s="54"/>
      <c r="Q15" s="54"/>
      <c r="R15" s="54"/>
    </row>
    <row r="16">
      <c r="A16" s="114">
        <f>IFERROR(__xludf.DUMMYFUNCTION("""COMPUTED_VALUE"""),7.0)</f>
        <v>7</v>
      </c>
      <c r="B16" s="114">
        <f>IFERROR(__xludf.DUMMYFUNCTION("""COMPUTED_VALUE"""),1.0)</f>
        <v>1</v>
      </c>
      <c r="C16" s="114">
        <f>IFERROR(__xludf.DUMMYFUNCTION("""COMPUTED_VALUE"""),3.0)</f>
        <v>3</v>
      </c>
      <c r="D16" s="114">
        <f>IFERROR(__xludf.DUMMYFUNCTION("""COMPUTED_VALUE"""),1.0)</f>
        <v>1</v>
      </c>
      <c r="E16" s="114">
        <f>IFERROR(__xludf.DUMMYFUNCTION("""COMPUTED_VALUE"""),3.0)</f>
        <v>3</v>
      </c>
      <c r="F16" s="114">
        <f>IFERROR(__xludf.DUMMYFUNCTION("""COMPUTED_VALUE"""),1.0)</f>
        <v>1</v>
      </c>
      <c r="G16" s="114">
        <f>IFERROR(__xludf.DUMMYFUNCTION("""COMPUTED_VALUE"""),3.0)</f>
        <v>3</v>
      </c>
      <c r="H16" s="114">
        <f>IFERROR(__xludf.DUMMYFUNCTION("""COMPUTED_VALUE"""),1.0)</f>
        <v>1</v>
      </c>
      <c r="I16" s="114">
        <f>IFERROR(__xludf.DUMMYFUNCTION("""COMPUTED_VALUE"""),3.0)</f>
        <v>3</v>
      </c>
      <c r="J16" s="128">
        <f>IFERROR(__xludf.DUMMYFUNCTION("""COMPUTED_VALUE"""),1.0)</f>
        <v>1</v>
      </c>
      <c r="K16" s="125">
        <f>IFERROR(__xludf.DUMMYFUNCTION("""COMPUTED_VALUE"""),3.0)</f>
        <v>3</v>
      </c>
      <c r="L16" s="125">
        <f>IFERROR(__xludf.DUMMYFUNCTION("""COMPUTED_VALUE"""),1.0)</f>
        <v>1</v>
      </c>
      <c r="M16" s="125">
        <f>IFERROR(__xludf.DUMMYFUNCTION("""COMPUTED_VALUE"""),3.0)</f>
        <v>3</v>
      </c>
      <c r="N16" s="125">
        <f>IFERROR(__xludf.DUMMYFUNCTION("""COMPUTED_VALUE"""),1.0)</f>
        <v>1</v>
      </c>
      <c r="O16" s="54"/>
      <c r="P16" s="54"/>
      <c r="Q16" s="54"/>
      <c r="R16" s="54"/>
    </row>
    <row r="17">
      <c r="A17" s="114">
        <f>IFERROR(__xludf.DUMMYFUNCTION("""COMPUTED_VALUE"""),7.0)</f>
        <v>7</v>
      </c>
      <c r="B17" s="114">
        <f>IFERROR(__xludf.DUMMYFUNCTION("""COMPUTED_VALUE"""),0.0)</f>
        <v>0</v>
      </c>
      <c r="C17" s="114">
        <f>IFERROR(__xludf.DUMMYFUNCTION("""COMPUTED_VALUE"""),3.0)</f>
        <v>3</v>
      </c>
      <c r="D17" s="114">
        <f>IFERROR(__xludf.DUMMYFUNCTION("""COMPUTED_VALUE"""),1.0)</f>
        <v>1</v>
      </c>
      <c r="E17" s="114">
        <f>IFERROR(__xludf.DUMMYFUNCTION("""COMPUTED_VALUE"""),3.0)</f>
        <v>3</v>
      </c>
      <c r="F17" s="114">
        <f>IFERROR(__xludf.DUMMYFUNCTION("""COMPUTED_VALUE"""),1.0)</f>
        <v>1</v>
      </c>
      <c r="G17" s="114">
        <f>IFERROR(__xludf.DUMMYFUNCTION("""COMPUTED_VALUE"""),3.0)</f>
        <v>3</v>
      </c>
      <c r="H17" s="114">
        <f>IFERROR(__xludf.DUMMYFUNCTION("""COMPUTED_VALUE"""),1.0)</f>
        <v>1</v>
      </c>
      <c r="I17" s="114">
        <f>IFERROR(__xludf.DUMMYFUNCTION("""COMPUTED_VALUE"""),3.0)</f>
        <v>3</v>
      </c>
      <c r="J17" s="128">
        <f>IFERROR(__xludf.DUMMYFUNCTION("""COMPUTED_VALUE"""),1.0)</f>
        <v>1</v>
      </c>
      <c r="K17" s="125">
        <f>IFERROR(__xludf.DUMMYFUNCTION("""COMPUTED_VALUE"""),3.0)</f>
        <v>3</v>
      </c>
      <c r="L17" s="125">
        <f>IFERROR(__xludf.DUMMYFUNCTION("""COMPUTED_VALUE"""),1.0)</f>
        <v>1</v>
      </c>
      <c r="M17" s="125">
        <f>IFERROR(__xludf.DUMMYFUNCTION("""COMPUTED_VALUE"""),3.0)</f>
        <v>3</v>
      </c>
      <c r="N17" s="125">
        <f>IFERROR(__xludf.DUMMYFUNCTION("""COMPUTED_VALUE"""),1.0)</f>
        <v>1</v>
      </c>
      <c r="O17" s="54"/>
      <c r="P17" s="54"/>
      <c r="Q17" s="54"/>
      <c r="R17" s="54"/>
    </row>
    <row r="18">
      <c r="A18" s="114">
        <f>IFERROR(__xludf.DUMMYFUNCTION("""COMPUTED_VALUE"""),7.0)</f>
        <v>7</v>
      </c>
      <c r="B18" s="114">
        <f>IFERROR(__xludf.DUMMYFUNCTION("""COMPUTED_VALUE"""),0.0)</f>
        <v>0</v>
      </c>
      <c r="C18" s="114">
        <f>IFERROR(__xludf.DUMMYFUNCTION("""COMPUTED_VALUE"""),3.0)</f>
        <v>3</v>
      </c>
      <c r="D18" s="114">
        <f>IFERROR(__xludf.DUMMYFUNCTION("""COMPUTED_VALUE"""),1.0)</f>
        <v>1</v>
      </c>
      <c r="E18" s="114">
        <f>IFERROR(__xludf.DUMMYFUNCTION("""COMPUTED_VALUE"""),3.0)</f>
        <v>3</v>
      </c>
      <c r="F18" s="114">
        <f>IFERROR(__xludf.DUMMYFUNCTION("""COMPUTED_VALUE"""),1.0)</f>
        <v>1</v>
      </c>
      <c r="G18" s="114">
        <f>IFERROR(__xludf.DUMMYFUNCTION("""COMPUTED_VALUE"""),3.0)</f>
        <v>3</v>
      </c>
      <c r="H18" s="114">
        <f>IFERROR(__xludf.DUMMYFUNCTION("""COMPUTED_VALUE"""),1.0)</f>
        <v>1</v>
      </c>
      <c r="I18" s="114">
        <f>IFERROR(__xludf.DUMMYFUNCTION("""COMPUTED_VALUE"""),3.0)</f>
        <v>3</v>
      </c>
      <c r="J18" s="128">
        <f>IFERROR(__xludf.DUMMYFUNCTION("""COMPUTED_VALUE"""),1.0)</f>
        <v>1</v>
      </c>
      <c r="K18" s="125">
        <f>IFERROR(__xludf.DUMMYFUNCTION("""COMPUTED_VALUE"""),3.0)</f>
        <v>3</v>
      </c>
      <c r="L18" s="125">
        <f>IFERROR(__xludf.DUMMYFUNCTION("""COMPUTED_VALUE"""),1.0)</f>
        <v>1</v>
      </c>
      <c r="M18" s="125">
        <f>IFERROR(__xludf.DUMMYFUNCTION("""COMPUTED_VALUE"""),3.0)</f>
        <v>3</v>
      </c>
      <c r="N18" s="125">
        <f>IFERROR(__xludf.DUMMYFUNCTION("""COMPUTED_VALUE"""),1.0)</f>
        <v>1</v>
      </c>
      <c r="O18" s="54"/>
      <c r="P18" s="54"/>
      <c r="Q18" s="54"/>
      <c r="R18" s="54"/>
    </row>
    <row r="19">
      <c r="A19" s="114">
        <f>IFERROR(__xludf.DUMMYFUNCTION("""COMPUTED_VALUE"""),7.0)</f>
        <v>7</v>
      </c>
      <c r="B19" s="114">
        <f>IFERROR(__xludf.DUMMYFUNCTION("""COMPUTED_VALUE"""),0.0)</f>
        <v>0</v>
      </c>
      <c r="C19" s="114">
        <f>IFERROR(__xludf.DUMMYFUNCTION("""COMPUTED_VALUE"""),3.0)</f>
        <v>3</v>
      </c>
      <c r="D19" s="114">
        <f>IFERROR(__xludf.DUMMYFUNCTION("""COMPUTED_VALUE"""),1.0)</f>
        <v>1</v>
      </c>
      <c r="E19" s="114">
        <f>IFERROR(__xludf.DUMMYFUNCTION("""COMPUTED_VALUE"""),3.0)</f>
        <v>3</v>
      </c>
      <c r="F19" s="114">
        <f>IFERROR(__xludf.DUMMYFUNCTION("""COMPUTED_VALUE"""),1.0)</f>
        <v>1</v>
      </c>
      <c r="G19" s="114">
        <f>IFERROR(__xludf.DUMMYFUNCTION("""COMPUTED_VALUE"""),3.0)</f>
        <v>3</v>
      </c>
      <c r="H19" s="114">
        <f>IFERROR(__xludf.DUMMYFUNCTION("""COMPUTED_VALUE"""),1.0)</f>
        <v>1</v>
      </c>
      <c r="I19" s="114">
        <f>IFERROR(__xludf.DUMMYFUNCTION("""COMPUTED_VALUE"""),3.0)</f>
        <v>3</v>
      </c>
      <c r="J19" s="128">
        <f>IFERROR(__xludf.DUMMYFUNCTION("""COMPUTED_VALUE"""),1.0)</f>
        <v>1</v>
      </c>
      <c r="K19" s="125">
        <f>IFERROR(__xludf.DUMMYFUNCTION("""COMPUTED_VALUE"""),3.0)</f>
        <v>3</v>
      </c>
      <c r="L19" s="125">
        <f>IFERROR(__xludf.DUMMYFUNCTION("""COMPUTED_VALUE"""),1.0)</f>
        <v>1</v>
      </c>
      <c r="M19" s="125">
        <f>IFERROR(__xludf.DUMMYFUNCTION("""COMPUTED_VALUE"""),3.0)</f>
        <v>3</v>
      </c>
      <c r="N19" s="125">
        <f>IFERROR(__xludf.DUMMYFUNCTION("""COMPUTED_VALUE"""),1.0)</f>
        <v>1</v>
      </c>
      <c r="O19" s="54"/>
      <c r="P19" s="54"/>
      <c r="Q19" s="54"/>
      <c r="R19" s="54"/>
    </row>
    <row r="20">
      <c r="A20" s="114">
        <f>IFERROR(__xludf.DUMMYFUNCTION("""COMPUTED_VALUE"""),7.0)</f>
        <v>7</v>
      </c>
      <c r="B20" s="114">
        <f>IFERROR(__xludf.DUMMYFUNCTION("""COMPUTED_VALUE"""),0.0)</f>
        <v>0</v>
      </c>
      <c r="C20" s="114">
        <f>IFERROR(__xludf.DUMMYFUNCTION("""COMPUTED_VALUE"""),4.0)</f>
        <v>4</v>
      </c>
      <c r="D20" s="114">
        <f>IFERROR(__xludf.DUMMYFUNCTION("""COMPUTED_VALUE"""),1.0)</f>
        <v>1</v>
      </c>
      <c r="E20" s="114">
        <f>IFERROR(__xludf.DUMMYFUNCTION("""COMPUTED_VALUE"""),3.0)</f>
        <v>3</v>
      </c>
      <c r="F20" s="114">
        <f>IFERROR(__xludf.DUMMYFUNCTION("""COMPUTED_VALUE"""),1.0)</f>
        <v>1</v>
      </c>
      <c r="G20" s="114">
        <f>IFERROR(__xludf.DUMMYFUNCTION("""COMPUTED_VALUE"""),3.0)</f>
        <v>3</v>
      </c>
      <c r="H20" s="114">
        <f>IFERROR(__xludf.DUMMYFUNCTION("""COMPUTED_VALUE"""),1.0)</f>
        <v>1</v>
      </c>
      <c r="I20" s="114">
        <f>IFERROR(__xludf.DUMMYFUNCTION("""COMPUTED_VALUE"""),3.0)</f>
        <v>3</v>
      </c>
      <c r="J20" s="128">
        <f>IFERROR(__xludf.DUMMYFUNCTION("""COMPUTED_VALUE"""),1.0)</f>
        <v>1</v>
      </c>
      <c r="K20" s="125">
        <f>IFERROR(__xludf.DUMMYFUNCTION("""COMPUTED_VALUE"""),3.0)</f>
        <v>3</v>
      </c>
      <c r="L20" s="125">
        <f>IFERROR(__xludf.DUMMYFUNCTION("""COMPUTED_VALUE"""),1.0)</f>
        <v>1</v>
      </c>
      <c r="M20" s="125">
        <f>IFERROR(__xludf.DUMMYFUNCTION("""COMPUTED_VALUE"""),3.0)</f>
        <v>3</v>
      </c>
      <c r="N20" s="125">
        <f>IFERROR(__xludf.DUMMYFUNCTION("""COMPUTED_VALUE"""),1.0)</f>
        <v>1</v>
      </c>
      <c r="O20" s="54"/>
      <c r="P20" s="54"/>
      <c r="Q20" s="54"/>
      <c r="R20" s="54"/>
    </row>
    <row r="21">
      <c r="A21" s="114">
        <f>IFERROR(__xludf.DUMMYFUNCTION("""COMPUTED_VALUE"""),7.0)</f>
        <v>7</v>
      </c>
      <c r="B21" s="114">
        <f>IFERROR(__xludf.DUMMYFUNCTION("""COMPUTED_VALUE"""),0.0)</f>
        <v>0</v>
      </c>
      <c r="C21" s="114">
        <f>IFERROR(__xludf.DUMMYFUNCTION("""COMPUTED_VALUE"""),4.0)</f>
        <v>4</v>
      </c>
      <c r="D21" s="114">
        <f>IFERROR(__xludf.DUMMYFUNCTION("""COMPUTED_VALUE"""),1.0)</f>
        <v>1</v>
      </c>
      <c r="E21" s="114">
        <f>IFERROR(__xludf.DUMMYFUNCTION("""COMPUTED_VALUE"""),3.0)</f>
        <v>3</v>
      </c>
      <c r="F21" s="114">
        <f>IFERROR(__xludf.DUMMYFUNCTION("""COMPUTED_VALUE"""),1.0)</f>
        <v>1</v>
      </c>
      <c r="G21" s="114">
        <f>IFERROR(__xludf.DUMMYFUNCTION("""COMPUTED_VALUE"""),3.0)</f>
        <v>3</v>
      </c>
      <c r="H21" s="114">
        <f>IFERROR(__xludf.DUMMYFUNCTION("""COMPUTED_VALUE"""),1.0)</f>
        <v>1</v>
      </c>
      <c r="I21" s="114">
        <f>IFERROR(__xludf.DUMMYFUNCTION("""COMPUTED_VALUE"""),3.0)</f>
        <v>3</v>
      </c>
      <c r="J21" s="128">
        <f>IFERROR(__xludf.DUMMYFUNCTION("""COMPUTED_VALUE"""),1.0)</f>
        <v>1</v>
      </c>
      <c r="K21" s="125">
        <f>IFERROR(__xludf.DUMMYFUNCTION("""COMPUTED_VALUE"""),3.0)</f>
        <v>3</v>
      </c>
      <c r="L21" s="125">
        <f>IFERROR(__xludf.DUMMYFUNCTION("""COMPUTED_VALUE"""),1.0)</f>
        <v>1</v>
      </c>
      <c r="M21" s="125">
        <f>IFERROR(__xludf.DUMMYFUNCTION("""COMPUTED_VALUE"""),3.0)</f>
        <v>3</v>
      </c>
      <c r="N21" s="125">
        <f>IFERROR(__xludf.DUMMYFUNCTION("""COMPUTED_VALUE"""),1.0)</f>
        <v>1</v>
      </c>
      <c r="O21" s="54"/>
      <c r="P21" s="54"/>
      <c r="Q21" s="54"/>
      <c r="R21" s="54"/>
    </row>
    <row r="22">
      <c r="A22" s="114">
        <f>IFERROR(__xludf.DUMMYFUNCTION("""COMPUTED_VALUE"""),7.0)</f>
        <v>7</v>
      </c>
      <c r="B22" s="114">
        <f>IFERROR(__xludf.DUMMYFUNCTION("""COMPUTED_VALUE"""),0.0)</f>
        <v>0</v>
      </c>
      <c r="C22" s="114">
        <f>IFERROR(__xludf.DUMMYFUNCTION("""COMPUTED_VALUE"""),5.0)</f>
        <v>5</v>
      </c>
      <c r="D22" s="114">
        <f>IFERROR(__xludf.DUMMYFUNCTION("""COMPUTED_VALUE"""),0.0)</f>
        <v>0</v>
      </c>
      <c r="E22" s="114">
        <f>IFERROR(__xludf.DUMMYFUNCTION("""COMPUTED_VALUE"""),3.0)</f>
        <v>3</v>
      </c>
      <c r="F22" s="114">
        <f>IFERROR(__xludf.DUMMYFUNCTION("""COMPUTED_VALUE"""),1.0)</f>
        <v>1</v>
      </c>
      <c r="G22" s="114">
        <f>IFERROR(__xludf.DUMMYFUNCTION("""COMPUTED_VALUE"""),3.0)</f>
        <v>3</v>
      </c>
      <c r="H22" s="114">
        <f>IFERROR(__xludf.DUMMYFUNCTION("""COMPUTED_VALUE"""),1.0)</f>
        <v>1</v>
      </c>
      <c r="I22" s="114">
        <f>IFERROR(__xludf.DUMMYFUNCTION("""COMPUTED_VALUE"""),3.0)</f>
        <v>3</v>
      </c>
      <c r="J22" s="128">
        <f>IFERROR(__xludf.DUMMYFUNCTION("""COMPUTED_VALUE"""),1.0)</f>
        <v>1</v>
      </c>
      <c r="K22" s="125">
        <f>IFERROR(__xludf.DUMMYFUNCTION("""COMPUTED_VALUE"""),3.0)</f>
        <v>3</v>
      </c>
      <c r="L22" s="125">
        <f>IFERROR(__xludf.DUMMYFUNCTION("""COMPUTED_VALUE"""),1.0)</f>
        <v>1</v>
      </c>
      <c r="M22" s="125">
        <f>IFERROR(__xludf.DUMMYFUNCTION("""COMPUTED_VALUE"""),3.0)</f>
        <v>3</v>
      </c>
      <c r="N22" s="125">
        <f>IFERROR(__xludf.DUMMYFUNCTION("""COMPUTED_VALUE"""),1.0)</f>
        <v>1</v>
      </c>
      <c r="O22" s="54"/>
      <c r="P22" s="54"/>
      <c r="Q22" s="54"/>
      <c r="R22" s="54"/>
    </row>
    <row r="23">
      <c r="A23" s="114">
        <f>IFERROR(__xludf.DUMMYFUNCTION("""COMPUTED_VALUE"""),7.0)</f>
        <v>7</v>
      </c>
      <c r="B23" s="114">
        <f>IFERROR(__xludf.DUMMYFUNCTION("""COMPUTED_VALUE"""),0.0)</f>
        <v>0</v>
      </c>
      <c r="C23" s="114">
        <f>IFERROR(__xludf.DUMMYFUNCTION("""COMPUTED_VALUE"""),6.0)</f>
        <v>6</v>
      </c>
      <c r="D23" s="114">
        <f>IFERROR(__xludf.DUMMYFUNCTION("""COMPUTED_VALUE"""),0.0)</f>
        <v>0</v>
      </c>
      <c r="E23" s="114">
        <f>IFERROR(__xludf.DUMMYFUNCTION("""COMPUTED_VALUE"""),3.0)</f>
        <v>3</v>
      </c>
      <c r="F23" s="114">
        <f>IFERROR(__xludf.DUMMYFUNCTION("""COMPUTED_VALUE"""),1.0)</f>
        <v>1</v>
      </c>
      <c r="G23" s="114">
        <f>IFERROR(__xludf.DUMMYFUNCTION("""COMPUTED_VALUE"""),3.0)</f>
        <v>3</v>
      </c>
      <c r="H23" s="114">
        <f>IFERROR(__xludf.DUMMYFUNCTION("""COMPUTED_VALUE"""),1.0)</f>
        <v>1</v>
      </c>
      <c r="I23" s="114">
        <f>IFERROR(__xludf.DUMMYFUNCTION("""COMPUTED_VALUE"""),3.0)</f>
        <v>3</v>
      </c>
      <c r="J23" s="128">
        <f>IFERROR(__xludf.DUMMYFUNCTION("""COMPUTED_VALUE"""),1.0)</f>
        <v>1</v>
      </c>
      <c r="K23" s="125">
        <f>IFERROR(__xludf.DUMMYFUNCTION("""COMPUTED_VALUE"""),3.0)</f>
        <v>3</v>
      </c>
      <c r="L23" s="125">
        <f>IFERROR(__xludf.DUMMYFUNCTION("""COMPUTED_VALUE"""),1.0)</f>
        <v>1</v>
      </c>
      <c r="M23" s="125">
        <f>IFERROR(__xludf.DUMMYFUNCTION("""COMPUTED_VALUE"""),3.0)</f>
        <v>3</v>
      </c>
      <c r="N23" s="125">
        <f>IFERROR(__xludf.DUMMYFUNCTION("""COMPUTED_VALUE"""),1.0)</f>
        <v>1</v>
      </c>
      <c r="O23" s="54"/>
      <c r="P23" s="54"/>
      <c r="Q23" s="54"/>
      <c r="R23" s="54"/>
    </row>
    <row r="24">
      <c r="A24" s="114">
        <f>IFERROR(__xludf.DUMMYFUNCTION("""COMPUTED_VALUE"""),7.0)</f>
        <v>7</v>
      </c>
      <c r="B24" s="114">
        <f>IFERROR(__xludf.DUMMYFUNCTION("""COMPUTED_VALUE"""),0.0)</f>
        <v>0</v>
      </c>
      <c r="C24" s="114">
        <f>IFERROR(__xludf.DUMMYFUNCTION("""COMPUTED_VALUE"""),7.0)</f>
        <v>7</v>
      </c>
      <c r="D24" s="114">
        <f>IFERROR(__xludf.DUMMYFUNCTION("""COMPUTED_VALUE"""),1.0)</f>
        <v>1</v>
      </c>
      <c r="E24" s="114">
        <f>IFERROR(__xludf.DUMMYFUNCTION("""COMPUTED_VALUE"""),3.0)</f>
        <v>3</v>
      </c>
      <c r="F24" s="114">
        <f>IFERROR(__xludf.DUMMYFUNCTION("""COMPUTED_VALUE"""),1.0)</f>
        <v>1</v>
      </c>
      <c r="G24" s="114">
        <f>IFERROR(__xludf.DUMMYFUNCTION("""COMPUTED_VALUE"""),3.0)</f>
        <v>3</v>
      </c>
      <c r="H24" s="114">
        <f>IFERROR(__xludf.DUMMYFUNCTION("""COMPUTED_VALUE"""),1.0)</f>
        <v>1</v>
      </c>
      <c r="I24" s="114">
        <f>IFERROR(__xludf.DUMMYFUNCTION("""COMPUTED_VALUE"""),3.0)</f>
        <v>3</v>
      </c>
      <c r="J24" s="128">
        <f>IFERROR(__xludf.DUMMYFUNCTION("""COMPUTED_VALUE"""),1.0)</f>
        <v>1</v>
      </c>
      <c r="K24" s="125">
        <f>IFERROR(__xludf.DUMMYFUNCTION("""COMPUTED_VALUE"""),3.0)</f>
        <v>3</v>
      </c>
      <c r="L24" s="125">
        <f>IFERROR(__xludf.DUMMYFUNCTION("""COMPUTED_VALUE"""),1.0)</f>
        <v>1</v>
      </c>
      <c r="M24" s="125">
        <f>IFERROR(__xludf.DUMMYFUNCTION("""COMPUTED_VALUE"""),3.0)</f>
        <v>3</v>
      </c>
      <c r="N24" s="125">
        <f>IFERROR(__xludf.DUMMYFUNCTION("""COMPUTED_VALUE"""),1.0)</f>
        <v>1</v>
      </c>
      <c r="O24" s="54"/>
      <c r="P24" s="54"/>
      <c r="Q24" s="54"/>
      <c r="R24" s="54"/>
    </row>
    <row r="25">
      <c r="A25" s="114">
        <f>IFERROR(__xludf.DUMMYFUNCTION("""COMPUTED_VALUE"""),7.0)</f>
        <v>7</v>
      </c>
      <c r="B25" s="114">
        <f>IFERROR(__xludf.DUMMYFUNCTION("""COMPUTED_VALUE"""),0.0)</f>
        <v>0</v>
      </c>
      <c r="C25" s="114">
        <f>IFERROR(__xludf.DUMMYFUNCTION("""COMPUTED_VALUE"""),7.0)</f>
        <v>7</v>
      </c>
      <c r="D25" s="114">
        <f>IFERROR(__xludf.DUMMYFUNCTION("""COMPUTED_VALUE"""),1.0)</f>
        <v>1</v>
      </c>
      <c r="E25" s="114">
        <f>IFERROR(__xludf.DUMMYFUNCTION("""COMPUTED_VALUE"""),3.0)</f>
        <v>3</v>
      </c>
      <c r="F25" s="114">
        <f>IFERROR(__xludf.DUMMYFUNCTION("""COMPUTED_VALUE"""),1.0)</f>
        <v>1</v>
      </c>
      <c r="G25" s="114">
        <f>IFERROR(__xludf.DUMMYFUNCTION("""COMPUTED_VALUE"""),3.0)</f>
        <v>3</v>
      </c>
      <c r="H25" s="114">
        <f>IFERROR(__xludf.DUMMYFUNCTION("""COMPUTED_VALUE"""),1.0)</f>
        <v>1</v>
      </c>
      <c r="I25" s="114">
        <f>IFERROR(__xludf.DUMMYFUNCTION("""COMPUTED_VALUE"""),3.0)</f>
        <v>3</v>
      </c>
      <c r="J25" s="128">
        <f>IFERROR(__xludf.DUMMYFUNCTION("""COMPUTED_VALUE"""),1.0)</f>
        <v>1</v>
      </c>
      <c r="K25" s="125">
        <f>IFERROR(__xludf.DUMMYFUNCTION("""COMPUTED_VALUE"""),3.0)</f>
        <v>3</v>
      </c>
      <c r="L25" s="125">
        <f>IFERROR(__xludf.DUMMYFUNCTION("""COMPUTED_VALUE"""),1.0)</f>
        <v>1</v>
      </c>
      <c r="M25" s="125">
        <f>IFERROR(__xludf.DUMMYFUNCTION("""COMPUTED_VALUE"""),3.0)</f>
        <v>3</v>
      </c>
      <c r="N25" s="125">
        <f>IFERROR(__xludf.DUMMYFUNCTION("""COMPUTED_VALUE"""),1.0)</f>
        <v>1</v>
      </c>
      <c r="O25" s="54"/>
      <c r="P25" s="54"/>
      <c r="Q25" s="54"/>
      <c r="R25" s="54"/>
    </row>
    <row r="26">
      <c r="A26" s="114">
        <f>IFERROR(__xludf.DUMMYFUNCTION("""COMPUTED_VALUE"""),7.0)</f>
        <v>7</v>
      </c>
      <c r="B26" s="114">
        <f>IFERROR(__xludf.DUMMYFUNCTION("""COMPUTED_VALUE"""),0.0)</f>
        <v>0</v>
      </c>
      <c r="C26" s="114">
        <f>IFERROR(__xludf.DUMMYFUNCTION("""COMPUTED_VALUE"""),7.0)</f>
        <v>7</v>
      </c>
      <c r="D26" s="114">
        <f>IFERROR(__xludf.DUMMYFUNCTION("""COMPUTED_VALUE"""),1.0)</f>
        <v>1</v>
      </c>
      <c r="E26" s="114">
        <f>IFERROR(__xludf.DUMMYFUNCTION("""COMPUTED_VALUE"""),3.0)</f>
        <v>3</v>
      </c>
      <c r="F26" s="114">
        <f>IFERROR(__xludf.DUMMYFUNCTION("""COMPUTED_VALUE"""),1.0)</f>
        <v>1</v>
      </c>
      <c r="G26" s="114">
        <f>IFERROR(__xludf.DUMMYFUNCTION("""COMPUTED_VALUE"""),3.0)</f>
        <v>3</v>
      </c>
      <c r="H26" s="114">
        <f>IFERROR(__xludf.DUMMYFUNCTION("""COMPUTED_VALUE"""),1.0)</f>
        <v>1</v>
      </c>
      <c r="I26" s="114">
        <f>IFERROR(__xludf.DUMMYFUNCTION("""COMPUTED_VALUE"""),3.0)</f>
        <v>3</v>
      </c>
      <c r="J26" s="128">
        <f>IFERROR(__xludf.DUMMYFUNCTION("""COMPUTED_VALUE"""),1.0)</f>
        <v>1</v>
      </c>
      <c r="K26" s="125">
        <f>IFERROR(__xludf.DUMMYFUNCTION("""COMPUTED_VALUE"""),3.0)</f>
        <v>3</v>
      </c>
      <c r="L26" s="125">
        <f>IFERROR(__xludf.DUMMYFUNCTION("""COMPUTED_VALUE"""),1.0)</f>
        <v>1</v>
      </c>
      <c r="M26" s="125">
        <f>IFERROR(__xludf.DUMMYFUNCTION("""COMPUTED_VALUE"""),3.0)</f>
        <v>3</v>
      </c>
      <c r="N26" s="125">
        <f>IFERROR(__xludf.DUMMYFUNCTION("""COMPUTED_VALUE"""),1.0)</f>
        <v>1</v>
      </c>
      <c r="O26" s="54"/>
      <c r="P26" s="54"/>
      <c r="Q26" s="54"/>
      <c r="R26" s="54"/>
    </row>
    <row r="27">
      <c r="A27" s="114">
        <f>IFERROR(__xludf.DUMMYFUNCTION("""COMPUTED_VALUE"""),7.0)</f>
        <v>7</v>
      </c>
      <c r="B27" s="114">
        <f>IFERROR(__xludf.DUMMYFUNCTION("""COMPUTED_VALUE"""),0.0)</f>
        <v>0</v>
      </c>
      <c r="C27" s="114">
        <f>IFERROR(__xludf.DUMMYFUNCTION("""COMPUTED_VALUE"""),7.0)</f>
        <v>7</v>
      </c>
      <c r="D27" s="114">
        <f>IFERROR(__xludf.DUMMYFUNCTION("""COMPUTED_VALUE"""),1.0)</f>
        <v>1</v>
      </c>
      <c r="E27" s="114">
        <f>IFERROR(__xludf.DUMMYFUNCTION("""COMPUTED_VALUE"""),3.0)</f>
        <v>3</v>
      </c>
      <c r="F27" s="114">
        <f>IFERROR(__xludf.DUMMYFUNCTION("""COMPUTED_VALUE"""),1.0)</f>
        <v>1</v>
      </c>
      <c r="G27" s="114">
        <f>IFERROR(__xludf.DUMMYFUNCTION("""COMPUTED_VALUE"""),3.0)</f>
        <v>3</v>
      </c>
      <c r="H27" s="114">
        <f>IFERROR(__xludf.DUMMYFUNCTION("""COMPUTED_VALUE"""),1.0)</f>
        <v>1</v>
      </c>
      <c r="I27" s="114">
        <f>IFERROR(__xludf.DUMMYFUNCTION("""COMPUTED_VALUE"""),3.0)</f>
        <v>3</v>
      </c>
      <c r="J27" s="128">
        <f>IFERROR(__xludf.DUMMYFUNCTION("""COMPUTED_VALUE"""),1.0)</f>
        <v>1</v>
      </c>
      <c r="K27" s="125">
        <f>IFERROR(__xludf.DUMMYFUNCTION("""COMPUTED_VALUE"""),3.0)</f>
        <v>3</v>
      </c>
      <c r="L27" s="125">
        <f>IFERROR(__xludf.DUMMYFUNCTION("""COMPUTED_VALUE"""),1.0)</f>
        <v>1</v>
      </c>
      <c r="M27" s="125">
        <f>IFERROR(__xludf.DUMMYFUNCTION("""COMPUTED_VALUE"""),3.0)</f>
        <v>3</v>
      </c>
      <c r="N27" s="125">
        <f>IFERROR(__xludf.DUMMYFUNCTION("""COMPUTED_VALUE"""),1.0)</f>
        <v>1</v>
      </c>
      <c r="O27" s="54"/>
      <c r="P27" s="54"/>
      <c r="Q27" s="54"/>
      <c r="R27" s="54"/>
    </row>
    <row r="28">
      <c r="A28" s="114">
        <f>IFERROR(__xludf.DUMMYFUNCTION("""COMPUTED_VALUE"""),7.0)</f>
        <v>7</v>
      </c>
      <c r="B28" s="114">
        <f>IFERROR(__xludf.DUMMYFUNCTION("""COMPUTED_VALUE"""),0.0)</f>
        <v>0</v>
      </c>
      <c r="C28" s="114">
        <f>IFERROR(__xludf.DUMMYFUNCTION("""COMPUTED_VALUE"""),7.0)</f>
        <v>7</v>
      </c>
      <c r="D28" s="114">
        <f>IFERROR(__xludf.DUMMYFUNCTION("""COMPUTED_VALUE"""),1.0)</f>
        <v>1</v>
      </c>
      <c r="E28" s="114">
        <f>IFERROR(__xludf.DUMMYFUNCTION("""COMPUTED_VALUE"""),3.0)</f>
        <v>3</v>
      </c>
      <c r="F28" s="114">
        <f>IFERROR(__xludf.DUMMYFUNCTION("""COMPUTED_VALUE"""),1.0)</f>
        <v>1</v>
      </c>
      <c r="G28" s="114">
        <f>IFERROR(__xludf.DUMMYFUNCTION("""COMPUTED_VALUE"""),3.0)</f>
        <v>3</v>
      </c>
      <c r="H28" s="114">
        <f>IFERROR(__xludf.DUMMYFUNCTION("""COMPUTED_VALUE"""),1.0)</f>
        <v>1</v>
      </c>
      <c r="I28" s="114">
        <f>IFERROR(__xludf.DUMMYFUNCTION("""COMPUTED_VALUE"""),3.0)</f>
        <v>3</v>
      </c>
      <c r="J28" s="128">
        <f>IFERROR(__xludf.DUMMYFUNCTION("""COMPUTED_VALUE"""),1.0)</f>
        <v>1</v>
      </c>
      <c r="K28" s="125">
        <f>IFERROR(__xludf.DUMMYFUNCTION("""COMPUTED_VALUE"""),3.0)</f>
        <v>3</v>
      </c>
      <c r="L28" s="125">
        <f>IFERROR(__xludf.DUMMYFUNCTION("""COMPUTED_VALUE"""),1.0)</f>
        <v>1</v>
      </c>
      <c r="M28" s="125">
        <f>IFERROR(__xludf.DUMMYFUNCTION("""COMPUTED_VALUE"""),3.0)</f>
        <v>3</v>
      </c>
      <c r="N28" s="125">
        <f>IFERROR(__xludf.DUMMYFUNCTION("""COMPUTED_VALUE"""),1.0)</f>
        <v>1</v>
      </c>
      <c r="O28" s="54"/>
      <c r="P28" s="54"/>
      <c r="Q28" s="54"/>
      <c r="R28" s="54"/>
    </row>
    <row r="29">
      <c r="A29" s="114">
        <f>IFERROR(__xludf.DUMMYFUNCTION("""COMPUTED_VALUE"""),7.0)</f>
        <v>7</v>
      </c>
      <c r="B29" s="114">
        <f>IFERROR(__xludf.DUMMYFUNCTION("""COMPUTED_VALUE"""),0.0)</f>
        <v>0</v>
      </c>
      <c r="C29" s="114">
        <f>IFERROR(__xludf.DUMMYFUNCTION("""COMPUTED_VALUE"""),7.0)</f>
        <v>7</v>
      </c>
      <c r="D29" s="114">
        <f>IFERROR(__xludf.DUMMYFUNCTION("""COMPUTED_VALUE"""),1.0)</f>
        <v>1</v>
      </c>
      <c r="E29" s="114">
        <f>IFERROR(__xludf.DUMMYFUNCTION("""COMPUTED_VALUE"""),3.0)</f>
        <v>3</v>
      </c>
      <c r="F29" s="114">
        <f>IFERROR(__xludf.DUMMYFUNCTION("""COMPUTED_VALUE"""),1.0)</f>
        <v>1</v>
      </c>
      <c r="G29" s="114">
        <f>IFERROR(__xludf.DUMMYFUNCTION("""COMPUTED_VALUE"""),3.0)</f>
        <v>3</v>
      </c>
      <c r="H29" s="114">
        <f>IFERROR(__xludf.DUMMYFUNCTION("""COMPUTED_VALUE"""),1.0)</f>
        <v>1</v>
      </c>
      <c r="I29" s="114">
        <f>IFERROR(__xludf.DUMMYFUNCTION("""COMPUTED_VALUE"""),3.0)</f>
        <v>3</v>
      </c>
      <c r="J29" s="128">
        <f>IFERROR(__xludf.DUMMYFUNCTION("""COMPUTED_VALUE"""),1.0)</f>
        <v>1</v>
      </c>
      <c r="K29" s="125">
        <f>IFERROR(__xludf.DUMMYFUNCTION("""COMPUTED_VALUE"""),3.0)</f>
        <v>3</v>
      </c>
      <c r="L29" s="125">
        <f>IFERROR(__xludf.DUMMYFUNCTION("""COMPUTED_VALUE"""),1.0)</f>
        <v>1</v>
      </c>
      <c r="M29" s="125">
        <f>IFERROR(__xludf.DUMMYFUNCTION("""COMPUTED_VALUE"""),3.0)</f>
        <v>3</v>
      </c>
      <c r="N29" s="125">
        <f>IFERROR(__xludf.DUMMYFUNCTION("""COMPUTED_VALUE"""),1.0)</f>
        <v>1</v>
      </c>
      <c r="O29" s="54"/>
      <c r="P29" s="54"/>
      <c r="Q29" s="54"/>
      <c r="R29" s="54"/>
    </row>
    <row r="30">
      <c r="A30" s="114">
        <f>IFERROR(__xludf.DUMMYFUNCTION("""COMPUTED_VALUE"""),7.0)</f>
        <v>7</v>
      </c>
      <c r="B30" s="114">
        <f>IFERROR(__xludf.DUMMYFUNCTION("""COMPUTED_VALUE"""),0.0)</f>
        <v>0</v>
      </c>
      <c r="C30" s="114">
        <f>IFERROR(__xludf.DUMMYFUNCTION("""COMPUTED_VALUE"""),7.0)</f>
        <v>7</v>
      </c>
      <c r="D30" s="114">
        <f>IFERROR(__xludf.DUMMYFUNCTION("""COMPUTED_VALUE"""),1.0)</f>
        <v>1</v>
      </c>
      <c r="E30" s="114">
        <f>IFERROR(__xludf.DUMMYFUNCTION("""COMPUTED_VALUE"""),3.0)</f>
        <v>3</v>
      </c>
      <c r="F30" s="114">
        <f>IFERROR(__xludf.DUMMYFUNCTION("""COMPUTED_VALUE"""),1.0)</f>
        <v>1</v>
      </c>
      <c r="G30" s="114">
        <f>IFERROR(__xludf.DUMMYFUNCTION("""COMPUTED_VALUE"""),3.0)</f>
        <v>3</v>
      </c>
      <c r="H30" s="114">
        <f>IFERROR(__xludf.DUMMYFUNCTION("""COMPUTED_VALUE"""),1.0)</f>
        <v>1</v>
      </c>
      <c r="I30" s="114">
        <f>IFERROR(__xludf.DUMMYFUNCTION("""COMPUTED_VALUE"""),3.0)</f>
        <v>3</v>
      </c>
      <c r="J30" s="128">
        <f>IFERROR(__xludf.DUMMYFUNCTION("""COMPUTED_VALUE"""),1.0)</f>
        <v>1</v>
      </c>
      <c r="K30" s="125">
        <f>IFERROR(__xludf.DUMMYFUNCTION("""COMPUTED_VALUE"""),3.0)</f>
        <v>3</v>
      </c>
      <c r="L30" s="125">
        <f>IFERROR(__xludf.DUMMYFUNCTION("""COMPUTED_VALUE"""),1.0)</f>
        <v>1</v>
      </c>
      <c r="M30" s="125">
        <f>IFERROR(__xludf.DUMMYFUNCTION("""COMPUTED_VALUE"""),3.0)</f>
        <v>3</v>
      </c>
      <c r="N30" s="125">
        <f>IFERROR(__xludf.DUMMYFUNCTION("""COMPUTED_VALUE"""),1.0)</f>
        <v>1</v>
      </c>
      <c r="O30" s="54"/>
      <c r="P30" s="54"/>
      <c r="Q30" s="54"/>
      <c r="R30" s="54"/>
    </row>
    <row r="31">
      <c r="A31" s="114">
        <f>IFERROR(__xludf.DUMMYFUNCTION("""COMPUTED_VALUE"""),7.0)</f>
        <v>7</v>
      </c>
      <c r="B31" s="114">
        <f>IFERROR(__xludf.DUMMYFUNCTION("""COMPUTED_VALUE"""),0.0)</f>
        <v>0</v>
      </c>
      <c r="C31" s="114">
        <f>IFERROR(__xludf.DUMMYFUNCTION("""COMPUTED_VALUE"""),7.0)</f>
        <v>7</v>
      </c>
      <c r="D31" s="114">
        <f>IFERROR(__xludf.DUMMYFUNCTION("""COMPUTED_VALUE"""),1.0)</f>
        <v>1</v>
      </c>
      <c r="E31" s="114">
        <f>IFERROR(__xludf.DUMMYFUNCTION("""COMPUTED_VALUE"""),3.0)</f>
        <v>3</v>
      </c>
      <c r="F31" s="114">
        <f>IFERROR(__xludf.DUMMYFUNCTION("""COMPUTED_VALUE"""),1.0)</f>
        <v>1</v>
      </c>
      <c r="G31" s="114">
        <f>IFERROR(__xludf.DUMMYFUNCTION("""COMPUTED_VALUE"""),3.0)</f>
        <v>3</v>
      </c>
      <c r="H31" s="114">
        <f>IFERROR(__xludf.DUMMYFUNCTION("""COMPUTED_VALUE"""),1.0)</f>
        <v>1</v>
      </c>
      <c r="I31" s="114">
        <f>IFERROR(__xludf.DUMMYFUNCTION("""COMPUTED_VALUE"""),3.0)</f>
        <v>3</v>
      </c>
      <c r="J31" s="128">
        <f>IFERROR(__xludf.DUMMYFUNCTION("""COMPUTED_VALUE"""),1.0)</f>
        <v>1</v>
      </c>
      <c r="K31" s="125">
        <f>IFERROR(__xludf.DUMMYFUNCTION("""COMPUTED_VALUE"""),3.0)</f>
        <v>3</v>
      </c>
      <c r="L31" s="125">
        <f>IFERROR(__xludf.DUMMYFUNCTION("""COMPUTED_VALUE"""),1.0)</f>
        <v>1</v>
      </c>
      <c r="M31" s="125">
        <f>IFERROR(__xludf.DUMMYFUNCTION("""COMPUTED_VALUE"""),3.0)</f>
        <v>3</v>
      </c>
      <c r="N31" s="125">
        <f>IFERROR(__xludf.DUMMYFUNCTION("""COMPUTED_VALUE"""),1.0)</f>
        <v>1</v>
      </c>
      <c r="O31" s="54"/>
      <c r="P31" s="54"/>
      <c r="Q31" s="54"/>
      <c r="R31" s="54"/>
    </row>
    <row r="32">
      <c r="A32" s="114">
        <f>IFERROR(__xludf.DUMMYFUNCTION("""COMPUTED_VALUE"""),7.0)</f>
        <v>7</v>
      </c>
      <c r="B32" s="114">
        <f>IFERROR(__xludf.DUMMYFUNCTION("""COMPUTED_VALUE"""),0.0)</f>
        <v>0</v>
      </c>
      <c r="C32" s="114">
        <f>IFERROR(__xludf.DUMMYFUNCTION("""COMPUTED_VALUE"""),7.0)</f>
        <v>7</v>
      </c>
      <c r="D32" s="114">
        <f>IFERROR(__xludf.DUMMYFUNCTION("""COMPUTED_VALUE"""),1.0)</f>
        <v>1</v>
      </c>
      <c r="E32" s="114">
        <f>IFERROR(__xludf.DUMMYFUNCTION("""COMPUTED_VALUE"""),3.0)</f>
        <v>3</v>
      </c>
      <c r="F32" s="114">
        <f>IFERROR(__xludf.DUMMYFUNCTION("""COMPUTED_VALUE"""),1.0)</f>
        <v>1</v>
      </c>
      <c r="G32" s="114">
        <f>IFERROR(__xludf.DUMMYFUNCTION("""COMPUTED_VALUE"""),3.0)</f>
        <v>3</v>
      </c>
      <c r="H32" s="114">
        <f>IFERROR(__xludf.DUMMYFUNCTION("""COMPUTED_VALUE"""),1.0)</f>
        <v>1</v>
      </c>
      <c r="I32" s="114">
        <f>IFERROR(__xludf.DUMMYFUNCTION("""COMPUTED_VALUE"""),3.0)</f>
        <v>3</v>
      </c>
      <c r="J32" s="128">
        <f>IFERROR(__xludf.DUMMYFUNCTION("""COMPUTED_VALUE"""),1.0)</f>
        <v>1</v>
      </c>
      <c r="K32" s="125">
        <f>IFERROR(__xludf.DUMMYFUNCTION("""COMPUTED_VALUE"""),4.0)</f>
        <v>4</v>
      </c>
      <c r="L32" s="125">
        <f>IFERROR(__xludf.DUMMYFUNCTION("""COMPUTED_VALUE"""),1.0)</f>
        <v>1</v>
      </c>
      <c r="M32" s="125">
        <f>IFERROR(__xludf.DUMMYFUNCTION("""COMPUTED_VALUE"""),3.0)</f>
        <v>3</v>
      </c>
      <c r="N32" s="125">
        <f>IFERROR(__xludf.DUMMYFUNCTION("""COMPUTED_VALUE"""),1.0)</f>
        <v>1</v>
      </c>
      <c r="O32" s="54"/>
      <c r="P32" s="54"/>
      <c r="Q32" s="54"/>
      <c r="R32" s="54"/>
    </row>
    <row r="33">
      <c r="A33" s="114">
        <f>IFERROR(__xludf.DUMMYFUNCTION("""COMPUTED_VALUE"""),7.0)</f>
        <v>7</v>
      </c>
      <c r="B33" s="114">
        <f>IFERROR(__xludf.DUMMYFUNCTION("""COMPUTED_VALUE"""),0.0)</f>
        <v>0</v>
      </c>
      <c r="C33" s="114">
        <f>IFERROR(__xludf.DUMMYFUNCTION("""COMPUTED_VALUE"""),7.0)</f>
        <v>7</v>
      </c>
      <c r="D33" s="114">
        <f>IFERROR(__xludf.DUMMYFUNCTION("""COMPUTED_VALUE"""),1.0)</f>
        <v>1</v>
      </c>
      <c r="E33" s="114">
        <f>IFERROR(__xludf.DUMMYFUNCTION("""COMPUTED_VALUE"""),3.0)</f>
        <v>3</v>
      </c>
      <c r="F33" s="114">
        <f>IFERROR(__xludf.DUMMYFUNCTION("""COMPUTED_VALUE"""),1.0)</f>
        <v>1</v>
      </c>
      <c r="G33" s="114">
        <f>IFERROR(__xludf.DUMMYFUNCTION("""COMPUTED_VALUE"""),3.0)</f>
        <v>3</v>
      </c>
      <c r="H33" s="114">
        <f>IFERROR(__xludf.DUMMYFUNCTION("""COMPUTED_VALUE"""),1.0)</f>
        <v>1</v>
      </c>
      <c r="I33" s="114">
        <f>IFERROR(__xludf.DUMMYFUNCTION("""COMPUTED_VALUE"""),3.0)</f>
        <v>3</v>
      </c>
      <c r="J33" s="128">
        <f>IFERROR(__xludf.DUMMYFUNCTION("""COMPUTED_VALUE"""),1.0)</f>
        <v>1</v>
      </c>
      <c r="K33" s="125">
        <f>IFERROR(__xludf.DUMMYFUNCTION("""COMPUTED_VALUE"""),4.0)</f>
        <v>4</v>
      </c>
      <c r="L33" s="125">
        <f>IFERROR(__xludf.DUMMYFUNCTION("""COMPUTED_VALUE"""),1.0)</f>
        <v>1</v>
      </c>
      <c r="M33" s="125">
        <f>IFERROR(__xludf.DUMMYFUNCTION("""COMPUTED_VALUE"""),3.0)</f>
        <v>3</v>
      </c>
      <c r="N33" s="125">
        <f>IFERROR(__xludf.DUMMYFUNCTION("""COMPUTED_VALUE"""),1.0)</f>
        <v>1</v>
      </c>
      <c r="O33" s="54"/>
      <c r="P33" s="54"/>
      <c r="Q33" s="54"/>
      <c r="R33" s="54"/>
    </row>
    <row r="34">
      <c r="A34" s="114">
        <f>IFERROR(__xludf.DUMMYFUNCTION("""COMPUTED_VALUE"""),7.0)</f>
        <v>7</v>
      </c>
      <c r="B34" s="114">
        <f>IFERROR(__xludf.DUMMYFUNCTION("""COMPUTED_VALUE"""),0.0)</f>
        <v>0</v>
      </c>
      <c r="C34" s="114">
        <f>IFERROR(__xludf.DUMMYFUNCTION("""COMPUTED_VALUE"""),7.0)</f>
        <v>7</v>
      </c>
      <c r="D34" s="114">
        <f>IFERROR(__xludf.DUMMYFUNCTION("""COMPUTED_VALUE"""),1.0)</f>
        <v>1</v>
      </c>
      <c r="E34" s="114">
        <f>IFERROR(__xludf.DUMMYFUNCTION("""COMPUTED_VALUE"""),3.0)</f>
        <v>3</v>
      </c>
      <c r="F34" s="114">
        <f>IFERROR(__xludf.DUMMYFUNCTION("""COMPUTED_VALUE"""),1.0)</f>
        <v>1</v>
      </c>
      <c r="G34" s="114">
        <f>IFERROR(__xludf.DUMMYFUNCTION("""COMPUTED_VALUE"""),3.0)</f>
        <v>3</v>
      </c>
      <c r="H34" s="114">
        <f>IFERROR(__xludf.DUMMYFUNCTION("""COMPUTED_VALUE"""),1.0)</f>
        <v>1</v>
      </c>
      <c r="I34" s="114">
        <f>IFERROR(__xludf.DUMMYFUNCTION("""COMPUTED_VALUE"""),3.0)</f>
        <v>3</v>
      </c>
      <c r="J34" s="128">
        <f>IFERROR(__xludf.DUMMYFUNCTION("""COMPUTED_VALUE"""),1.0)</f>
        <v>1</v>
      </c>
      <c r="K34" s="125">
        <f>IFERROR(__xludf.DUMMYFUNCTION("""COMPUTED_VALUE"""),4.0)</f>
        <v>4</v>
      </c>
      <c r="L34" s="125">
        <f>IFERROR(__xludf.DUMMYFUNCTION("""COMPUTED_VALUE"""),1.0)</f>
        <v>1</v>
      </c>
      <c r="M34" s="125">
        <f>IFERROR(__xludf.DUMMYFUNCTION("""COMPUTED_VALUE"""),3.0)</f>
        <v>3</v>
      </c>
      <c r="N34" s="125">
        <f>IFERROR(__xludf.DUMMYFUNCTION("""COMPUTED_VALUE"""),1.0)</f>
        <v>1</v>
      </c>
      <c r="O34" s="54"/>
      <c r="P34" s="54"/>
      <c r="Q34" s="54"/>
      <c r="R34" s="54"/>
    </row>
    <row r="35">
      <c r="A35" s="114">
        <f>IFERROR(__xludf.DUMMYFUNCTION("""COMPUTED_VALUE"""),7.0)</f>
        <v>7</v>
      </c>
      <c r="B35" s="114">
        <f>IFERROR(__xludf.DUMMYFUNCTION("""COMPUTED_VALUE"""),0.0)</f>
        <v>0</v>
      </c>
      <c r="C35" s="114">
        <f>IFERROR(__xludf.DUMMYFUNCTION("""COMPUTED_VALUE"""),7.0)</f>
        <v>7</v>
      </c>
      <c r="D35" s="114">
        <f>IFERROR(__xludf.DUMMYFUNCTION("""COMPUTED_VALUE"""),1.0)</f>
        <v>1</v>
      </c>
      <c r="E35" s="114">
        <f>IFERROR(__xludf.DUMMYFUNCTION("""COMPUTED_VALUE"""),3.0)</f>
        <v>3</v>
      </c>
      <c r="F35" s="114">
        <f>IFERROR(__xludf.DUMMYFUNCTION("""COMPUTED_VALUE"""),1.0)</f>
        <v>1</v>
      </c>
      <c r="G35" s="114">
        <f>IFERROR(__xludf.DUMMYFUNCTION("""COMPUTED_VALUE"""),3.0)</f>
        <v>3</v>
      </c>
      <c r="H35" s="114">
        <f>IFERROR(__xludf.DUMMYFUNCTION("""COMPUTED_VALUE"""),1.0)</f>
        <v>1</v>
      </c>
      <c r="I35" s="114">
        <f>IFERROR(__xludf.DUMMYFUNCTION("""COMPUTED_VALUE"""),3.0)</f>
        <v>3</v>
      </c>
      <c r="J35" s="128">
        <f>IFERROR(__xludf.DUMMYFUNCTION("""COMPUTED_VALUE"""),1.0)</f>
        <v>1</v>
      </c>
      <c r="K35" s="125">
        <f>IFERROR(__xludf.DUMMYFUNCTION("""COMPUTED_VALUE"""),4.0)</f>
        <v>4</v>
      </c>
      <c r="L35" s="125">
        <f>IFERROR(__xludf.DUMMYFUNCTION("""COMPUTED_VALUE"""),1.0)</f>
        <v>1</v>
      </c>
      <c r="M35" s="125">
        <f>IFERROR(__xludf.DUMMYFUNCTION("""COMPUTED_VALUE"""),3.0)</f>
        <v>3</v>
      </c>
      <c r="N35" s="125">
        <f>IFERROR(__xludf.DUMMYFUNCTION("""COMPUTED_VALUE"""),1.0)</f>
        <v>1</v>
      </c>
      <c r="O35" s="54"/>
      <c r="P35" s="54"/>
      <c r="Q35" s="54"/>
      <c r="R35" s="54"/>
    </row>
    <row r="36">
      <c r="A36" s="114">
        <f>IFERROR(__xludf.DUMMYFUNCTION("""COMPUTED_VALUE"""),7.0)</f>
        <v>7</v>
      </c>
      <c r="B36" s="114">
        <f>IFERROR(__xludf.DUMMYFUNCTION("""COMPUTED_VALUE"""),0.0)</f>
        <v>0</v>
      </c>
      <c r="C36" s="114">
        <f>IFERROR(__xludf.DUMMYFUNCTION("""COMPUTED_VALUE"""),7.0)</f>
        <v>7</v>
      </c>
      <c r="D36" s="114">
        <f>IFERROR(__xludf.DUMMYFUNCTION("""COMPUTED_VALUE"""),1.0)</f>
        <v>1</v>
      </c>
      <c r="E36" s="114">
        <f>IFERROR(__xludf.DUMMYFUNCTION("""COMPUTED_VALUE"""),3.0)</f>
        <v>3</v>
      </c>
      <c r="F36" s="114">
        <f>IFERROR(__xludf.DUMMYFUNCTION("""COMPUTED_VALUE"""),1.0)</f>
        <v>1</v>
      </c>
      <c r="G36" s="114">
        <f>IFERROR(__xludf.DUMMYFUNCTION("""COMPUTED_VALUE"""),3.0)</f>
        <v>3</v>
      </c>
      <c r="H36" s="114">
        <f>IFERROR(__xludf.DUMMYFUNCTION("""COMPUTED_VALUE"""),1.0)</f>
        <v>1</v>
      </c>
      <c r="I36" s="114">
        <f>IFERROR(__xludf.DUMMYFUNCTION("""COMPUTED_VALUE"""),3.0)</f>
        <v>3</v>
      </c>
      <c r="J36" s="128">
        <f>IFERROR(__xludf.DUMMYFUNCTION("""COMPUTED_VALUE"""),1.0)</f>
        <v>1</v>
      </c>
      <c r="K36" s="125">
        <f>IFERROR(__xludf.DUMMYFUNCTION("""COMPUTED_VALUE"""),4.0)</f>
        <v>4</v>
      </c>
      <c r="L36" s="125">
        <f>IFERROR(__xludf.DUMMYFUNCTION("""COMPUTED_VALUE"""),1.0)</f>
        <v>1</v>
      </c>
      <c r="M36" s="125">
        <f>IFERROR(__xludf.DUMMYFUNCTION("""COMPUTED_VALUE"""),3.0)</f>
        <v>3</v>
      </c>
      <c r="N36" s="125">
        <f>IFERROR(__xludf.DUMMYFUNCTION("""COMPUTED_VALUE"""),1.0)</f>
        <v>1</v>
      </c>
      <c r="O36" s="54"/>
      <c r="P36" s="54"/>
      <c r="Q36" s="54"/>
      <c r="R36" s="54"/>
    </row>
    <row r="37">
      <c r="A37" s="114">
        <f>IFERROR(__xludf.DUMMYFUNCTION("""COMPUTED_VALUE"""),7.0)</f>
        <v>7</v>
      </c>
      <c r="B37" s="114">
        <f>IFERROR(__xludf.DUMMYFUNCTION("""COMPUTED_VALUE"""),0.0)</f>
        <v>0</v>
      </c>
      <c r="C37" s="114">
        <f>IFERROR(__xludf.DUMMYFUNCTION("""COMPUTED_VALUE"""),7.0)</f>
        <v>7</v>
      </c>
      <c r="D37" s="114">
        <f>IFERROR(__xludf.DUMMYFUNCTION("""COMPUTED_VALUE"""),1.0)</f>
        <v>1</v>
      </c>
      <c r="E37" s="114">
        <f>IFERROR(__xludf.DUMMYFUNCTION("""COMPUTED_VALUE"""),3.0)</f>
        <v>3</v>
      </c>
      <c r="F37" s="114">
        <f>IFERROR(__xludf.DUMMYFUNCTION("""COMPUTED_VALUE"""),1.0)</f>
        <v>1</v>
      </c>
      <c r="G37" s="114">
        <f>IFERROR(__xludf.DUMMYFUNCTION("""COMPUTED_VALUE"""),3.0)</f>
        <v>3</v>
      </c>
      <c r="H37" s="114">
        <f>IFERROR(__xludf.DUMMYFUNCTION("""COMPUTED_VALUE"""),1.0)</f>
        <v>1</v>
      </c>
      <c r="I37" s="114">
        <f>IFERROR(__xludf.DUMMYFUNCTION("""COMPUTED_VALUE"""),3.0)</f>
        <v>3</v>
      </c>
      <c r="J37" s="128">
        <f>IFERROR(__xludf.DUMMYFUNCTION("""COMPUTED_VALUE"""),1.0)</f>
        <v>1</v>
      </c>
      <c r="K37" s="125">
        <f>IFERROR(__xludf.DUMMYFUNCTION("""COMPUTED_VALUE"""),4.0)</f>
        <v>4</v>
      </c>
      <c r="L37" s="125">
        <f>IFERROR(__xludf.DUMMYFUNCTION("""COMPUTED_VALUE"""),1.0)</f>
        <v>1</v>
      </c>
      <c r="M37" s="125">
        <f>IFERROR(__xludf.DUMMYFUNCTION("""COMPUTED_VALUE"""),3.0)</f>
        <v>3</v>
      </c>
      <c r="N37" s="125">
        <f>IFERROR(__xludf.DUMMYFUNCTION("""COMPUTED_VALUE"""),1.0)</f>
        <v>1</v>
      </c>
      <c r="O37" s="54"/>
      <c r="P37" s="54"/>
      <c r="Q37" s="54"/>
      <c r="R37" s="54"/>
    </row>
    <row r="38">
      <c r="A38" s="114">
        <f>IFERROR(__xludf.DUMMYFUNCTION("""COMPUTED_VALUE"""),7.0)</f>
        <v>7</v>
      </c>
      <c r="B38" s="114">
        <f>IFERROR(__xludf.DUMMYFUNCTION("""COMPUTED_VALUE"""),0.0)</f>
        <v>0</v>
      </c>
      <c r="C38" s="114">
        <f>IFERROR(__xludf.DUMMYFUNCTION("""COMPUTED_VALUE"""),7.0)</f>
        <v>7</v>
      </c>
      <c r="D38" s="114">
        <f>IFERROR(__xludf.DUMMYFUNCTION("""COMPUTED_VALUE"""),1.0)</f>
        <v>1</v>
      </c>
      <c r="E38" s="114">
        <f>IFERROR(__xludf.DUMMYFUNCTION("""COMPUTED_VALUE"""),4.0)</f>
        <v>4</v>
      </c>
      <c r="F38" s="114">
        <f>IFERROR(__xludf.DUMMYFUNCTION("""COMPUTED_VALUE"""),1.0)</f>
        <v>1</v>
      </c>
      <c r="G38" s="114">
        <f>IFERROR(__xludf.DUMMYFUNCTION("""COMPUTED_VALUE"""),3.0)</f>
        <v>3</v>
      </c>
      <c r="H38" s="114">
        <f>IFERROR(__xludf.DUMMYFUNCTION("""COMPUTED_VALUE"""),1.0)</f>
        <v>1</v>
      </c>
      <c r="I38" s="114">
        <f>IFERROR(__xludf.DUMMYFUNCTION("""COMPUTED_VALUE"""),3.0)</f>
        <v>3</v>
      </c>
      <c r="J38" s="128">
        <f>IFERROR(__xludf.DUMMYFUNCTION("""COMPUTED_VALUE"""),1.0)</f>
        <v>1</v>
      </c>
      <c r="K38" s="125">
        <f>IFERROR(__xludf.DUMMYFUNCTION("""COMPUTED_VALUE"""),4.0)</f>
        <v>4</v>
      </c>
      <c r="L38" s="125">
        <f>IFERROR(__xludf.DUMMYFUNCTION("""COMPUTED_VALUE"""),1.0)</f>
        <v>1</v>
      </c>
      <c r="M38" s="125">
        <f>IFERROR(__xludf.DUMMYFUNCTION("""COMPUTED_VALUE"""),3.0)</f>
        <v>3</v>
      </c>
      <c r="N38" s="125">
        <f>IFERROR(__xludf.DUMMYFUNCTION("""COMPUTED_VALUE"""),1.0)</f>
        <v>1</v>
      </c>
      <c r="O38" s="54"/>
      <c r="P38" s="54"/>
      <c r="Q38" s="54"/>
      <c r="R38" s="54"/>
    </row>
    <row r="39">
      <c r="A39" s="114">
        <f>IFERROR(__xludf.DUMMYFUNCTION("""COMPUTED_VALUE"""),7.0)</f>
        <v>7</v>
      </c>
      <c r="B39" s="114">
        <f>IFERROR(__xludf.DUMMYFUNCTION("""COMPUTED_VALUE"""),0.0)</f>
        <v>0</v>
      </c>
      <c r="C39" s="114">
        <f>IFERROR(__xludf.DUMMYFUNCTION("""COMPUTED_VALUE"""),7.0)</f>
        <v>7</v>
      </c>
      <c r="D39" s="114">
        <f>IFERROR(__xludf.DUMMYFUNCTION("""COMPUTED_VALUE"""),1.0)</f>
        <v>1</v>
      </c>
      <c r="E39" s="114">
        <f>IFERROR(__xludf.DUMMYFUNCTION("""COMPUTED_VALUE"""),4.0)</f>
        <v>4</v>
      </c>
      <c r="F39" s="114">
        <f>IFERROR(__xludf.DUMMYFUNCTION("""COMPUTED_VALUE"""),1.0)</f>
        <v>1</v>
      </c>
      <c r="G39" s="114">
        <f>IFERROR(__xludf.DUMMYFUNCTION("""COMPUTED_VALUE"""),3.0)</f>
        <v>3</v>
      </c>
      <c r="H39" s="114">
        <f>IFERROR(__xludf.DUMMYFUNCTION("""COMPUTED_VALUE"""),1.0)</f>
        <v>1</v>
      </c>
      <c r="I39" s="114">
        <f>IFERROR(__xludf.DUMMYFUNCTION("""COMPUTED_VALUE"""),3.0)</f>
        <v>3</v>
      </c>
      <c r="J39" s="128">
        <f>IFERROR(__xludf.DUMMYFUNCTION("""COMPUTED_VALUE"""),1.0)</f>
        <v>1</v>
      </c>
      <c r="K39" s="125">
        <f>IFERROR(__xludf.DUMMYFUNCTION("""COMPUTED_VALUE"""),4.0)</f>
        <v>4</v>
      </c>
      <c r="L39" s="125">
        <f>IFERROR(__xludf.DUMMYFUNCTION("""COMPUTED_VALUE"""),1.0)</f>
        <v>1</v>
      </c>
      <c r="M39" s="125">
        <f>IFERROR(__xludf.DUMMYFUNCTION("""COMPUTED_VALUE"""),3.0)</f>
        <v>3</v>
      </c>
      <c r="N39" s="125">
        <f>IFERROR(__xludf.DUMMYFUNCTION("""COMPUTED_VALUE"""),1.0)</f>
        <v>1</v>
      </c>
      <c r="O39" s="54"/>
      <c r="P39" s="54"/>
      <c r="Q39" s="54"/>
      <c r="R39" s="54"/>
    </row>
    <row r="40">
      <c r="A40" s="114">
        <f>IFERROR(__xludf.DUMMYFUNCTION("""COMPUTED_VALUE"""),7.0)</f>
        <v>7</v>
      </c>
      <c r="B40" s="114">
        <f>IFERROR(__xludf.DUMMYFUNCTION("""COMPUTED_VALUE"""),0.0)</f>
        <v>0</v>
      </c>
      <c r="C40" s="114">
        <f>IFERROR(__xludf.DUMMYFUNCTION("""COMPUTED_VALUE"""),7.0)</f>
        <v>7</v>
      </c>
      <c r="D40" s="114">
        <f>IFERROR(__xludf.DUMMYFUNCTION("""COMPUTED_VALUE"""),1.0)</f>
        <v>1</v>
      </c>
      <c r="E40" s="114">
        <f>IFERROR(__xludf.DUMMYFUNCTION("""COMPUTED_VALUE"""),4.0)</f>
        <v>4</v>
      </c>
      <c r="F40" s="114">
        <f>IFERROR(__xludf.DUMMYFUNCTION("""COMPUTED_VALUE"""),1.0)</f>
        <v>1</v>
      </c>
      <c r="G40" s="114">
        <f>IFERROR(__xludf.DUMMYFUNCTION("""COMPUTED_VALUE"""),4.0)</f>
        <v>4</v>
      </c>
      <c r="H40" s="114">
        <f>IFERROR(__xludf.DUMMYFUNCTION("""COMPUTED_VALUE"""),1.0)</f>
        <v>1</v>
      </c>
      <c r="I40" s="114">
        <f>IFERROR(__xludf.DUMMYFUNCTION("""COMPUTED_VALUE"""),4.0)</f>
        <v>4</v>
      </c>
      <c r="J40" s="128">
        <f>IFERROR(__xludf.DUMMYFUNCTION("""COMPUTED_VALUE"""),1.0)</f>
        <v>1</v>
      </c>
      <c r="K40" s="125">
        <f>IFERROR(__xludf.DUMMYFUNCTION("""COMPUTED_VALUE"""),4.0)</f>
        <v>4</v>
      </c>
      <c r="L40" s="125">
        <f>IFERROR(__xludf.DUMMYFUNCTION("""COMPUTED_VALUE"""),1.0)</f>
        <v>1</v>
      </c>
      <c r="M40" s="125">
        <f>IFERROR(__xludf.DUMMYFUNCTION("""COMPUTED_VALUE"""),3.0)</f>
        <v>3</v>
      </c>
      <c r="N40" s="125">
        <f>IFERROR(__xludf.DUMMYFUNCTION("""COMPUTED_VALUE"""),1.0)</f>
        <v>1</v>
      </c>
      <c r="O40" s="54"/>
      <c r="P40" s="54"/>
      <c r="Q40" s="54"/>
      <c r="R40" s="54"/>
    </row>
    <row r="41">
      <c r="A41" s="114">
        <f>IFERROR(__xludf.DUMMYFUNCTION("""COMPUTED_VALUE"""),7.0)</f>
        <v>7</v>
      </c>
      <c r="B41" s="114">
        <f>IFERROR(__xludf.DUMMYFUNCTION("""COMPUTED_VALUE"""),0.0)</f>
        <v>0</v>
      </c>
      <c r="C41" s="114">
        <f>IFERROR(__xludf.DUMMYFUNCTION("""COMPUTED_VALUE"""),7.0)</f>
        <v>7</v>
      </c>
      <c r="D41" s="114">
        <f>IFERROR(__xludf.DUMMYFUNCTION("""COMPUTED_VALUE"""),1.0)</f>
        <v>1</v>
      </c>
      <c r="E41" s="114">
        <f>IFERROR(__xludf.DUMMYFUNCTION("""COMPUTED_VALUE"""),4.0)</f>
        <v>4</v>
      </c>
      <c r="F41" s="114">
        <f>IFERROR(__xludf.DUMMYFUNCTION("""COMPUTED_VALUE"""),1.0)</f>
        <v>1</v>
      </c>
      <c r="G41" s="114">
        <f>IFERROR(__xludf.DUMMYFUNCTION("""COMPUTED_VALUE"""),4.0)</f>
        <v>4</v>
      </c>
      <c r="H41" s="114">
        <f>IFERROR(__xludf.DUMMYFUNCTION("""COMPUTED_VALUE"""),1.0)</f>
        <v>1</v>
      </c>
      <c r="I41" s="114">
        <f>IFERROR(__xludf.DUMMYFUNCTION("""COMPUTED_VALUE"""),4.0)</f>
        <v>4</v>
      </c>
      <c r="J41" s="128">
        <f>IFERROR(__xludf.DUMMYFUNCTION("""COMPUTED_VALUE"""),1.0)</f>
        <v>1</v>
      </c>
      <c r="K41" s="125">
        <f>IFERROR(__xludf.DUMMYFUNCTION("""COMPUTED_VALUE"""),4.0)</f>
        <v>4</v>
      </c>
      <c r="L41" s="125">
        <f>IFERROR(__xludf.DUMMYFUNCTION("""COMPUTED_VALUE"""),1.0)</f>
        <v>1</v>
      </c>
      <c r="M41" s="125">
        <f>IFERROR(__xludf.DUMMYFUNCTION("""COMPUTED_VALUE"""),3.0)</f>
        <v>3</v>
      </c>
      <c r="N41" s="125">
        <f>IFERROR(__xludf.DUMMYFUNCTION("""COMPUTED_VALUE"""),1.0)</f>
        <v>1</v>
      </c>
      <c r="O41" s="54"/>
      <c r="P41" s="54"/>
      <c r="Q41" s="54"/>
      <c r="R41" s="54"/>
    </row>
    <row r="42">
      <c r="A42" s="114">
        <f>IFERROR(__xludf.DUMMYFUNCTION("""COMPUTED_VALUE"""),7.0)</f>
        <v>7</v>
      </c>
      <c r="B42" s="114">
        <f>IFERROR(__xludf.DUMMYFUNCTION("""COMPUTED_VALUE"""),0.0)</f>
        <v>0</v>
      </c>
      <c r="C42" s="114">
        <f>IFERROR(__xludf.DUMMYFUNCTION("""COMPUTED_VALUE"""),7.0)</f>
        <v>7</v>
      </c>
      <c r="D42" s="114">
        <f>IFERROR(__xludf.DUMMYFUNCTION("""COMPUTED_VALUE"""),1.0)</f>
        <v>1</v>
      </c>
      <c r="E42" s="114">
        <f>IFERROR(__xludf.DUMMYFUNCTION("""COMPUTED_VALUE"""),4.0)</f>
        <v>4</v>
      </c>
      <c r="F42" s="114">
        <f>IFERROR(__xludf.DUMMYFUNCTION("""COMPUTED_VALUE"""),1.0)</f>
        <v>1</v>
      </c>
      <c r="G42" s="114">
        <f>IFERROR(__xludf.DUMMYFUNCTION("""COMPUTED_VALUE"""),4.0)</f>
        <v>4</v>
      </c>
      <c r="H42" s="114">
        <f>IFERROR(__xludf.DUMMYFUNCTION("""COMPUTED_VALUE"""),1.0)</f>
        <v>1</v>
      </c>
      <c r="I42" s="114">
        <f>IFERROR(__xludf.DUMMYFUNCTION("""COMPUTED_VALUE"""),4.0)</f>
        <v>4</v>
      </c>
      <c r="J42" s="128">
        <f>IFERROR(__xludf.DUMMYFUNCTION("""COMPUTED_VALUE"""),1.0)</f>
        <v>1</v>
      </c>
      <c r="K42" s="125">
        <f>IFERROR(__xludf.DUMMYFUNCTION("""COMPUTED_VALUE"""),4.0)</f>
        <v>4</v>
      </c>
      <c r="L42" s="125">
        <f>IFERROR(__xludf.DUMMYFUNCTION("""COMPUTED_VALUE"""),1.0)</f>
        <v>1</v>
      </c>
      <c r="M42" s="125">
        <f>IFERROR(__xludf.DUMMYFUNCTION("""COMPUTED_VALUE"""),4.0)</f>
        <v>4</v>
      </c>
      <c r="N42" s="125">
        <f>IFERROR(__xludf.DUMMYFUNCTION("""COMPUTED_VALUE"""),1.0)</f>
        <v>1</v>
      </c>
      <c r="O42" s="54"/>
      <c r="P42" s="54"/>
      <c r="Q42" s="54"/>
      <c r="R42" s="54"/>
    </row>
    <row r="43">
      <c r="A43" s="114">
        <f>IFERROR(__xludf.DUMMYFUNCTION("""COMPUTED_VALUE"""),7.0)</f>
        <v>7</v>
      </c>
      <c r="B43" s="114">
        <f>IFERROR(__xludf.DUMMYFUNCTION("""COMPUTED_VALUE"""),0.0)</f>
        <v>0</v>
      </c>
      <c r="C43" s="114">
        <f>IFERROR(__xludf.DUMMYFUNCTION("""COMPUTED_VALUE"""),7.0)</f>
        <v>7</v>
      </c>
      <c r="D43" s="114">
        <f>IFERROR(__xludf.DUMMYFUNCTION("""COMPUTED_VALUE"""),1.0)</f>
        <v>1</v>
      </c>
      <c r="E43" s="114">
        <f>IFERROR(__xludf.DUMMYFUNCTION("""COMPUTED_VALUE"""),4.0)</f>
        <v>4</v>
      </c>
      <c r="F43" s="114">
        <f>IFERROR(__xludf.DUMMYFUNCTION("""COMPUTED_VALUE"""),1.0)</f>
        <v>1</v>
      </c>
      <c r="G43" s="114">
        <f>IFERROR(__xludf.DUMMYFUNCTION("""COMPUTED_VALUE"""),4.0)</f>
        <v>4</v>
      </c>
      <c r="H43" s="114">
        <f>IFERROR(__xludf.DUMMYFUNCTION("""COMPUTED_VALUE"""),1.0)</f>
        <v>1</v>
      </c>
      <c r="I43" s="114">
        <f>IFERROR(__xludf.DUMMYFUNCTION("""COMPUTED_VALUE"""),4.0)</f>
        <v>4</v>
      </c>
      <c r="J43" s="128">
        <f>IFERROR(__xludf.DUMMYFUNCTION("""COMPUTED_VALUE"""),1.0)</f>
        <v>1</v>
      </c>
      <c r="K43" s="125">
        <f>IFERROR(__xludf.DUMMYFUNCTION("""COMPUTED_VALUE"""),4.0)</f>
        <v>4</v>
      </c>
      <c r="L43" s="125">
        <f>IFERROR(__xludf.DUMMYFUNCTION("""COMPUTED_VALUE"""),1.0)</f>
        <v>1</v>
      </c>
      <c r="M43" s="125">
        <f>IFERROR(__xludf.DUMMYFUNCTION("""COMPUTED_VALUE"""),4.0)</f>
        <v>4</v>
      </c>
      <c r="N43" s="125">
        <f>IFERROR(__xludf.DUMMYFUNCTION("""COMPUTED_VALUE"""),1.0)</f>
        <v>1</v>
      </c>
      <c r="O43" s="54"/>
      <c r="P43" s="54"/>
      <c r="Q43" s="54"/>
      <c r="R43" s="54"/>
    </row>
    <row r="44">
      <c r="A44" s="114">
        <f>IFERROR(__xludf.DUMMYFUNCTION("""COMPUTED_VALUE"""),7.0)</f>
        <v>7</v>
      </c>
      <c r="B44" s="114">
        <f>IFERROR(__xludf.DUMMYFUNCTION("""COMPUTED_VALUE"""),0.0)</f>
        <v>0</v>
      </c>
      <c r="C44" s="114">
        <f>IFERROR(__xludf.DUMMYFUNCTION("""COMPUTED_VALUE"""),7.0)</f>
        <v>7</v>
      </c>
      <c r="D44" s="114">
        <f>IFERROR(__xludf.DUMMYFUNCTION("""COMPUTED_VALUE"""),1.0)</f>
        <v>1</v>
      </c>
      <c r="E44" s="114">
        <f>IFERROR(__xludf.DUMMYFUNCTION("""COMPUTED_VALUE"""),4.0)</f>
        <v>4</v>
      </c>
      <c r="F44" s="114">
        <f>IFERROR(__xludf.DUMMYFUNCTION("""COMPUTED_VALUE"""),1.0)</f>
        <v>1</v>
      </c>
      <c r="G44" s="114">
        <f>IFERROR(__xludf.DUMMYFUNCTION("""COMPUTED_VALUE"""),4.0)</f>
        <v>4</v>
      </c>
      <c r="H44" s="114">
        <f>IFERROR(__xludf.DUMMYFUNCTION("""COMPUTED_VALUE"""),1.0)</f>
        <v>1</v>
      </c>
      <c r="I44" s="114">
        <f>IFERROR(__xludf.DUMMYFUNCTION("""COMPUTED_VALUE"""),4.0)</f>
        <v>4</v>
      </c>
      <c r="J44" s="128">
        <f>IFERROR(__xludf.DUMMYFUNCTION("""COMPUTED_VALUE"""),1.0)</f>
        <v>1</v>
      </c>
      <c r="K44" s="125">
        <f>IFERROR(__xludf.DUMMYFUNCTION("""COMPUTED_VALUE"""),4.0)</f>
        <v>4</v>
      </c>
      <c r="L44" s="125">
        <f>IFERROR(__xludf.DUMMYFUNCTION("""COMPUTED_VALUE"""),1.0)</f>
        <v>1</v>
      </c>
      <c r="M44" s="125">
        <f>IFERROR(__xludf.DUMMYFUNCTION("""COMPUTED_VALUE"""),4.0)</f>
        <v>4</v>
      </c>
      <c r="N44" s="125">
        <f>IFERROR(__xludf.DUMMYFUNCTION("""COMPUTED_VALUE"""),1.0)</f>
        <v>1</v>
      </c>
      <c r="O44" s="54"/>
      <c r="P44" s="54"/>
      <c r="Q44" s="54"/>
      <c r="R44" s="54"/>
    </row>
    <row r="45">
      <c r="A45" s="114">
        <f>IFERROR(__xludf.DUMMYFUNCTION("""COMPUTED_VALUE"""),7.0)</f>
        <v>7</v>
      </c>
      <c r="B45" s="114">
        <f>IFERROR(__xludf.DUMMYFUNCTION("""COMPUTED_VALUE"""),0.0)</f>
        <v>0</v>
      </c>
      <c r="C45" s="114">
        <f>IFERROR(__xludf.DUMMYFUNCTION("""COMPUTED_VALUE"""),7.0)</f>
        <v>7</v>
      </c>
      <c r="D45" s="114">
        <f>IFERROR(__xludf.DUMMYFUNCTION("""COMPUTED_VALUE"""),0.0)</f>
        <v>0</v>
      </c>
      <c r="E45" s="114">
        <f>IFERROR(__xludf.DUMMYFUNCTION("""COMPUTED_VALUE"""),4.0)</f>
        <v>4</v>
      </c>
      <c r="F45" s="114">
        <f>IFERROR(__xludf.DUMMYFUNCTION("""COMPUTED_VALUE"""),1.0)</f>
        <v>1</v>
      </c>
      <c r="G45" s="114">
        <f>IFERROR(__xludf.DUMMYFUNCTION("""COMPUTED_VALUE"""),4.0)</f>
        <v>4</v>
      </c>
      <c r="H45" s="114">
        <f>IFERROR(__xludf.DUMMYFUNCTION("""COMPUTED_VALUE"""),1.0)</f>
        <v>1</v>
      </c>
      <c r="I45" s="114">
        <f>IFERROR(__xludf.DUMMYFUNCTION("""COMPUTED_VALUE"""),4.0)</f>
        <v>4</v>
      </c>
      <c r="J45" s="128">
        <f>IFERROR(__xludf.DUMMYFUNCTION("""COMPUTED_VALUE"""),1.0)</f>
        <v>1</v>
      </c>
      <c r="K45" s="125">
        <f>IFERROR(__xludf.DUMMYFUNCTION("""COMPUTED_VALUE"""),4.0)</f>
        <v>4</v>
      </c>
      <c r="L45" s="125">
        <f>IFERROR(__xludf.DUMMYFUNCTION("""COMPUTED_VALUE"""),1.0)</f>
        <v>1</v>
      </c>
      <c r="M45" s="125">
        <f>IFERROR(__xludf.DUMMYFUNCTION("""COMPUTED_VALUE"""),4.0)</f>
        <v>4</v>
      </c>
      <c r="N45" s="125">
        <f>IFERROR(__xludf.DUMMYFUNCTION("""COMPUTED_VALUE"""),1.0)</f>
        <v>1</v>
      </c>
      <c r="O45" s="54"/>
      <c r="P45" s="54"/>
      <c r="Q45" s="54"/>
      <c r="R45" s="54"/>
    </row>
    <row r="46">
      <c r="A46" s="114">
        <f>IFERROR(__xludf.DUMMYFUNCTION("""COMPUTED_VALUE"""),7.0)</f>
        <v>7</v>
      </c>
      <c r="B46" s="114">
        <f>IFERROR(__xludf.DUMMYFUNCTION("""COMPUTED_VALUE"""),0.0)</f>
        <v>0</v>
      </c>
      <c r="C46" s="114">
        <f>IFERROR(__xludf.DUMMYFUNCTION("""COMPUTED_VALUE"""),7.0)</f>
        <v>7</v>
      </c>
      <c r="D46" s="114">
        <f>IFERROR(__xludf.DUMMYFUNCTION("""COMPUTED_VALUE"""),0.0)</f>
        <v>0</v>
      </c>
      <c r="E46" s="114">
        <f>IFERROR(__xludf.DUMMYFUNCTION("""COMPUTED_VALUE"""),4.0)</f>
        <v>4</v>
      </c>
      <c r="F46" s="114">
        <f>IFERROR(__xludf.DUMMYFUNCTION("""COMPUTED_VALUE"""),1.0)</f>
        <v>1</v>
      </c>
      <c r="G46" s="114">
        <f>IFERROR(__xludf.DUMMYFUNCTION("""COMPUTED_VALUE"""),4.0)</f>
        <v>4</v>
      </c>
      <c r="H46" s="114">
        <f>IFERROR(__xludf.DUMMYFUNCTION("""COMPUTED_VALUE"""),1.0)</f>
        <v>1</v>
      </c>
      <c r="I46" s="114">
        <f>IFERROR(__xludf.DUMMYFUNCTION("""COMPUTED_VALUE"""),4.0)</f>
        <v>4</v>
      </c>
      <c r="J46" s="128">
        <f>IFERROR(__xludf.DUMMYFUNCTION("""COMPUTED_VALUE"""),1.0)</f>
        <v>1</v>
      </c>
      <c r="K46" s="125">
        <f>IFERROR(__xludf.DUMMYFUNCTION("""COMPUTED_VALUE"""),4.0)</f>
        <v>4</v>
      </c>
      <c r="L46" s="125">
        <f>IFERROR(__xludf.DUMMYFUNCTION("""COMPUTED_VALUE"""),1.0)</f>
        <v>1</v>
      </c>
      <c r="M46" s="125">
        <f>IFERROR(__xludf.DUMMYFUNCTION("""COMPUTED_VALUE"""),4.0)</f>
        <v>4</v>
      </c>
      <c r="N46" s="125">
        <f>IFERROR(__xludf.DUMMYFUNCTION("""COMPUTED_VALUE"""),1.0)</f>
        <v>1</v>
      </c>
      <c r="O46" s="54"/>
      <c r="P46" s="54"/>
      <c r="Q46" s="54"/>
      <c r="R46" s="54"/>
    </row>
    <row r="47">
      <c r="A47" s="114">
        <f>IFERROR(__xludf.DUMMYFUNCTION("""COMPUTED_VALUE"""),7.0)</f>
        <v>7</v>
      </c>
      <c r="B47" s="114">
        <f>IFERROR(__xludf.DUMMYFUNCTION("""COMPUTED_VALUE"""),0.0)</f>
        <v>0</v>
      </c>
      <c r="C47" s="114">
        <f>IFERROR(__xludf.DUMMYFUNCTION("""COMPUTED_VALUE"""),7.0)</f>
        <v>7</v>
      </c>
      <c r="D47" s="114">
        <f>IFERROR(__xludf.DUMMYFUNCTION("""COMPUTED_VALUE"""),0.0)</f>
        <v>0</v>
      </c>
      <c r="E47" s="114">
        <f>IFERROR(__xludf.DUMMYFUNCTION("""COMPUTED_VALUE"""),4.0)</f>
        <v>4</v>
      </c>
      <c r="F47" s="114">
        <f>IFERROR(__xludf.DUMMYFUNCTION("""COMPUTED_VALUE"""),1.0)</f>
        <v>1</v>
      </c>
      <c r="G47" s="114">
        <f>IFERROR(__xludf.DUMMYFUNCTION("""COMPUTED_VALUE"""),4.0)</f>
        <v>4</v>
      </c>
      <c r="H47" s="114">
        <f>IFERROR(__xludf.DUMMYFUNCTION("""COMPUTED_VALUE"""),1.0)</f>
        <v>1</v>
      </c>
      <c r="I47" s="114">
        <f>IFERROR(__xludf.DUMMYFUNCTION("""COMPUTED_VALUE"""),4.0)</f>
        <v>4</v>
      </c>
      <c r="J47" s="128">
        <f>IFERROR(__xludf.DUMMYFUNCTION("""COMPUTED_VALUE"""),1.0)</f>
        <v>1</v>
      </c>
      <c r="K47" s="125">
        <f>IFERROR(__xludf.DUMMYFUNCTION("""COMPUTED_VALUE"""),4.0)</f>
        <v>4</v>
      </c>
      <c r="L47" s="125">
        <f>IFERROR(__xludf.DUMMYFUNCTION("""COMPUTED_VALUE"""),1.0)</f>
        <v>1</v>
      </c>
      <c r="M47" s="125">
        <f>IFERROR(__xludf.DUMMYFUNCTION("""COMPUTED_VALUE"""),4.0)</f>
        <v>4</v>
      </c>
      <c r="N47" s="125">
        <f>IFERROR(__xludf.DUMMYFUNCTION("""COMPUTED_VALUE"""),1.0)</f>
        <v>1</v>
      </c>
      <c r="O47" s="54"/>
      <c r="P47" s="54"/>
      <c r="Q47" s="54"/>
      <c r="R47" s="54"/>
    </row>
    <row r="48">
      <c r="A48" s="114">
        <f>IFERROR(__xludf.DUMMYFUNCTION("""COMPUTED_VALUE"""),7.0)</f>
        <v>7</v>
      </c>
      <c r="B48" s="114">
        <f>IFERROR(__xludf.DUMMYFUNCTION("""COMPUTED_VALUE"""),0.0)</f>
        <v>0</v>
      </c>
      <c r="C48" s="114">
        <f>IFERROR(__xludf.DUMMYFUNCTION("""COMPUTED_VALUE"""),7.0)</f>
        <v>7</v>
      </c>
      <c r="D48" s="114">
        <f>IFERROR(__xludf.DUMMYFUNCTION("""COMPUTED_VALUE"""),0.0)</f>
        <v>0</v>
      </c>
      <c r="E48" s="114">
        <f>IFERROR(__xludf.DUMMYFUNCTION("""COMPUTED_VALUE"""),4.0)</f>
        <v>4</v>
      </c>
      <c r="F48" s="114">
        <f>IFERROR(__xludf.DUMMYFUNCTION("""COMPUTED_VALUE"""),1.0)</f>
        <v>1</v>
      </c>
      <c r="G48" s="114">
        <f>IFERROR(__xludf.DUMMYFUNCTION("""COMPUTED_VALUE"""),4.0)</f>
        <v>4</v>
      </c>
      <c r="H48" s="114">
        <f>IFERROR(__xludf.DUMMYFUNCTION("""COMPUTED_VALUE"""),1.0)</f>
        <v>1</v>
      </c>
      <c r="I48" s="114">
        <f>IFERROR(__xludf.DUMMYFUNCTION("""COMPUTED_VALUE"""),4.0)</f>
        <v>4</v>
      </c>
      <c r="J48" s="128">
        <f>IFERROR(__xludf.DUMMYFUNCTION("""COMPUTED_VALUE"""),1.0)</f>
        <v>1</v>
      </c>
      <c r="K48" s="125">
        <f>IFERROR(__xludf.DUMMYFUNCTION("""COMPUTED_VALUE"""),4.0)</f>
        <v>4</v>
      </c>
      <c r="L48" s="125">
        <f>IFERROR(__xludf.DUMMYFUNCTION("""COMPUTED_VALUE"""),1.0)</f>
        <v>1</v>
      </c>
      <c r="M48" s="125">
        <f>IFERROR(__xludf.DUMMYFUNCTION("""COMPUTED_VALUE"""),4.0)</f>
        <v>4</v>
      </c>
      <c r="N48" s="125">
        <f>IFERROR(__xludf.DUMMYFUNCTION("""COMPUTED_VALUE"""),1.0)</f>
        <v>1</v>
      </c>
      <c r="O48" s="54"/>
      <c r="P48" s="54"/>
      <c r="Q48" s="54"/>
      <c r="R48" s="54"/>
    </row>
    <row r="49">
      <c r="A49" s="114">
        <f>IFERROR(__xludf.DUMMYFUNCTION("""COMPUTED_VALUE"""),7.0)</f>
        <v>7</v>
      </c>
      <c r="B49" s="114">
        <f>IFERROR(__xludf.DUMMYFUNCTION("""COMPUTED_VALUE"""),0.0)</f>
        <v>0</v>
      </c>
      <c r="C49" s="114">
        <f>IFERROR(__xludf.DUMMYFUNCTION("""COMPUTED_VALUE"""),7.0)</f>
        <v>7</v>
      </c>
      <c r="D49" s="114">
        <f>IFERROR(__xludf.DUMMYFUNCTION("""COMPUTED_VALUE"""),0.0)</f>
        <v>0</v>
      </c>
      <c r="E49" s="114">
        <f>IFERROR(__xludf.DUMMYFUNCTION("""COMPUTED_VALUE"""),4.0)</f>
        <v>4</v>
      </c>
      <c r="F49" s="114">
        <f>IFERROR(__xludf.DUMMYFUNCTION("""COMPUTED_VALUE"""),1.0)</f>
        <v>1</v>
      </c>
      <c r="G49" s="114">
        <f>IFERROR(__xludf.DUMMYFUNCTION("""COMPUTED_VALUE"""),4.0)</f>
        <v>4</v>
      </c>
      <c r="H49" s="114">
        <f>IFERROR(__xludf.DUMMYFUNCTION("""COMPUTED_VALUE"""),1.0)</f>
        <v>1</v>
      </c>
      <c r="I49" s="114">
        <f>IFERROR(__xludf.DUMMYFUNCTION("""COMPUTED_VALUE"""),4.0)</f>
        <v>4</v>
      </c>
      <c r="J49" s="128">
        <f>IFERROR(__xludf.DUMMYFUNCTION("""COMPUTED_VALUE"""),1.0)</f>
        <v>1</v>
      </c>
      <c r="K49" s="125">
        <f>IFERROR(__xludf.DUMMYFUNCTION("""COMPUTED_VALUE"""),4.0)</f>
        <v>4</v>
      </c>
      <c r="L49" s="125">
        <f>IFERROR(__xludf.DUMMYFUNCTION("""COMPUTED_VALUE"""),1.0)</f>
        <v>1</v>
      </c>
      <c r="M49" s="125">
        <f>IFERROR(__xludf.DUMMYFUNCTION("""COMPUTED_VALUE"""),4.0)</f>
        <v>4</v>
      </c>
      <c r="N49" s="125">
        <f>IFERROR(__xludf.DUMMYFUNCTION("""COMPUTED_VALUE"""),1.0)</f>
        <v>1</v>
      </c>
      <c r="O49" s="54"/>
      <c r="P49" s="54"/>
      <c r="Q49" s="54"/>
      <c r="R49" s="54"/>
    </row>
    <row r="50">
      <c r="A50" s="114">
        <f>IFERROR(__xludf.DUMMYFUNCTION("""COMPUTED_VALUE"""),7.0)</f>
        <v>7</v>
      </c>
      <c r="B50" s="114">
        <f>IFERROR(__xludf.DUMMYFUNCTION("""COMPUTED_VALUE"""),0.0)</f>
        <v>0</v>
      </c>
      <c r="C50" s="114">
        <f>IFERROR(__xludf.DUMMYFUNCTION("""COMPUTED_VALUE"""),7.0)</f>
        <v>7</v>
      </c>
      <c r="D50" s="114">
        <f>IFERROR(__xludf.DUMMYFUNCTION("""COMPUTED_VALUE"""),0.0)</f>
        <v>0</v>
      </c>
      <c r="E50" s="114">
        <f>IFERROR(__xludf.DUMMYFUNCTION("""COMPUTED_VALUE"""),4.0)</f>
        <v>4</v>
      </c>
      <c r="F50" s="114">
        <f>IFERROR(__xludf.DUMMYFUNCTION("""COMPUTED_VALUE"""),1.0)</f>
        <v>1</v>
      </c>
      <c r="G50" s="114">
        <f>IFERROR(__xludf.DUMMYFUNCTION("""COMPUTED_VALUE"""),4.0)</f>
        <v>4</v>
      </c>
      <c r="H50" s="114">
        <f>IFERROR(__xludf.DUMMYFUNCTION("""COMPUTED_VALUE"""),1.0)</f>
        <v>1</v>
      </c>
      <c r="I50" s="114">
        <f>IFERROR(__xludf.DUMMYFUNCTION("""COMPUTED_VALUE"""),4.0)</f>
        <v>4</v>
      </c>
      <c r="J50" s="128">
        <f>IFERROR(__xludf.DUMMYFUNCTION("""COMPUTED_VALUE"""),1.0)</f>
        <v>1</v>
      </c>
      <c r="K50" s="125">
        <f>IFERROR(__xludf.DUMMYFUNCTION("""COMPUTED_VALUE"""),4.0)</f>
        <v>4</v>
      </c>
      <c r="L50" s="125">
        <f>IFERROR(__xludf.DUMMYFUNCTION("""COMPUTED_VALUE"""),1.0)</f>
        <v>1</v>
      </c>
      <c r="M50" s="125">
        <f>IFERROR(__xludf.DUMMYFUNCTION("""COMPUTED_VALUE"""),4.0)</f>
        <v>4</v>
      </c>
      <c r="N50" s="125">
        <f>IFERROR(__xludf.DUMMYFUNCTION("""COMPUTED_VALUE"""),1.0)</f>
        <v>1</v>
      </c>
      <c r="O50" s="54"/>
      <c r="P50" s="54"/>
      <c r="Q50" s="54"/>
      <c r="R50" s="54"/>
    </row>
    <row r="51">
      <c r="A51" s="114">
        <f>IFERROR(__xludf.DUMMYFUNCTION("""COMPUTED_VALUE"""),7.0)</f>
        <v>7</v>
      </c>
      <c r="B51" s="114">
        <f>IFERROR(__xludf.DUMMYFUNCTION("""COMPUTED_VALUE"""),0.0)</f>
        <v>0</v>
      </c>
      <c r="C51" s="114">
        <f>IFERROR(__xludf.DUMMYFUNCTION("""COMPUTED_VALUE"""),7.0)</f>
        <v>7</v>
      </c>
      <c r="D51" s="114">
        <f>IFERROR(__xludf.DUMMYFUNCTION("""COMPUTED_VALUE"""),0.0)</f>
        <v>0</v>
      </c>
      <c r="E51" s="114">
        <f>IFERROR(__xludf.DUMMYFUNCTION("""COMPUTED_VALUE"""),4.0)</f>
        <v>4</v>
      </c>
      <c r="F51" s="114">
        <f>IFERROR(__xludf.DUMMYFUNCTION("""COMPUTED_VALUE"""),1.0)</f>
        <v>1</v>
      </c>
      <c r="G51" s="114">
        <f>IFERROR(__xludf.DUMMYFUNCTION("""COMPUTED_VALUE"""),4.0)</f>
        <v>4</v>
      </c>
      <c r="H51" s="114">
        <f>IFERROR(__xludf.DUMMYFUNCTION("""COMPUTED_VALUE"""),1.0)</f>
        <v>1</v>
      </c>
      <c r="I51" s="114">
        <f>IFERROR(__xludf.DUMMYFUNCTION("""COMPUTED_VALUE"""),4.0)</f>
        <v>4</v>
      </c>
      <c r="J51" s="128">
        <f>IFERROR(__xludf.DUMMYFUNCTION("""COMPUTED_VALUE"""),1.0)</f>
        <v>1</v>
      </c>
      <c r="K51" s="125">
        <f>IFERROR(__xludf.DUMMYFUNCTION("""COMPUTED_VALUE"""),4.0)</f>
        <v>4</v>
      </c>
      <c r="L51" s="125">
        <f>IFERROR(__xludf.DUMMYFUNCTION("""COMPUTED_VALUE"""),1.0)</f>
        <v>1</v>
      </c>
      <c r="M51" s="125">
        <f>IFERROR(__xludf.DUMMYFUNCTION("""COMPUTED_VALUE"""),4.0)</f>
        <v>4</v>
      </c>
      <c r="N51" s="125">
        <f>IFERROR(__xludf.DUMMYFUNCTION("""COMPUTED_VALUE"""),1.0)</f>
        <v>1</v>
      </c>
      <c r="O51" s="54"/>
      <c r="P51" s="54"/>
      <c r="Q51" s="54"/>
      <c r="R51" s="54"/>
    </row>
    <row r="52">
      <c r="A52" s="114">
        <f>IFERROR(__xludf.DUMMYFUNCTION("""COMPUTED_VALUE"""),7.0)</f>
        <v>7</v>
      </c>
      <c r="B52" s="114">
        <f>IFERROR(__xludf.DUMMYFUNCTION("""COMPUTED_VALUE"""),0.0)</f>
        <v>0</v>
      </c>
      <c r="C52" s="114">
        <f>IFERROR(__xludf.DUMMYFUNCTION("""COMPUTED_VALUE"""),7.0)</f>
        <v>7</v>
      </c>
      <c r="D52" s="114">
        <f>IFERROR(__xludf.DUMMYFUNCTION("""COMPUTED_VALUE"""),0.0)</f>
        <v>0</v>
      </c>
      <c r="E52" s="114">
        <f>IFERROR(__xludf.DUMMYFUNCTION("""COMPUTED_VALUE"""),4.0)</f>
        <v>4</v>
      </c>
      <c r="F52" s="114">
        <f>IFERROR(__xludf.DUMMYFUNCTION("""COMPUTED_VALUE"""),1.0)</f>
        <v>1</v>
      </c>
      <c r="G52" s="114">
        <f>IFERROR(__xludf.DUMMYFUNCTION("""COMPUTED_VALUE"""),4.0)</f>
        <v>4</v>
      </c>
      <c r="H52" s="114">
        <f>IFERROR(__xludf.DUMMYFUNCTION("""COMPUTED_VALUE"""),1.0)</f>
        <v>1</v>
      </c>
      <c r="I52" s="114">
        <f>IFERROR(__xludf.DUMMYFUNCTION("""COMPUTED_VALUE"""),4.0)</f>
        <v>4</v>
      </c>
      <c r="J52" s="128">
        <f>IFERROR(__xludf.DUMMYFUNCTION("""COMPUTED_VALUE"""),1.0)</f>
        <v>1</v>
      </c>
      <c r="K52" s="125">
        <f>IFERROR(__xludf.DUMMYFUNCTION("""COMPUTED_VALUE"""),4.0)</f>
        <v>4</v>
      </c>
      <c r="L52" s="125">
        <f>IFERROR(__xludf.DUMMYFUNCTION("""COMPUTED_VALUE"""),1.0)</f>
        <v>1</v>
      </c>
      <c r="M52" s="125">
        <f>IFERROR(__xludf.DUMMYFUNCTION("""COMPUTED_VALUE"""),4.0)</f>
        <v>4</v>
      </c>
      <c r="N52" s="125">
        <f>IFERROR(__xludf.DUMMYFUNCTION("""COMPUTED_VALUE"""),1.0)</f>
        <v>1</v>
      </c>
      <c r="O52" s="54"/>
      <c r="P52" s="54"/>
      <c r="Q52" s="54"/>
      <c r="R52" s="54"/>
    </row>
    <row r="53">
      <c r="A53" s="114">
        <f>IFERROR(__xludf.DUMMYFUNCTION("""COMPUTED_VALUE"""),7.0)</f>
        <v>7</v>
      </c>
      <c r="B53" s="114">
        <f>IFERROR(__xludf.DUMMYFUNCTION("""COMPUTED_VALUE"""),0.0)</f>
        <v>0</v>
      </c>
      <c r="C53" s="114">
        <f>IFERROR(__xludf.DUMMYFUNCTION("""COMPUTED_VALUE"""),7.0)</f>
        <v>7</v>
      </c>
      <c r="D53" s="114">
        <f>IFERROR(__xludf.DUMMYFUNCTION("""COMPUTED_VALUE"""),0.0)</f>
        <v>0</v>
      </c>
      <c r="E53" s="114">
        <f>IFERROR(__xludf.DUMMYFUNCTION("""COMPUTED_VALUE"""),4.0)</f>
        <v>4</v>
      </c>
      <c r="F53" s="114">
        <f>IFERROR(__xludf.DUMMYFUNCTION("""COMPUTED_VALUE"""),1.0)</f>
        <v>1</v>
      </c>
      <c r="G53" s="114">
        <f>IFERROR(__xludf.DUMMYFUNCTION("""COMPUTED_VALUE"""),4.0)</f>
        <v>4</v>
      </c>
      <c r="H53" s="114">
        <f>IFERROR(__xludf.DUMMYFUNCTION("""COMPUTED_VALUE"""),1.0)</f>
        <v>1</v>
      </c>
      <c r="I53" s="114">
        <f>IFERROR(__xludf.DUMMYFUNCTION("""COMPUTED_VALUE"""),4.0)</f>
        <v>4</v>
      </c>
      <c r="J53" s="128">
        <f>IFERROR(__xludf.DUMMYFUNCTION("""COMPUTED_VALUE"""),1.0)</f>
        <v>1</v>
      </c>
      <c r="K53" s="125">
        <f>IFERROR(__xludf.DUMMYFUNCTION("""COMPUTED_VALUE"""),5.0)</f>
        <v>5</v>
      </c>
      <c r="L53" s="125">
        <f>IFERROR(__xludf.DUMMYFUNCTION("""COMPUTED_VALUE"""),0.0)</f>
        <v>0</v>
      </c>
      <c r="M53" s="125">
        <f>IFERROR(__xludf.DUMMYFUNCTION("""COMPUTED_VALUE"""),4.0)</f>
        <v>4</v>
      </c>
      <c r="N53" s="125">
        <f>IFERROR(__xludf.DUMMYFUNCTION("""COMPUTED_VALUE"""),1.0)</f>
        <v>1</v>
      </c>
      <c r="O53" s="54"/>
      <c r="P53" s="54"/>
      <c r="Q53" s="54"/>
      <c r="R53" s="54"/>
    </row>
    <row r="54">
      <c r="A54" s="114">
        <f>IFERROR(__xludf.DUMMYFUNCTION("""COMPUTED_VALUE"""),7.0)</f>
        <v>7</v>
      </c>
      <c r="B54" s="114">
        <f>IFERROR(__xludf.DUMMYFUNCTION("""COMPUTED_VALUE"""),0.0)</f>
        <v>0</v>
      </c>
      <c r="C54" s="114">
        <f>IFERROR(__xludf.DUMMYFUNCTION("""COMPUTED_VALUE"""),7.0)</f>
        <v>7</v>
      </c>
      <c r="D54" s="114">
        <f>IFERROR(__xludf.DUMMYFUNCTION("""COMPUTED_VALUE"""),0.0)</f>
        <v>0</v>
      </c>
      <c r="E54" s="114">
        <f>IFERROR(__xludf.DUMMYFUNCTION("""COMPUTED_VALUE"""),4.0)</f>
        <v>4</v>
      </c>
      <c r="F54" s="114">
        <f>IFERROR(__xludf.DUMMYFUNCTION("""COMPUTED_VALUE"""),1.0)</f>
        <v>1</v>
      </c>
      <c r="G54" s="114">
        <f>IFERROR(__xludf.DUMMYFUNCTION("""COMPUTED_VALUE"""),4.0)</f>
        <v>4</v>
      </c>
      <c r="H54" s="114">
        <f>IFERROR(__xludf.DUMMYFUNCTION("""COMPUTED_VALUE"""),1.0)</f>
        <v>1</v>
      </c>
      <c r="I54" s="114">
        <f>IFERROR(__xludf.DUMMYFUNCTION("""COMPUTED_VALUE"""),4.0)</f>
        <v>4</v>
      </c>
      <c r="J54" s="128">
        <f>IFERROR(__xludf.DUMMYFUNCTION("""COMPUTED_VALUE"""),1.0)</f>
        <v>1</v>
      </c>
      <c r="K54" s="125">
        <f>IFERROR(__xludf.DUMMYFUNCTION("""COMPUTED_VALUE"""),6.0)</f>
        <v>6</v>
      </c>
      <c r="L54" s="125">
        <f>IFERROR(__xludf.DUMMYFUNCTION("""COMPUTED_VALUE"""),0.0)</f>
        <v>0</v>
      </c>
      <c r="M54" s="125">
        <f>IFERROR(__xludf.DUMMYFUNCTION("""COMPUTED_VALUE"""),4.0)</f>
        <v>4</v>
      </c>
      <c r="N54" s="125">
        <f>IFERROR(__xludf.DUMMYFUNCTION("""COMPUTED_VALUE"""),1.0)</f>
        <v>1</v>
      </c>
      <c r="O54" s="54"/>
      <c r="P54" s="54"/>
      <c r="Q54" s="54"/>
      <c r="R54" s="54"/>
    </row>
    <row r="55">
      <c r="A55" s="114">
        <f>IFERROR(__xludf.DUMMYFUNCTION("""COMPUTED_VALUE"""),7.0)</f>
        <v>7</v>
      </c>
      <c r="B55" s="114">
        <f>IFERROR(__xludf.DUMMYFUNCTION("""COMPUTED_VALUE"""),0.0)</f>
        <v>0</v>
      </c>
      <c r="C55" s="114">
        <f>IFERROR(__xludf.DUMMYFUNCTION("""COMPUTED_VALUE"""),7.0)</f>
        <v>7</v>
      </c>
      <c r="D55" s="114">
        <f>IFERROR(__xludf.DUMMYFUNCTION("""COMPUTED_VALUE"""),0.0)</f>
        <v>0</v>
      </c>
      <c r="E55" s="114">
        <f>IFERROR(__xludf.DUMMYFUNCTION("""COMPUTED_VALUE"""),4.0)</f>
        <v>4</v>
      </c>
      <c r="F55" s="114">
        <f>IFERROR(__xludf.DUMMYFUNCTION("""COMPUTED_VALUE"""),1.0)</f>
        <v>1</v>
      </c>
      <c r="G55" s="114">
        <f>IFERROR(__xludf.DUMMYFUNCTION("""COMPUTED_VALUE"""),5.0)</f>
        <v>5</v>
      </c>
      <c r="H55" s="114">
        <f>IFERROR(__xludf.DUMMYFUNCTION("""COMPUTED_VALUE"""),0.0)</f>
        <v>0</v>
      </c>
      <c r="I55" s="114">
        <f>IFERROR(__xludf.DUMMYFUNCTION("""COMPUTED_VALUE"""),4.0)</f>
        <v>4</v>
      </c>
      <c r="J55" s="128">
        <f>IFERROR(__xludf.DUMMYFUNCTION("""COMPUTED_VALUE"""),1.0)</f>
        <v>1</v>
      </c>
      <c r="K55" s="125">
        <f>IFERROR(__xludf.DUMMYFUNCTION("""COMPUTED_VALUE"""),7.0)</f>
        <v>7</v>
      </c>
      <c r="L55" s="125">
        <f>IFERROR(__xludf.DUMMYFUNCTION("""COMPUTED_VALUE"""),1.0)</f>
        <v>1</v>
      </c>
      <c r="M55" s="125">
        <f>IFERROR(__xludf.DUMMYFUNCTION("""COMPUTED_VALUE"""),4.0)</f>
        <v>4</v>
      </c>
      <c r="N55" s="125">
        <f>IFERROR(__xludf.DUMMYFUNCTION("""COMPUTED_VALUE"""),1.0)</f>
        <v>1</v>
      </c>
      <c r="O55" s="54"/>
      <c r="P55" s="54"/>
      <c r="Q55" s="54"/>
      <c r="R55" s="54"/>
    </row>
    <row r="56">
      <c r="A56" s="114">
        <f>IFERROR(__xludf.DUMMYFUNCTION("""COMPUTED_VALUE"""),7.0)</f>
        <v>7</v>
      </c>
      <c r="B56" s="114">
        <f>IFERROR(__xludf.DUMMYFUNCTION("""COMPUTED_VALUE"""),0.0)</f>
        <v>0</v>
      </c>
      <c r="C56" s="114">
        <f>IFERROR(__xludf.DUMMYFUNCTION("""COMPUTED_VALUE"""),7.0)</f>
        <v>7</v>
      </c>
      <c r="D56" s="114">
        <f>IFERROR(__xludf.DUMMYFUNCTION("""COMPUTED_VALUE"""),0.0)</f>
        <v>0</v>
      </c>
      <c r="E56" s="114">
        <f>IFERROR(__xludf.DUMMYFUNCTION("""COMPUTED_VALUE"""),4.0)</f>
        <v>4</v>
      </c>
      <c r="F56" s="114">
        <f>IFERROR(__xludf.DUMMYFUNCTION("""COMPUTED_VALUE"""),1.0)</f>
        <v>1</v>
      </c>
      <c r="G56" s="114">
        <f>IFERROR(__xludf.DUMMYFUNCTION("""COMPUTED_VALUE"""),6.0)</f>
        <v>6</v>
      </c>
      <c r="H56" s="114">
        <f>IFERROR(__xludf.DUMMYFUNCTION("""COMPUTED_VALUE"""),0.0)</f>
        <v>0</v>
      </c>
      <c r="I56" s="114">
        <f>IFERROR(__xludf.DUMMYFUNCTION("""COMPUTED_VALUE"""),4.0)</f>
        <v>4</v>
      </c>
      <c r="J56" s="128">
        <f>IFERROR(__xludf.DUMMYFUNCTION("""COMPUTED_VALUE"""),1.0)</f>
        <v>1</v>
      </c>
      <c r="K56" s="125">
        <f>IFERROR(__xludf.DUMMYFUNCTION("""COMPUTED_VALUE"""),7.0)</f>
        <v>7</v>
      </c>
      <c r="L56" s="125">
        <f>IFERROR(__xludf.DUMMYFUNCTION("""COMPUTED_VALUE"""),1.0)</f>
        <v>1</v>
      </c>
      <c r="M56" s="125">
        <f>IFERROR(__xludf.DUMMYFUNCTION("""COMPUTED_VALUE"""),4.0)</f>
        <v>4</v>
      </c>
      <c r="N56" s="125">
        <f>IFERROR(__xludf.DUMMYFUNCTION("""COMPUTED_VALUE"""),1.0)</f>
        <v>1</v>
      </c>
      <c r="O56" s="54"/>
      <c r="P56" s="54"/>
      <c r="Q56" s="54"/>
      <c r="R56" s="54"/>
    </row>
    <row r="57">
      <c r="A57" s="114">
        <f>IFERROR(__xludf.DUMMYFUNCTION("""COMPUTED_VALUE"""),7.0)</f>
        <v>7</v>
      </c>
      <c r="B57" s="114">
        <f>IFERROR(__xludf.DUMMYFUNCTION("""COMPUTED_VALUE"""),0.0)</f>
        <v>0</v>
      </c>
      <c r="C57" s="114">
        <f>IFERROR(__xludf.DUMMYFUNCTION("""COMPUTED_VALUE"""),7.0)</f>
        <v>7</v>
      </c>
      <c r="D57" s="114">
        <f>IFERROR(__xludf.DUMMYFUNCTION("""COMPUTED_VALUE"""),0.0)</f>
        <v>0</v>
      </c>
      <c r="E57" s="114">
        <f>IFERROR(__xludf.DUMMYFUNCTION("""COMPUTED_VALUE"""),4.0)</f>
        <v>4</v>
      </c>
      <c r="F57" s="114">
        <f>IFERROR(__xludf.DUMMYFUNCTION("""COMPUTED_VALUE"""),1.0)</f>
        <v>1</v>
      </c>
      <c r="G57" s="114">
        <f>IFERROR(__xludf.DUMMYFUNCTION("""COMPUTED_VALUE"""),7.0)</f>
        <v>7</v>
      </c>
      <c r="H57" s="114">
        <f>IFERROR(__xludf.DUMMYFUNCTION("""COMPUTED_VALUE"""),1.0)</f>
        <v>1</v>
      </c>
      <c r="I57" s="114">
        <f>IFERROR(__xludf.DUMMYFUNCTION("""COMPUTED_VALUE"""),4.0)</f>
        <v>4</v>
      </c>
      <c r="J57" s="128">
        <f>IFERROR(__xludf.DUMMYFUNCTION("""COMPUTED_VALUE"""),1.0)</f>
        <v>1</v>
      </c>
      <c r="K57" s="125">
        <f>IFERROR(__xludf.DUMMYFUNCTION("""COMPUTED_VALUE"""),7.0)</f>
        <v>7</v>
      </c>
      <c r="L57" s="125">
        <f>IFERROR(__xludf.DUMMYFUNCTION("""COMPUTED_VALUE"""),1.0)</f>
        <v>1</v>
      </c>
      <c r="M57" s="125">
        <f>IFERROR(__xludf.DUMMYFUNCTION("""COMPUTED_VALUE"""),4.0)</f>
        <v>4</v>
      </c>
      <c r="N57" s="125">
        <f>IFERROR(__xludf.DUMMYFUNCTION("""COMPUTED_VALUE"""),1.0)</f>
        <v>1</v>
      </c>
      <c r="O57" s="54"/>
      <c r="P57" s="54"/>
      <c r="Q57" s="54"/>
      <c r="R57" s="54"/>
    </row>
    <row r="58">
      <c r="A58" s="114">
        <f>IFERROR(__xludf.DUMMYFUNCTION("""COMPUTED_VALUE"""),7.0)</f>
        <v>7</v>
      </c>
      <c r="B58" s="114">
        <f>IFERROR(__xludf.DUMMYFUNCTION("""COMPUTED_VALUE"""),0.0)</f>
        <v>0</v>
      </c>
      <c r="C58" s="114">
        <f>IFERROR(__xludf.DUMMYFUNCTION("""COMPUTED_VALUE"""),7.0)</f>
        <v>7</v>
      </c>
      <c r="D58" s="114">
        <f>IFERROR(__xludf.DUMMYFUNCTION("""COMPUTED_VALUE"""),0.0)</f>
        <v>0</v>
      </c>
      <c r="E58" s="114">
        <f>IFERROR(__xludf.DUMMYFUNCTION("""COMPUTED_VALUE"""),4.0)</f>
        <v>4</v>
      </c>
      <c r="F58" s="114">
        <f>IFERROR(__xludf.DUMMYFUNCTION("""COMPUTED_VALUE"""),1.0)</f>
        <v>1</v>
      </c>
      <c r="G58" s="114">
        <f>IFERROR(__xludf.DUMMYFUNCTION("""COMPUTED_VALUE"""),7.0)</f>
        <v>7</v>
      </c>
      <c r="H58" s="114">
        <f>IFERROR(__xludf.DUMMYFUNCTION("""COMPUTED_VALUE"""),1.0)</f>
        <v>1</v>
      </c>
      <c r="I58" s="114">
        <f>IFERROR(__xludf.DUMMYFUNCTION("""COMPUTED_VALUE"""),4.0)</f>
        <v>4</v>
      </c>
      <c r="J58" s="128">
        <f>IFERROR(__xludf.DUMMYFUNCTION("""COMPUTED_VALUE"""),1.0)</f>
        <v>1</v>
      </c>
      <c r="K58" s="125">
        <f>IFERROR(__xludf.DUMMYFUNCTION("""COMPUTED_VALUE"""),7.0)</f>
        <v>7</v>
      </c>
      <c r="L58" s="125">
        <f>IFERROR(__xludf.DUMMYFUNCTION("""COMPUTED_VALUE"""),1.0)</f>
        <v>1</v>
      </c>
      <c r="M58" s="125">
        <f>IFERROR(__xludf.DUMMYFUNCTION("""COMPUTED_VALUE"""),4.0)</f>
        <v>4</v>
      </c>
      <c r="N58" s="125">
        <f>IFERROR(__xludf.DUMMYFUNCTION("""COMPUTED_VALUE"""),1.0)</f>
        <v>1</v>
      </c>
      <c r="O58" s="54"/>
      <c r="P58" s="54"/>
      <c r="Q58" s="54"/>
      <c r="R58" s="54"/>
    </row>
    <row r="59">
      <c r="A59" s="114">
        <f>IFERROR(__xludf.DUMMYFUNCTION("""COMPUTED_VALUE"""),7.0)</f>
        <v>7</v>
      </c>
      <c r="B59" s="114">
        <f>IFERROR(__xludf.DUMMYFUNCTION("""COMPUTED_VALUE"""),0.0)</f>
        <v>0</v>
      </c>
      <c r="C59" s="114">
        <f>IFERROR(__xludf.DUMMYFUNCTION("""COMPUTED_VALUE"""),7.0)</f>
        <v>7</v>
      </c>
      <c r="D59" s="114">
        <f>IFERROR(__xludf.DUMMYFUNCTION("""COMPUTED_VALUE"""),0.0)</f>
        <v>0</v>
      </c>
      <c r="E59" s="114">
        <f>IFERROR(__xludf.DUMMYFUNCTION("""COMPUTED_VALUE"""),4.0)</f>
        <v>4</v>
      </c>
      <c r="F59" s="114">
        <f>IFERROR(__xludf.DUMMYFUNCTION("""COMPUTED_VALUE"""),1.0)</f>
        <v>1</v>
      </c>
      <c r="G59" s="114">
        <f>IFERROR(__xludf.DUMMYFUNCTION("""COMPUTED_VALUE"""),7.0)</f>
        <v>7</v>
      </c>
      <c r="H59" s="114">
        <f>IFERROR(__xludf.DUMMYFUNCTION("""COMPUTED_VALUE"""),1.0)</f>
        <v>1</v>
      </c>
      <c r="I59" s="114">
        <f>IFERROR(__xludf.DUMMYFUNCTION("""COMPUTED_VALUE"""),4.0)</f>
        <v>4</v>
      </c>
      <c r="J59" s="128">
        <f>IFERROR(__xludf.DUMMYFUNCTION("""COMPUTED_VALUE"""),1.0)</f>
        <v>1</v>
      </c>
      <c r="K59" s="125">
        <f>IFERROR(__xludf.DUMMYFUNCTION("""COMPUTED_VALUE"""),7.0)</f>
        <v>7</v>
      </c>
      <c r="L59" s="125">
        <f>IFERROR(__xludf.DUMMYFUNCTION("""COMPUTED_VALUE"""),1.0)</f>
        <v>1</v>
      </c>
      <c r="M59" s="125">
        <f>IFERROR(__xludf.DUMMYFUNCTION("""COMPUTED_VALUE"""),4.0)</f>
        <v>4</v>
      </c>
      <c r="N59" s="125">
        <f>IFERROR(__xludf.DUMMYFUNCTION("""COMPUTED_VALUE"""),1.0)</f>
        <v>1</v>
      </c>
      <c r="O59" s="54"/>
      <c r="P59" s="54"/>
      <c r="Q59" s="54"/>
      <c r="R59" s="54"/>
    </row>
    <row r="60">
      <c r="A60" s="114">
        <f>IFERROR(__xludf.DUMMYFUNCTION("""COMPUTED_VALUE"""),7.0)</f>
        <v>7</v>
      </c>
      <c r="B60" s="114">
        <f>IFERROR(__xludf.DUMMYFUNCTION("""COMPUTED_VALUE"""),0.0)</f>
        <v>0</v>
      </c>
      <c r="C60" s="114">
        <f>IFERROR(__xludf.DUMMYFUNCTION("""COMPUTED_VALUE"""),7.0)</f>
        <v>7</v>
      </c>
      <c r="D60" s="114">
        <f>IFERROR(__xludf.DUMMYFUNCTION("""COMPUTED_VALUE"""),0.0)</f>
        <v>0</v>
      </c>
      <c r="E60" s="114">
        <f>IFERROR(__xludf.DUMMYFUNCTION("""COMPUTED_VALUE"""),4.0)</f>
        <v>4</v>
      </c>
      <c r="F60" s="114">
        <f>IFERROR(__xludf.DUMMYFUNCTION("""COMPUTED_VALUE"""),1.0)</f>
        <v>1</v>
      </c>
      <c r="G60" s="114">
        <f>IFERROR(__xludf.DUMMYFUNCTION("""COMPUTED_VALUE"""),7.0)</f>
        <v>7</v>
      </c>
      <c r="H60" s="114">
        <f>IFERROR(__xludf.DUMMYFUNCTION("""COMPUTED_VALUE"""),1.0)</f>
        <v>1</v>
      </c>
      <c r="I60" s="114">
        <f>IFERROR(__xludf.DUMMYFUNCTION("""COMPUTED_VALUE"""),4.0)</f>
        <v>4</v>
      </c>
      <c r="J60" s="128">
        <f>IFERROR(__xludf.DUMMYFUNCTION("""COMPUTED_VALUE"""),1.0)</f>
        <v>1</v>
      </c>
      <c r="K60" s="125">
        <f>IFERROR(__xludf.DUMMYFUNCTION("""COMPUTED_VALUE"""),7.0)</f>
        <v>7</v>
      </c>
      <c r="L60" s="125">
        <f>IFERROR(__xludf.DUMMYFUNCTION("""COMPUTED_VALUE"""),1.0)</f>
        <v>1</v>
      </c>
      <c r="M60" s="125">
        <f>IFERROR(__xludf.DUMMYFUNCTION("""COMPUTED_VALUE"""),5.0)</f>
        <v>5</v>
      </c>
      <c r="N60" s="125">
        <f>IFERROR(__xludf.DUMMYFUNCTION("""COMPUTED_VALUE"""),0.0)</f>
        <v>0</v>
      </c>
      <c r="O60" s="54"/>
      <c r="P60" s="54"/>
      <c r="Q60" s="54"/>
      <c r="R60" s="54"/>
    </row>
    <row r="61">
      <c r="A61" s="114">
        <f>IFERROR(__xludf.DUMMYFUNCTION("""COMPUTED_VALUE"""),7.0)</f>
        <v>7</v>
      </c>
      <c r="B61" s="114">
        <f>IFERROR(__xludf.DUMMYFUNCTION("""COMPUTED_VALUE"""),0.0)</f>
        <v>0</v>
      </c>
      <c r="C61" s="114">
        <f>IFERROR(__xludf.DUMMYFUNCTION("""COMPUTED_VALUE"""),7.0)</f>
        <v>7</v>
      </c>
      <c r="D61" s="114">
        <f>IFERROR(__xludf.DUMMYFUNCTION("""COMPUTED_VALUE"""),0.0)</f>
        <v>0</v>
      </c>
      <c r="E61" s="114">
        <f>IFERROR(__xludf.DUMMYFUNCTION("""COMPUTED_VALUE"""),4.0)</f>
        <v>4</v>
      </c>
      <c r="F61" s="114">
        <f>IFERROR(__xludf.DUMMYFUNCTION("""COMPUTED_VALUE"""),1.0)</f>
        <v>1</v>
      </c>
      <c r="G61" s="114">
        <f>IFERROR(__xludf.DUMMYFUNCTION("""COMPUTED_VALUE"""),7.0)</f>
        <v>7</v>
      </c>
      <c r="H61" s="114">
        <f>IFERROR(__xludf.DUMMYFUNCTION("""COMPUTED_VALUE"""),1.0)</f>
        <v>1</v>
      </c>
      <c r="I61" s="114">
        <f>IFERROR(__xludf.DUMMYFUNCTION("""COMPUTED_VALUE"""),5.0)</f>
        <v>5</v>
      </c>
      <c r="J61" s="128">
        <f>IFERROR(__xludf.DUMMYFUNCTION("""COMPUTED_VALUE"""),0.0)</f>
        <v>0</v>
      </c>
      <c r="K61" s="125">
        <f>IFERROR(__xludf.DUMMYFUNCTION("""COMPUTED_VALUE"""),7.0)</f>
        <v>7</v>
      </c>
      <c r="L61" s="125">
        <f>IFERROR(__xludf.DUMMYFUNCTION("""COMPUTED_VALUE"""),1.0)</f>
        <v>1</v>
      </c>
      <c r="M61" s="125">
        <f>IFERROR(__xludf.DUMMYFUNCTION("""COMPUTED_VALUE"""),6.0)</f>
        <v>6</v>
      </c>
      <c r="N61" s="125">
        <f>IFERROR(__xludf.DUMMYFUNCTION("""COMPUTED_VALUE"""),0.0)</f>
        <v>0</v>
      </c>
      <c r="O61" s="54"/>
      <c r="P61" s="54"/>
      <c r="Q61" s="54"/>
      <c r="R61" s="54"/>
    </row>
    <row r="62">
      <c r="A62" s="114">
        <f>IFERROR(__xludf.DUMMYFUNCTION("""COMPUTED_VALUE"""),7.0)</f>
        <v>7</v>
      </c>
      <c r="B62" s="114">
        <f>IFERROR(__xludf.DUMMYFUNCTION("""COMPUTED_VALUE"""),0.0)</f>
        <v>0</v>
      </c>
      <c r="C62" s="114">
        <f>IFERROR(__xludf.DUMMYFUNCTION("""COMPUTED_VALUE"""),7.0)</f>
        <v>7</v>
      </c>
      <c r="D62" s="114">
        <f>IFERROR(__xludf.DUMMYFUNCTION("""COMPUTED_VALUE"""),0.0)</f>
        <v>0</v>
      </c>
      <c r="E62" s="114">
        <f>IFERROR(__xludf.DUMMYFUNCTION("""COMPUTED_VALUE"""),5.0)</f>
        <v>5</v>
      </c>
      <c r="F62" s="114">
        <f>IFERROR(__xludf.DUMMYFUNCTION("""COMPUTED_VALUE"""),0.0)</f>
        <v>0</v>
      </c>
      <c r="G62" s="114">
        <f>IFERROR(__xludf.DUMMYFUNCTION("""COMPUTED_VALUE"""),7.0)</f>
        <v>7</v>
      </c>
      <c r="H62" s="114">
        <f>IFERROR(__xludf.DUMMYFUNCTION("""COMPUTED_VALUE"""),1.0)</f>
        <v>1</v>
      </c>
      <c r="I62" s="114">
        <f>IFERROR(__xludf.DUMMYFUNCTION("""COMPUTED_VALUE"""),6.0)</f>
        <v>6</v>
      </c>
      <c r="J62" s="128">
        <f>IFERROR(__xludf.DUMMYFUNCTION("""COMPUTED_VALUE"""),0.0)</f>
        <v>0</v>
      </c>
      <c r="K62" s="125">
        <f>IFERROR(__xludf.DUMMYFUNCTION("""COMPUTED_VALUE"""),7.0)</f>
        <v>7</v>
      </c>
      <c r="L62" s="125">
        <f>IFERROR(__xludf.DUMMYFUNCTION("""COMPUTED_VALUE"""),1.0)</f>
        <v>1</v>
      </c>
      <c r="M62" s="125">
        <f>IFERROR(__xludf.DUMMYFUNCTION("""COMPUTED_VALUE"""),7.0)</f>
        <v>7</v>
      </c>
      <c r="N62" s="125">
        <f>IFERROR(__xludf.DUMMYFUNCTION("""COMPUTED_VALUE"""),1.0)</f>
        <v>1</v>
      </c>
      <c r="O62" s="54"/>
      <c r="P62" s="54"/>
      <c r="Q62" s="54"/>
      <c r="R62" s="54"/>
    </row>
    <row r="63">
      <c r="A63" s="114">
        <f>IFERROR(__xludf.DUMMYFUNCTION("""COMPUTED_VALUE"""),7.0)</f>
        <v>7</v>
      </c>
      <c r="B63" s="114">
        <f>IFERROR(__xludf.DUMMYFUNCTION("""COMPUTED_VALUE"""),0.0)</f>
        <v>0</v>
      </c>
      <c r="C63" s="114">
        <f>IFERROR(__xludf.DUMMYFUNCTION("""COMPUTED_VALUE"""),7.0)</f>
        <v>7</v>
      </c>
      <c r="D63" s="114">
        <f>IFERROR(__xludf.DUMMYFUNCTION("""COMPUTED_VALUE"""),0.0)</f>
        <v>0</v>
      </c>
      <c r="E63" s="114">
        <f>IFERROR(__xludf.DUMMYFUNCTION("""COMPUTED_VALUE"""),6.0)</f>
        <v>6</v>
      </c>
      <c r="F63" s="114">
        <f>IFERROR(__xludf.DUMMYFUNCTION("""COMPUTED_VALUE"""),0.0)</f>
        <v>0</v>
      </c>
      <c r="G63" s="114">
        <f>IFERROR(__xludf.DUMMYFUNCTION("""COMPUTED_VALUE"""),7.0)</f>
        <v>7</v>
      </c>
      <c r="H63" s="114">
        <f>IFERROR(__xludf.DUMMYFUNCTION("""COMPUTED_VALUE"""),1.0)</f>
        <v>1</v>
      </c>
      <c r="I63" s="114">
        <f>IFERROR(__xludf.DUMMYFUNCTION("""COMPUTED_VALUE"""),7.0)</f>
        <v>7</v>
      </c>
      <c r="J63" s="128">
        <f>IFERROR(__xludf.DUMMYFUNCTION("""COMPUTED_VALUE"""),1.0)</f>
        <v>1</v>
      </c>
      <c r="K63" s="125">
        <f>IFERROR(__xludf.DUMMYFUNCTION("""COMPUTED_VALUE"""),7.0)</f>
        <v>7</v>
      </c>
      <c r="L63" s="125">
        <f>IFERROR(__xludf.DUMMYFUNCTION("""COMPUTED_VALUE"""),1.0)</f>
        <v>1</v>
      </c>
      <c r="M63" s="125">
        <f>IFERROR(__xludf.DUMMYFUNCTION("""COMPUTED_VALUE"""),7.0)</f>
        <v>7</v>
      </c>
      <c r="N63" s="125">
        <f>IFERROR(__xludf.DUMMYFUNCTION("""COMPUTED_VALUE"""),1.0)</f>
        <v>1</v>
      </c>
      <c r="O63" s="54"/>
      <c r="P63" s="54"/>
      <c r="Q63" s="54"/>
      <c r="R63" s="54"/>
    </row>
    <row r="64">
      <c r="A64" s="114">
        <f>IFERROR(__xludf.DUMMYFUNCTION("""COMPUTED_VALUE"""),7.0)</f>
        <v>7</v>
      </c>
      <c r="B64" s="114">
        <f>IFERROR(__xludf.DUMMYFUNCTION("""COMPUTED_VALUE"""),0.0)</f>
        <v>0</v>
      </c>
      <c r="C64" s="114">
        <f>IFERROR(__xludf.DUMMYFUNCTION("""COMPUTED_VALUE"""),7.0)</f>
        <v>7</v>
      </c>
      <c r="D64" s="114">
        <f>IFERROR(__xludf.DUMMYFUNCTION("""COMPUTED_VALUE"""),0.0)</f>
        <v>0</v>
      </c>
      <c r="E64" s="114">
        <f>IFERROR(__xludf.DUMMYFUNCTION("""COMPUTED_VALUE"""),7.0)</f>
        <v>7</v>
      </c>
      <c r="F64" s="114">
        <f>IFERROR(__xludf.DUMMYFUNCTION("""COMPUTED_VALUE"""),1.0)</f>
        <v>1</v>
      </c>
      <c r="G64" s="114">
        <f>IFERROR(__xludf.DUMMYFUNCTION("""COMPUTED_VALUE"""),7.0)</f>
        <v>7</v>
      </c>
      <c r="H64" s="114">
        <f>IFERROR(__xludf.DUMMYFUNCTION("""COMPUTED_VALUE"""),1.0)</f>
        <v>1</v>
      </c>
      <c r="I64" s="114">
        <f>IFERROR(__xludf.DUMMYFUNCTION("""COMPUTED_VALUE"""),7.0)</f>
        <v>7</v>
      </c>
      <c r="J64" s="128">
        <f>IFERROR(__xludf.DUMMYFUNCTION("""COMPUTED_VALUE"""),1.0)</f>
        <v>1</v>
      </c>
      <c r="K64" s="125">
        <f>IFERROR(__xludf.DUMMYFUNCTION("""COMPUTED_VALUE"""),7.0)</f>
        <v>7</v>
      </c>
      <c r="L64" s="125">
        <f>IFERROR(__xludf.DUMMYFUNCTION("""COMPUTED_VALUE"""),1.0)</f>
        <v>1</v>
      </c>
      <c r="M64" s="125">
        <f>IFERROR(__xludf.DUMMYFUNCTION("""COMPUTED_VALUE"""),7.0)</f>
        <v>7</v>
      </c>
      <c r="N64" s="125">
        <f>IFERROR(__xludf.DUMMYFUNCTION("""COMPUTED_VALUE"""),1.0)</f>
        <v>1</v>
      </c>
      <c r="O64" s="54"/>
      <c r="P64" s="54"/>
      <c r="Q64" s="54"/>
      <c r="R64" s="54"/>
    </row>
    <row r="65">
      <c r="A65" s="114">
        <f>IFERROR(__xludf.DUMMYFUNCTION("""COMPUTED_VALUE"""),7.0)</f>
        <v>7</v>
      </c>
      <c r="B65" s="114">
        <f>IFERROR(__xludf.DUMMYFUNCTION("""COMPUTED_VALUE"""),0.0)</f>
        <v>0</v>
      </c>
      <c r="C65" s="114">
        <f>IFERROR(__xludf.DUMMYFUNCTION("""COMPUTED_VALUE"""),7.0)</f>
        <v>7</v>
      </c>
      <c r="D65" s="114">
        <f>IFERROR(__xludf.DUMMYFUNCTION("""COMPUTED_VALUE"""),0.0)</f>
        <v>0</v>
      </c>
      <c r="E65" s="114">
        <f>IFERROR(__xludf.DUMMYFUNCTION("""COMPUTED_VALUE"""),7.0)</f>
        <v>7</v>
      </c>
      <c r="F65" s="114">
        <f>IFERROR(__xludf.DUMMYFUNCTION("""COMPUTED_VALUE"""),1.0)</f>
        <v>1</v>
      </c>
      <c r="G65" s="114">
        <f>IFERROR(__xludf.DUMMYFUNCTION("""COMPUTED_VALUE"""),7.0)</f>
        <v>7</v>
      </c>
      <c r="H65" s="114">
        <f>IFERROR(__xludf.DUMMYFUNCTION("""COMPUTED_VALUE"""),1.0)</f>
        <v>1</v>
      </c>
      <c r="I65" s="114">
        <f>IFERROR(__xludf.DUMMYFUNCTION("""COMPUTED_VALUE"""),7.0)</f>
        <v>7</v>
      </c>
      <c r="J65" s="128">
        <f>IFERROR(__xludf.DUMMYFUNCTION("""COMPUTED_VALUE"""),1.0)</f>
        <v>1</v>
      </c>
      <c r="K65" s="125">
        <f>IFERROR(__xludf.DUMMYFUNCTION("""COMPUTED_VALUE"""),7.0)</f>
        <v>7</v>
      </c>
      <c r="L65" s="125">
        <f>IFERROR(__xludf.DUMMYFUNCTION("""COMPUTED_VALUE"""),1.0)</f>
        <v>1</v>
      </c>
      <c r="M65" s="125">
        <f>IFERROR(__xludf.DUMMYFUNCTION("""COMPUTED_VALUE"""),7.0)</f>
        <v>7</v>
      </c>
      <c r="N65" s="125">
        <f>IFERROR(__xludf.DUMMYFUNCTION("""COMPUTED_VALUE"""),1.0)</f>
        <v>1</v>
      </c>
      <c r="O65" s="54"/>
      <c r="P65" s="54"/>
      <c r="Q65" s="54"/>
      <c r="R65" s="54"/>
    </row>
    <row r="66">
      <c r="A66" s="114">
        <f>IFERROR(__xludf.DUMMYFUNCTION("""COMPUTED_VALUE"""),7.0)</f>
        <v>7</v>
      </c>
      <c r="B66" s="114">
        <f>IFERROR(__xludf.DUMMYFUNCTION("""COMPUTED_VALUE"""),0.0)</f>
        <v>0</v>
      </c>
      <c r="C66" s="114">
        <f>IFERROR(__xludf.DUMMYFUNCTION("""COMPUTED_VALUE"""),7.0)</f>
        <v>7</v>
      </c>
      <c r="D66" s="114">
        <f>IFERROR(__xludf.DUMMYFUNCTION("""COMPUTED_VALUE"""),0.0)</f>
        <v>0</v>
      </c>
      <c r="E66" s="114">
        <f>IFERROR(__xludf.DUMMYFUNCTION("""COMPUTED_VALUE"""),7.0)</f>
        <v>7</v>
      </c>
      <c r="F66" s="114">
        <f>IFERROR(__xludf.DUMMYFUNCTION("""COMPUTED_VALUE"""),1.0)</f>
        <v>1</v>
      </c>
      <c r="G66" s="114">
        <f>IFERROR(__xludf.DUMMYFUNCTION("""COMPUTED_VALUE"""),7.0)</f>
        <v>7</v>
      </c>
      <c r="H66" s="114">
        <f>IFERROR(__xludf.DUMMYFUNCTION("""COMPUTED_VALUE"""),1.0)</f>
        <v>1</v>
      </c>
      <c r="I66" s="114">
        <f>IFERROR(__xludf.DUMMYFUNCTION("""COMPUTED_VALUE"""),7.0)</f>
        <v>7</v>
      </c>
      <c r="J66" s="128">
        <f>IFERROR(__xludf.DUMMYFUNCTION("""COMPUTED_VALUE"""),1.0)</f>
        <v>1</v>
      </c>
      <c r="K66" s="125">
        <f>IFERROR(__xludf.DUMMYFUNCTION("""COMPUTED_VALUE"""),7.0)</f>
        <v>7</v>
      </c>
      <c r="L66" s="125">
        <f>IFERROR(__xludf.DUMMYFUNCTION("""COMPUTED_VALUE"""),1.0)</f>
        <v>1</v>
      </c>
      <c r="M66" s="125">
        <f>IFERROR(__xludf.DUMMYFUNCTION("""COMPUTED_VALUE"""),7.0)</f>
        <v>7</v>
      </c>
      <c r="N66" s="125">
        <f>IFERROR(__xludf.DUMMYFUNCTION("""COMPUTED_VALUE"""),1.0)</f>
        <v>1</v>
      </c>
      <c r="O66" s="54"/>
      <c r="P66" s="54"/>
      <c r="Q66" s="54"/>
      <c r="R66" s="54"/>
    </row>
    <row r="67">
      <c r="A67" s="114">
        <f>IFERROR(__xludf.DUMMYFUNCTION("""COMPUTED_VALUE"""),7.0)</f>
        <v>7</v>
      </c>
      <c r="B67" s="114">
        <f>IFERROR(__xludf.DUMMYFUNCTION("""COMPUTED_VALUE"""),0.0)</f>
        <v>0</v>
      </c>
      <c r="C67" s="114">
        <f>IFERROR(__xludf.DUMMYFUNCTION("""COMPUTED_VALUE"""),7.0)</f>
        <v>7</v>
      </c>
      <c r="D67" s="114">
        <f>IFERROR(__xludf.DUMMYFUNCTION("""COMPUTED_VALUE"""),0.0)</f>
        <v>0</v>
      </c>
      <c r="E67" s="114">
        <f>IFERROR(__xludf.DUMMYFUNCTION("""COMPUTED_VALUE"""),7.0)</f>
        <v>7</v>
      </c>
      <c r="F67" s="114">
        <f>IFERROR(__xludf.DUMMYFUNCTION("""COMPUTED_VALUE"""),1.0)</f>
        <v>1</v>
      </c>
      <c r="G67" s="114">
        <f>IFERROR(__xludf.DUMMYFUNCTION("""COMPUTED_VALUE"""),7.0)</f>
        <v>7</v>
      </c>
      <c r="H67" s="114">
        <f>IFERROR(__xludf.DUMMYFUNCTION("""COMPUTED_VALUE"""),1.0)</f>
        <v>1</v>
      </c>
      <c r="I67" s="114">
        <f>IFERROR(__xludf.DUMMYFUNCTION("""COMPUTED_VALUE"""),7.0)</f>
        <v>7</v>
      </c>
      <c r="J67" s="128">
        <f>IFERROR(__xludf.DUMMYFUNCTION("""COMPUTED_VALUE"""),1.0)</f>
        <v>1</v>
      </c>
      <c r="K67" s="125">
        <f>IFERROR(__xludf.DUMMYFUNCTION("""COMPUTED_VALUE"""),7.0)</f>
        <v>7</v>
      </c>
      <c r="L67" s="125">
        <f>IFERROR(__xludf.DUMMYFUNCTION("""COMPUTED_VALUE"""),1.0)</f>
        <v>1</v>
      </c>
      <c r="M67" s="125">
        <f>IFERROR(__xludf.DUMMYFUNCTION("""COMPUTED_VALUE"""),7.0)</f>
        <v>7</v>
      </c>
      <c r="N67" s="125">
        <f>IFERROR(__xludf.DUMMYFUNCTION("""COMPUTED_VALUE"""),1.0)</f>
        <v>1</v>
      </c>
      <c r="O67" s="54"/>
      <c r="P67" s="54"/>
      <c r="Q67" s="54"/>
      <c r="R67" s="54"/>
    </row>
    <row r="68">
      <c r="A68" s="114">
        <f>IFERROR(__xludf.DUMMYFUNCTION("""COMPUTED_VALUE"""),7.0)</f>
        <v>7</v>
      </c>
      <c r="B68" s="114">
        <f>IFERROR(__xludf.DUMMYFUNCTION("""COMPUTED_VALUE"""),0.0)</f>
        <v>0</v>
      </c>
      <c r="C68" s="114">
        <f>IFERROR(__xludf.DUMMYFUNCTION("""COMPUTED_VALUE"""),7.0)</f>
        <v>7</v>
      </c>
      <c r="D68" s="114">
        <f>IFERROR(__xludf.DUMMYFUNCTION("""COMPUTED_VALUE"""),0.0)</f>
        <v>0</v>
      </c>
      <c r="E68" s="114">
        <f>IFERROR(__xludf.DUMMYFUNCTION("""COMPUTED_VALUE"""),7.0)</f>
        <v>7</v>
      </c>
      <c r="F68" s="114">
        <f>IFERROR(__xludf.DUMMYFUNCTION("""COMPUTED_VALUE"""),1.0)</f>
        <v>1</v>
      </c>
      <c r="G68" s="114">
        <f>IFERROR(__xludf.DUMMYFUNCTION("""COMPUTED_VALUE"""),7.0)</f>
        <v>7</v>
      </c>
      <c r="H68" s="114">
        <f>IFERROR(__xludf.DUMMYFUNCTION("""COMPUTED_VALUE"""),1.0)</f>
        <v>1</v>
      </c>
      <c r="I68" s="114">
        <f>IFERROR(__xludf.DUMMYFUNCTION("""COMPUTED_VALUE"""),7.0)</f>
        <v>7</v>
      </c>
      <c r="J68" s="128">
        <f>IFERROR(__xludf.DUMMYFUNCTION("""COMPUTED_VALUE"""),1.0)</f>
        <v>1</v>
      </c>
      <c r="K68" s="125">
        <f>IFERROR(__xludf.DUMMYFUNCTION("""COMPUTED_VALUE"""),7.0)</f>
        <v>7</v>
      </c>
      <c r="L68" s="125">
        <f>IFERROR(__xludf.DUMMYFUNCTION("""COMPUTED_VALUE"""),1.0)</f>
        <v>1</v>
      </c>
      <c r="M68" s="125">
        <f>IFERROR(__xludf.DUMMYFUNCTION("""COMPUTED_VALUE"""),7.0)</f>
        <v>7</v>
      </c>
      <c r="N68" s="125">
        <f>IFERROR(__xludf.DUMMYFUNCTION("""COMPUTED_VALUE"""),1.0)</f>
        <v>1</v>
      </c>
      <c r="O68" s="54"/>
      <c r="P68" s="54"/>
      <c r="Q68" s="54"/>
      <c r="R68" s="54"/>
    </row>
    <row r="69">
      <c r="A69" s="114">
        <f>IFERROR(__xludf.DUMMYFUNCTION("""COMPUTED_VALUE"""),7.0)</f>
        <v>7</v>
      </c>
      <c r="B69" s="114">
        <f>IFERROR(__xludf.DUMMYFUNCTION("""COMPUTED_VALUE"""),0.0)</f>
        <v>0</v>
      </c>
      <c r="C69" s="114">
        <f>IFERROR(__xludf.DUMMYFUNCTION("""COMPUTED_VALUE"""),7.0)</f>
        <v>7</v>
      </c>
      <c r="D69" s="114">
        <f>IFERROR(__xludf.DUMMYFUNCTION("""COMPUTED_VALUE"""),0.0)</f>
        <v>0</v>
      </c>
      <c r="E69" s="114">
        <f>IFERROR(__xludf.DUMMYFUNCTION("""COMPUTED_VALUE"""),7.0)</f>
        <v>7</v>
      </c>
      <c r="F69" s="114">
        <f>IFERROR(__xludf.DUMMYFUNCTION("""COMPUTED_VALUE"""),1.0)</f>
        <v>1</v>
      </c>
      <c r="G69" s="114">
        <f>IFERROR(__xludf.DUMMYFUNCTION("""COMPUTED_VALUE"""),7.0)</f>
        <v>7</v>
      </c>
      <c r="H69" s="114">
        <f>IFERROR(__xludf.DUMMYFUNCTION("""COMPUTED_VALUE"""),1.0)</f>
        <v>1</v>
      </c>
      <c r="I69" s="114">
        <f>IFERROR(__xludf.DUMMYFUNCTION("""COMPUTED_VALUE"""),7.0)</f>
        <v>7</v>
      </c>
      <c r="J69" s="128">
        <f>IFERROR(__xludf.DUMMYFUNCTION("""COMPUTED_VALUE"""),1.0)</f>
        <v>1</v>
      </c>
      <c r="K69" s="125">
        <f>IFERROR(__xludf.DUMMYFUNCTION("""COMPUTED_VALUE"""),7.0)</f>
        <v>7</v>
      </c>
      <c r="L69" s="125">
        <f>IFERROR(__xludf.DUMMYFUNCTION("""COMPUTED_VALUE"""),1.0)</f>
        <v>1</v>
      </c>
      <c r="M69" s="125">
        <f>IFERROR(__xludf.DUMMYFUNCTION("""COMPUTED_VALUE"""),7.0)</f>
        <v>7</v>
      </c>
      <c r="N69" s="125">
        <f>IFERROR(__xludf.DUMMYFUNCTION("""COMPUTED_VALUE"""),1.0)</f>
        <v>1</v>
      </c>
      <c r="O69" s="54"/>
      <c r="P69" s="54"/>
      <c r="Q69" s="54"/>
      <c r="R69" s="54"/>
    </row>
    <row r="70">
      <c r="A70" s="114">
        <f>IFERROR(__xludf.DUMMYFUNCTION("""COMPUTED_VALUE"""),7.0)</f>
        <v>7</v>
      </c>
      <c r="B70" s="114">
        <f>IFERROR(__xludf.DUMMYFUNCTION("""COMPUTED_VALUE"""),0.0)</f>
        <v>0</v>
      </c>
      <c r="C70" s="114">
        <f>IFERROR(__xludf.DUMMYFUNCTION("""COMPUTED_VALUE"""),7.0)</f>
        <v>7</v>
      </c>
      <c r="D70" s="114">
        <f>IFERROR(__xludf.DUMMYFUNCTION("""COMPUTED_VALUE"""),0.0)</f>
        <v>0</v>
      </c>
      <c r="E70" s="114">
        <f>IFERROR(__xludf.DUMMYFUNCTION("""COMPUTED_VALUE"""),7.0)</f>
        <v>7</v>
      </c>
      <c r="F70" s="114">
        <f>IFERROR(__xludf.DUMMYFUNCTION("""COMPUTED_VALUE"""),1.0)</f>
        <v>1</v>
      </c>
      <c r="G70" s="114">
        <f>IFERROR(__xludf.DUMMYFUNCTION("""COMPUTED_VALUE"""),7.0)</f>
        <v>7</v>
      </c>
      <c r="H70" s="114">
        <f>IFERROR(__xludf.DUMMYFUNCTION("""COMPUTED_VALUE"""),1.0)</f>
        <v>1</v>
      </c>
      <c r="I70" s="114">
        <f>IFERROR(__xludf.DUMMYFUNCTION("""COMPUTED_VALUE"""),7.0)</f>
        <v>7</v>
      </c>
      <c r="J70" s="128">
        <f>IFERROR(__xludf.DUMMYFUNCTION("""COMPUTED_VALUE"""),1.0)</f>
        <v>1</v>
      </c>
      <c r="K70" s="125">
        <f>IFERROR(__xludf.DUMMYFUNCTION("""COMPUTED_VALUE"""),7.0)</f>
        <v>7</v>
      </c>
      <c r="L70" s="125">
        <f>IFERROR(__xludf.DUMMYFUNCTION("""COMPUTED_VALUE"""),1.0)</f>
        <v>1</v>
      </c>
      <c r="M70" s="125">
        <f>IFERROR(__xludf.DUMMYFUNCTION("""COMPUTED_VALUE"""),7.0)</f>
        <v>7</v>
      </c>
      <c r="N70" s="125">
        <f>IFERROR(__xludf.DUMMYFUNCTION("""COMPUTED_VALUE"""),1.0)</f>
        <v>1</v>
      </c>
      <c r="O70" s="54"/>
      <c r="P70" s="54"/>
      <c r="Q70" s="54"/>
      <c r="R70" s="54"/>
    </row>
    <row r="71">
      <c r="A71" s="114">
        <f>IFERROR(__xludf.DUMMYFUNCTION("""COMPUTED_VALUE"""),7.0)</f>
        <v>7</v>
      </c>
      <c r="B71" s="114">
        <f>IFERROR(__xludf.DUMMYFUNCTION("""COMPUTED_VALUE"""),0.0)</f>
        <v>0</v>
      </c>
      <c r="C71" s="114">
        <f>IFERROR(__xludf.DUMMYFUNCTION("""COMPUTED_VALUE"""),7.0)</f>
        <v>7</v>
      </c>
      <c r="D71" s="114">
        <f>IFERROR(__xludf.DUMMYFUNCTION("""COMPUTED_VALUE"""),0.0)</f>
        <v>0</v>
      </c>
      <c r="E71" s="114">
        <f>IFERROR(__xludf.DUMMYFUNCTION("""COMPUTED_VALUE"""),7.0)</f>
        <v>7</v>
      </c>
      <c r="F71" s="114">
        <f>IFERROR(__xludf.DUMMYFUNCTION("""COMPUTED_VALUE"""),1.0)</f>
        <v>1</v>
      </c>
      <c r="G71" s="114">
        <f>IFERROR(__xludf.DUMMYFUNCTION("""COMPUTED_VALUE"""),7.0)</f>
        <v>7</v>
      </c>
      <c r="H71" s="114">
        <f>IFERROR(__xludf.DUMMYFUNCTION("""COMPUTED_VALUE"""),1.0)</f>
        <v>1</v>
      </c>
      <c r="I71" s="114">
        <f>IFERROR(__xludf.DUMMYFUNCTION("""COMPUTED_VALUE"""),7.0)</f>
        <v>7</v>
      </c>
      <c r="J71" s="128">
        <f>IFERROR(__xludf.DUMMYFUNCTION("""COMPUTED_VALUE"""),1.0)</f>
        <v>1</v>
      </c>
      <c r="K71" s="125">
        <f>IFERROR(__xludf.DUMMYFUNCTION("""COMPUTED_VALUE"""),7.0)</f>
        <v>7</v>
      </c>
      <c r="L71" s="125">
        <f>IFERROR(__xludf.DUMMYFUNCTION("""COMPUTED_VALUE"""),1.0)</f>
        <v>1</v>
      </c>
      <c r="M71" s="125">
        <f>IFERROR(__xludf.DUMMYFUNCTION("""COMPUTED_VALUE"""),7.0)</f>
        <v>7</v>
      </c>
      <c r="N71" s="125">
        <f>IFERROR(__xludf.DUMMYFUNCTION("""COMPUTED_VALUE"""),1.0)</f>
        <v>1</v>
      </c>
      <c r="O71" s="54"/>
      <c r="P71" s="54"/>
      <c r="Q71" s="54"/>
      <c r="R71" s="54"/>
    </row>
    <row r="72">
      <c r="A72" s="114">
        <f>IFERROR(__xludf.DUMMYFUNCTION("""COMPUTED_VALUE"""),7.0)</f>
        <v>7</v>
      </c>
      <c r="B72" s="114">
        <f>IFERROR(__xludf.DUMMYFUNCTION("""COMPUTED_VALUE"""),0.0)</f>
        <v>0</v>
      </c>
      <c r="C72" s="114">
        <f>IFERROR(__xludf.DUMMYFUNCTION("""COMPUTED_VALUE"""),7.0)</f>
        <v>7</v>
      </c>
      <c r="D72" s="114">
        <f>IFERROR(__xludf.DUMMYFUNCTION("""COMPUTED_VALUE"""),0.0)</f>
        <v>0</v>
      </c>
      <c r="E72" s="114">
        <f>IFERROR(__xludf.DUMMYFUNCTION("""COMPUTED_VALUE"""),7.0)</f>
        <v>7</v>
      </c>
      <c r="F72" s="114">
        <f>IFERROR(__xludf.DUMMYFUNCTION("""COMPUTED_VALUE"""),1.0)</f>
        <v>1</v>
      </c>
      <c r="G72" s="114">
        <f>IFERROR(__xludf.DUMMYFUNCTION("""COMPUTED_VALUE"""),7.0)</f>
        <v>7</v>
      </c>
      <c r="H72" s="114">
        <f>IFERROR(__xludf.DUMMYFUNCTION("""COMPUTED_VALUE"""),1.0)</f>
        <v>1</v>
      </c>
      <c r="I72" s="114">
        <f>IFERROR(__xludf.DUMMYFUNCTION("""COMPUTED_VALUE"""),7.0)</f>
        <v>7</v>
      </c>
      <c r="J72" s="128">
        <f>IFERROR(__xludf.DUMMYFUNCTION("""COMPUTED_VALUE"""),1.0)</f>
        <v>1</v>
      </c>
      <c r="K72" s="125">
        <f>IFERROR(__xludf.DUMMYFUNCTION("""COMPUTED_VALUE"""),7.0)</f>
        <v>7</v>
      </c>
      <c r="L72" s="125">
        <f>IFERROR(__xludf.DUMMYFUNCTION("""COMPUTED_VALUE"""),1.0)</f>
        <v>1</v>
      </c>
      <c r="M72" s="125">
        <f>IFERROR(__xludf.DUMMYFUNCTION("""COMPUTED_VALUE"""),7.0)</f>
        <v>7</v>
      </c>
      <c r="N72" s="125">
        <f>IFERROR(__xludf.DUMMYFUNCTION("""COMPUTED_VALUE"""),1.0)</f>
        <v>1</v>
      </c>
      <c r="O72" s="54"/>
      <c r="P72" s="54"/>
      <c r="Q72" s="54"/>
      <c r="R72" s="54"/>
    </row>
    <row r="73">
      <c r="A73" s="114">
        <f>IFERROR(__xludf.DUMMYFUNCTION("""COMPUTED_VALUE"""),7.0)</f>
        <v>7</v>
      </c>
      <c r="B73" s="114">
        <f>IFERROR(__xludf.DUMMYFUNCTION("""COMPUTED_VALUE"""),0.0)</f>
        <v>0</v>
      </c>
      <c r="C73" s="114">
        <f>IFERROR(__xludf.DUMMYFUNCTION("""COMPUTED_VALUE"""),7.0)</f>
        <v>7</v>
      </c>
      <c r="D73" s="114">
        <f>IFERROR(__xludf.DUMMYFUNCTION("""COMPUTED_VALUE"""),0.0)</f>
        <v>0</v>
      </c>
      <c r="E73" s="114">
        <f>IFERROR(__xludf.DUMMYFUNCTION("""COMPUTED_VALUE"""),7.0)</f>
        <v>7</v>
      </c>
      <c r="F73" s="114">
        <f>IFERROR(__xludf.DUMMYFUNCTION("""COMPUTED_VALUE"""),1.0)</f>
        <v>1</v>
      </c>
      <c r="G73" s="114">
        <f>IFERROR(__xludf.DUMMYFUNCTION("""COMPUTED_VALUE"""),7.0)</f>
        <v>7</v>
      </c>
      <c r="H73" s="114">
        <f>IFERROR(__xludf.DUMMYFUNCTION("""COMPUTED_VALUE"""),1.0)</f>
        <v>1</v>
      </c>
      <c r="I73" s="114">
        <f>IFERROR(__xludf.DUMMYFUNCTION("""COMPUTED_VALUE"""),7.0)</f>
        <v>7</v>
      </c>
      <c r="J73" s="128">
        <f>IFERROR(__xludf.DUMMYFUNCTION("""COMPUTED_VALUE"""),1.0)</f>
        <v>1</v>
      </c>
      <c r="K73" s="125">
        <f>IFERROR(__xludf.DUMMYFUNCTION("""COMPUTED_VALUE"""),7.0)</f>
        <v>7</v>
      </c>
      <c r="L73" s="125">
        <f>IFERROR(__xludf.DUMMYFUNCTION("""COMPUTED_VALUE"""),1.0)</f>
        <v>1</v>
      </c>
      <c r="M73" s="125">
        <f>IFERROR(__xludf.DUMMYFUNCTION("""COMPUTED_VALUE"""),7.0)</f>
        <v>7</v>
      </c>
      <c r="N73" s="125">
        <f>IFERROR(__xludf.DUMMYFUNCTION("""COMPUTED_VALUE"""),1.0)</f>
        <v>1</v>
      </c>
      <c r="O73" s="54"/>
      <c r="P73" s="54"/>
      <c r="Q73" s="54"/>
      <c r="R73" s="54"/>
    </row>
    <row r="74">
      <c r="A74" s="114">
        <f>IFERROR(__xludf.DUMMYFUNCTION("""COMPUTED_VALUE"""),7.0)</f>
        <v>7</v>
      </c>
      <c r="B74" s="114">
        <f>IFERROR(__xludf.DUMMYFUNCTION("""COMPUTED_VALUE"""),0.0)</f>
        <v>0</v>
      </c>
      <c r="C74" s="114">
        <f>IFERROR(__xludf.DUMMYFUNCTION("""COMPUTED_VALUE"""),7.0)</f>
        <v>7</v>
      </c>
      <c r="D74" s="114">
        <f>IFERROR(__xludf.DUMMYFUNCTION("""COMPUTED_VALUE"""),0.0)</f>
        <v>0</v>
      </c>
      <c r="E74" s="114">
        <f>IFERROR(__xludf.DUMMYFUNCTION("""COMPUTED_VALUE"""),7.0)</f>
        <v>7</v>
      </c>
      <c r="F74" s="114">
        <f>IFERROR(__xludf.DUMMYFUNCTION("""COMPUTED_VALUE"""),1.0)</f>
        <v>1</v>
      </c>
      <c r="G74" s="114">
        <f>IFERROR(__xludf.DUMMYFUNCTION("""COMPUTED_VALUE"""),7.0)</f>
        <v>7</v>
      </c>
      <c r="H74" s="114">
        <f>IFERROR(__xludf.DUMMYFUNCTION("""COMPUTED_VALUE"""),1.0)</f>
        <v>1</v>
      </c>
      <c r="I74" s="114">
        <f>IFERROR(__xludf.DUMMYFUNCTION("""COMPUTED_VALUE"""),7.0)</f>
        <v>7</v>
      </c>
      <c r="J74" s="128">
        <f>IFERROR(__xludf.DUMMYFUNCTION("""COMPUTED_VALUE"""),1.0)</f>
        <v>1</v>
      </c>
      <c r="K74" s="125">
        <f>IFERROR(__xludf.DUMMYFUNCTION("""COMPUTED_VALUE"""),7.0)</f>
        <v>7</v>
      </c>
      <c r="L74" s="125">
        <f>IFERROR(__xludf.DUMMYFUNCTION("""COMPUTED_VALUE"""),1.0)</f>
        <v>1</v>
      </c>
      <c r="M74" s="125">
        <f>IFERROR(__xludf.DUMMYFUNCTION("""COMPUTED_VALUE"""),7.0)</f>
        <v>7</v>
      </c>
      <c r="N74" s="125">
        <f>IFERROR(__xludf.DUMMYFUNCTION("""COMPUTED_VALUE"""),1.0)</f>
        <v>1</v>
      </c>
      <c r="O74" s="54"/>
      <c r="P74" s="54"/>
      <c r="Q74" s="54"/>
      <c r="R74" s="54"/>
    </row>
    <row r="75">
      <c r="A75" s="114">
        <f>IFERROR(__xludf.DUMMYFUNCTION("""COMPUTED_VALUE"""),7.0)</f>
        <v>7</v>
      </c>
      <c r="B75" s="114">
        <f>IFERROR(__xludf.DUMMYFUNCTION("""COMPUTED_VALUE"""),0.0)</f>
        <v>0</v>
      </c>
      <c r="C75" s="114">
        <f>IFERROR(__xludf.DUMMYFUNCTION("""COMPUTED_VALUE"""),7.0)</f>
        <v>7</v>
      </c>
      <c r="D75" s="114">
        <f>IFERROR(__xludf.DUMMYFUNCTION("""COMPUTED_VALUE"""),0.0)</f>
        <v>0</v>
      </c>
      <c r="E75" s="114">
        <f>IFERROR(__xludf.DUMMYFUNCTION("""COMPUTED_VALUE"""),7.0)</f>
        <v>7</v>
      </c>
      <c r="F75" s="114">
        <f>IFERROR(__xludf.DUMMYFUNCTION("""COMPUTED_VALUE"""),1.0)</f>
        <v>1</v>
      </c>
      <c r="G75" s="114">
        <f>IFERROR(__xludf.DUMMYFUNCTION("""COMPUTED_VALUE"""),7.0)</f>
        <v>7</v>
      </c>
      <c r="H75" s="114">
        <f>IFERROR(__xludf.DUMMYFUNCTION("""COMPUTED_VALUE"""),1.0)</f>
        <v>1</v>
      </c>
      <c r="I75" s="114">
        <f>IFERROR(__xludf.DUMMYFUNCTION("""COMPUTED_VALUE"""),7.0)</f>
        <v>7</v>
      </c>
      <c r="J75" s="128">
        <f>IFERROR(__xludf.DUMMYFUNCTION("""COMPUTED_VALUE"""),1.0)</f>
        <v>1</v>
      </c>
      <c r="K75" s="125">
        <f>IFERROR(__xludf.DUMMYFUNCTION("""COMPUTED_VALUE"""),7.0)</f>
        <v>7</v>
      </c>
      <c r="L75" s="125">
        <f>IFERROR(__xludf.DUMMYFUNCTION("""COMPUTED_VALUE"""),1.0)</f>
        <v>1</v>
      </c>
      <c r="M75" s="125">
        <f>IFERROR(__xludf.DUMMYFUNCTION("""COMPUTED_VALUE"""),7.0)</f>
        <v>7</v>
      </c>
      <c r="N75" s="125">
        <f>IFERROR(__xludf.DUMMYFUNCTION("""COMPUTED_VALUE"""),1.0)</f>
        <v>1</v>
      </c>
      <c r="O75" s="54"/>
      <c r="P75" s="54"/>
      <c r="Q75" s="54"/>
      <c r="R75" s="54"/>
    </row>
    <row r="76">
      <c r="A76" s="114">
        <f>IFERROR(__xludf.DUMMYFUNCTION("""COMPUTED_VALUE"""),7.0)</f>
        <v>7</v>
      </c>
      <c r="B76" s="114">
        <f>IFERROR(__xludf.DUMMYFUNCTION("""COMPUTED_VALUE"""),0.0)</f>
        <v>0</v>
      </c>
      <c r="C76" s="114">
        <f>IFERROR(__xludf.DUMMYFUNCTION("""COMPUTED_VALUE"""),7.0)</f>
        <v>7</v>
      </c>
      <c r="D76" s="114">
        <f>IFERROR(__xludf.DUMMYFUNCTION("""COMPUTED_VALUE"""),0.0)</f>
        <v>0</v>
      </c>
      <c r="E76" s="114">
        <f>IFERROR(__xludf.DUMMYFUNCTION("""COMPUTED_VALUE"""),7.0)</f>
        <v>7</v>
      </c>
      <c r="F76" s="114">
        <f>IFERROR(__xludf.DUMMYFUNCTION("""COMPUTED_VALUE"""),1.0)</f>
        <v>1</v>
      </c>
      <c r="G76" s="114">
        <f>IFERROR(__xludf.DUMMYFUNCTION("""COMPUTED_VALUE"""),7.0)</f>
        <v>7</v>
      </c>
      <c r="H76" s="114">
        <f>IFERROR(__xludf.DUMMYFUNCTION("""COMPUTED_VALUE"""),1.0)</f>
        <v>1</v>
      </c>
      <c r="I76" s="114">
        <f>IFERROR(__xludf.DUMMYFUNCTION("""COMPUTED_VALUE"""),7.0)</f>
        <v>7</v>
      </c>
      <c r="J76" s="128">
        <f>IFERROR(__xludf.DUMMYFUNCTION("""COMPUTED_VALUE"""),1.0)</f>
        <v>1</v>
      </c>
      <c r="K76" s="125">
        <f>IFERROR(__xludf.DUMMYFUNCTION("""COMPUTED_VALUE"""),7.0)</f>
        <v>7</v>
      </c>
      <c r="L76" s="125">
        <f>IFERROR(__xludf.DUMMYFUNCTION("""COMPUTED_VALUE"""),0.0)</f>
        <v>0</v>
      </c>
      <c r="M76" s="125">
        <f>IFERROR(__xludf.DUMMYFUNCTION("""COMPUTED_VALUE"""),7.0)</f>
        <v>7</v>
      </c>
      <c r="N76" s="125">
        <f>IFERROR(__xludf.DUMMYFUNCTION("""COMPUTED_VALUE"""),1.0)</f>
        <v>1</v>
      </c>
      <c r="O76" s="54"/>
      <c r="P76" s="54"/>
      <c r="Q76" s="54"/>
      <c r="R76" s="54"/>
    </row>
    <row r="77">
      <c r="A77" s="114">
        <f>IFERROR(__xludf.DUMMYFUNCTION("""COMPUTED_VALUE"""),7.0)</f>
        <v>7</v>
      </c>
      <c r="B77" s="114">
        <f>IFERROR(__xludf.DUMMYFUNCTION("""COMPUTED_VALUE"""),0.0)</f>
        <v>0</v>
      </c>
      <c r="C77" s="114">
        <f>IFERROR(__xludf.DUMMYFUNCTION("""COMPUTED_VALUE"""),7.0)</f>
        <v>7</v>
      </c>
      <c r="D77" s="114">
        <f>IFERROR(__xludf.DUMMYFUNCTION("""COMPUTED_VALUE"""),0.0)</f>
        <v>0</v>
      </c>
      <c r="E77" s="114">
        <f>IFERROR(__xludf.DUMMYFUNCTION("""COMPUTED_VALUE"""),7.0)</f>
        <v>7</v>
      </c>
      <c r="F77" s="114">
        <f>IFERROR(__xludf.DUMMYFUNCTION("""COMPUTED_VALUE"""),1.0)</f>
        <v>1</v>
      </c>
      <c r="G77" s="114">
        <f>IFERROR(__xludf.DUMMYFUNCTION("""COMPUTED_VALUE"""),7.0)</f>
        <v>7</v>
      </c>
      <c r="H77" s="114">
        <f>IFERROR(__xludf.DUMMYFUNCTION("""COMPUTED_VALUE"""),1.0)</f>
        <v>1</v>
      </c>
      <c r="I77" s="114">
        <f>IFERROR(__xludf.DUMMYFUNCTION("""COMPUTED_VALUE"""),7.0)</f>
        <v>7</v>
      </c>
      <c r="J77" s="128">
        <f>IFERROR(__xludf.DUMMYFUNCTION("""COMPUTED_VALUE"""),1.0)</f>
        <v>1</v>
      </c>
      <c r="K77" s="125">
        <f>IFERROR(__xludf.DUMMYFUNCTION("""COMPUTED_VALUE"""),7.0)</f>
        <v>7</v>
      </c>
      <c r="L77" s="125">
        <f>IFERROR(__xludf.DUMMYFUNCTION("""COMPUTED_VALUE"""),0.0)</f>
        <v>0</v>
      </c>
      <c r="M77" s="125">
        <f>IFERROR(__xludf.DUMMYFUNCTION("""COMPUTED_VALUE"""),7.0)</f>
        <v>7</v>
      </c>
      <c r="N77" s="125">
        <f>IFERROR(__xludf.DUMMYFUNCTION("""COMPUTED_VALUE"""),1.0)</f>
        <v>1</v>
      </c>
      <c r="O77" s="54"/>
      <c r="P77" s="54"/>
      <c r="Q77" s="54"/>
      <c r="R77" s="54"/>
    </row>
    <row r="78">
      <c r="A78" s="114">
        <f>IFERROR(__xludf.DUMMYFUNCTION("""COMPUTED_VALUE"""),7.0)</f>
        <v>7</v>
      </c>
      <c r="B78" s="114">
        <f>IFERROR(__xludf.DUMMYFUNCTION("""COMPUTED_VALUE"""),0.0)</f>
        <v>0</v>
      </c>
      <c r="C78" s="114">
        <f>IFERROR(__xludf.DUMMYFUNCTION("""COMPUTED_VALUE"""),7.0)</f>
        <v>7</v>
      </c>
      <c r="D78" s="114">
        <f>IFERROR(__xludf.DUMMYFUNCTION("""COMPUTED_VALUE"""),0.0)</f>
        <v>0</v>
      </c>
      <c r="E78" s="114">
        <f>IFERROR(__xludf.DUMMYFUNCTION("""COMPUTED_VALUE"""),7.0)</f>
        <v>7</v>
      </c>
      <c r="F78" s="114">
        <f>IFERROR(__xludf.DUMMYFUNCTION("""COMPUTED_VALUE"""),1.0)</f>
        <v>1</v>
      </c>
      <c r="G78" s="114">
        <f>IFERROR(__xludf.DUMMYFUNCTION("""COMPUTED_VALUE"""),7.0)</f>
        <v>7</v>
      </c>
      <c r="H78" s="114">
        <f>IFERROR(__xludf.DUMMYFUNCTION("""COMPUTED_VALUE"""),1.0)</f>
        <v>1</v>
      </c>
      <c r="I78" s="114">
        <f>IFERROR(__xludf.DUMMYFUNCTION("""COMPUTED_VALUE"""),7.0)</f>
        <v>7</v>
      </c>
      <c r="J78" s="128">
        <f>IFERROR(__xludf.DUMMYFUNCTION("""COMPUTED_VALUE"""),1.0)</f>
        <v>1</v>
      </c>
      <c r="K78" s="125">
        <f>IFERROR(__xludf.DUMMYFUNCTION("""COMPUTED_VALUE"""),7.0)</f>
        <v>7</v>
      </c>
      <c r="L78" s="125">
        <f>IFERROR(__xludf.DUMMYFUNCTION("""COMPUTED_VALUE"""),0.0)</f>
        <v>0</v>
      </c>
      <c r="M78" s="125">
        <f>IFERROR(__xludf.DUMMYFUNCTION("""COMPUTED_VALUE"""),7.0)</f>
        <v>7</v>
      </c>
      <c r="N78" s="125">
        <f>IFERROR(__xludf.DUMMYFUNCTION("""COMPUTED_VALUE"""),1.0)</f>
        <v>1</v>
      </c>
      <c r="O78" s="54"/>
      <c r="P78" s="54"/>
      <c r="Q78" s="54"/>
      <c r="R78" s="54"/>
    </row>
    <row r="79">
      <c r="A79" s="114">
        <f>IFERROR(__xludf.DUMMYFUNCTION("""COMPUTED_VALUE"""),7.0)</f>
        <v>7</v>
      </c>
      <c r="B79" s="114">
        <f>IFERROR(__xludf.DUMMYFUNCTION("""COMPUTED_VALUE"""),0.0)</f>
        <v>0</v>
      </c>
      <c r="C79" s="114">
        <f>IFERROR(__xludf.DUMMYFUNCTION("""COMPUTED_VALUE"""),7.0)</f>
        <v>7</v>
      </c>
      <c r="D79" s="114">
        <f>IFERROR(__xludf.DUMMYFUNCTION("""COMPUTED_VALUE"""),0.0)</f>
        <v>0</v>
      </c>
      <c r="E79" s="114">
        <f>IFERROR(__xludf.DUMMYFUNCTION("""COMPUTED_VALUE"""),7.0)</f>
        <v>7</v>
      </c>
      <c r="F79" s="114">
        <f>IFERROR(__xludf.DUMMYFUNCTION("""COMPUTED_VALUE"""),1.0)</f>
        <v>1</v>
      </c>
      <c r="G79" s="114">
        <f>IFERROR(__xludf.DUMMYFUNCTION("""COMPUTED_VALUE"""),7.0)</f>
        <v>7</v>
      </c>
      <c r="H79" s="114">
        <f>IFERROR(__xludf.DUMMYFUNCTION("""COMPUTED_VALUE"""),1.0)</f>
        <v>1</v>
      </c>
      <c r="I79" s="114">
        <f>IFERROR(__xludf.DUMMYFUNCTION("""COMPUTED_VALUE"""),7.0)</f>
        <v>7</v>
      </c>
      <c r="J79" s="128">
        <f>IFERROR(__xludf.DUMMYFUNCTION("""COMPUTED_VALUE"""),1.0)</f>
        <v>1</v>
      </c>
      <c r="K79" s="125">
        <f>IFERROR(__xludf.DUMMYFUNCTION("""COMPUTED_VALUE"""),7.0)</f>
        <v>7</v>
      </c>
      <c r="L79" s="125">
        <f>IFERROR(__xludf.DUMMYFUNCTION("""COMPUTED_VALUE"""),0.0)</f>
        <v>0</v>
      </c>
      <c r="M79" s="125">
        <f>IFERROR(__xludf.DUMMYFUNCTION("""COMPUTED_VALUE"""),7.0)</f>
        <v>7</v>
      </c>
      <c r="N79" s="125">
        <f>IFERROR(__xludf.DUMMYFUNCTION("""COMPUTED_VALUE"""),1.0)</f>
        <v>1</v>
      </c>
      <c r="O79" s="54"/>
      <c r="P79" s="54"/>
      <c r="Q79" s="54"/>
      <c r="R79" s="54"/>
    </row>
    <row r="80">
      <c r="A80" s="114">
        <f>IFERROR(__xludf.DUMMYFUNCTION("""COMPUTED_VALUE"""),7.0)</f>
        <v>7</v>
      </c>
      <c r="B80" s="114">
        <f>IFERROR(__xludf.DUMMYFUNCTION("""COMPUTED_VALUE"""),0.0)</f>
        <v>0</v>
      </c>
      <c r="C80" s="114">
        <f>IFERROR(__xludf.DUMMYFUNCTION("""COMPUTED_VALUE"""),7.0)</f>
        <v>7</v>
      </c>
      <c r="D80" s="114">
        <f>IFERROR(__xludf.DUMMYFUNCTION("""COMPUTED_VALUE"""),0.0)</f>
        <v>0</v>
      </c>
      <c r="E80" s="114">
        <f>IFERROR(__xludf.DUMMYFUNCTION("""COMPUTED_VALUE"""),7.0)</f>
        <v>7</v>
      </c>
      <c r="F80" s="114">
        <f>IFERROR(__xludf.DUMMYFUNCTION("""COMPUTED_VALUE"""),1.0)</f>
        <v>1</v>
      </c>
      <c r="G80" s="114">
        <f>IFERROR(__xludf.DUMMYFUNCTION("""COMPUTED_VALUE"""),7.0)</f>
        <v>7</v>
      </c>
      <c r="H80" s="114">
        <f>IFERROR(__xludf.DUMMYFUNCTION("""COMPUTED_VALUE"""),1.0)</f>
        <v>1</v>
      </c>
      <c r="I80" s="114">
        <f>IFERROR(__xludf.DUMMYFUNCTION("""COMPUTED_VALUE"""),7.0)</f>
        <v>7</v>
      </c>
      <c r="J80" s="128">
        <f>IFERROR(__xludf.DUMMYFUNCTION("""COMPUTED_VALUE"""),1.0)</f>
        <v>1</v>
      </c>
      <c r="K80" s="125">
        <f>IFERROR(__xludf.DUMMYFUNCTION("""COMPUTED_VALUE"""),7.0)</f>
        <v>7</v>
      </c>
      <c r="L80" s="125">
        <f>IFERROR(__xludf.DUMMYFUNCTION("""COMPUTED_VALUE"""),0.0)</f>
        <v>0</v>
      </c>
      <c r="M80" s="125">
        <f>IFERROR(__xludf.DUMMYFUNCTION("""COMPUTED_VALUE"""),7.0)</f>
        <v>7</v>
      </c>
      <c r="N80" s="125">
        <f>IFERROR(__xludf.DUMMYFUNCTION("""COMPUTED_VALUE"""),1.0)</f>
        <v>1</v>
      </c>
      <c r="O80" s="54"/>
      <c r="P80" s="54"/>
      <c r="Q80" s="54"/>
      <c r="R80" s="54"/>
    </row>
    <row r="81">
      <c r="A81" s="114">
        <f>IFERROR(__xludf.DUMMYFUNCTION("""COMPUTED_VALUE"""),7.0)</f>
        <v>7</v>
      </c>
      <c r="B81" s="114">
        <f>IFERROR(__xludf.DUMMYFUNCTION("""COMPUTED_VALUE"""),0.0)</f>
        <v>0</v>
      </c>
      <c r="C81" s="114">
        <f>IFERROR(__xludf.DUMMYFUNCTION("""COMPUTED_VALUE"""),7.0)</f>
        <v>7</v>
      </c>
      <c r="D81" s="114">
        <f>IFERROR(__xludf.DUMMYFUNCTION("""COMPUTED_VALUE"""),0.0)</f>
        <v>0</v>
      </c>
      <c r="E81" s="114">
        <f>IFERROR(__xludf.DUMMYFUNCTION("""COMPUTED_VALUE"""),7.0)</f>
        <v>7</v>
      </c>
      <c r="F81" s="114">
        <f>IFERROR(__xludf.DUMMYFUNCTION("""COMPUTED_VALUE"""),1.0)</f>
        <v>1</v>
      </c>
      <c r="G81" s="114">
        <f>IFERROR(__xludf.DUMMYFUNCTION("""COMPUTED_VALUE"""),7.0)</f>
        <v>7</v>
      </c>
      <c r="H81" s="114">
        <f>IFERROR(__xludf.DUMMYFUNCTION("""COMPUTED_VALUE"""),0.0)</f>
        <v>0</v>
      </c>
      <c r="I81" s="114">
        <f>IFERROR(__xludf.DUMMYFUNCTION("""COMPUTED_VALUE"""),7.0)</f>
        <v>7</v>
      </c>
      <c r="J81" s="128">
        <f>IFERROR(__xludf.DUMMYFUNCTION("""COMPUTED_VALUE"""),1.0)</f>
        <v>1</v>
      </c>
      <c r="K81" s="125">
        <f>IFERROR(__xludf.DUMMYFUNCTION("""COMPUTED_VALUE"""),7.0)</f>
        <v>7</v>
      </c>
      <c r="L81" s="125">
        <f>IFERROR(__xludf.DUMMYFUNCTION("""COMPUTED_VALUE"""),0.0)</f>
        <v>0</v>
      </c>
      <c r="M81" s="125">
        <f>IFERROR(__xludf.DUMMYFUNCTION("""COMPUTED_VALUE"""),7.0)</f>
        <v>7</v>
      </c>
      <c r="N81" s="125">
        <f>IFERROR(__xludf.DUMMYFUNCTION("""COMPUTED_VALUE"""),1.0)</f>
        <v>1</v>
      </c>
      <c r="O81" s="54"/>
      <c r="P81" s="54"/>
      <c r="Q81" s="54"/>
      <c r="R81" s="54"/>
    </row>
    <row r="82">
      <c r="A82" s="114">
        <f>IFERROR(__xludf.DUMMYFUNCTION("""COMPUTED_VALUE"""),7.0)</f>
        <v>7</v>
      </c>
      <c r="B82" s="114">
        <f>IFERROR(__xludf.DUMMYFUNCTION("""COMPUTED_VALUE"""),0.0)</f>
        <v>0</v>
      </c>
      <c r="C82" s="114">
        <f>IFERROR(__xludf.DUMMYFUNCTION("""COMPUTED_VALUE"""),7.0)</f>
        <v>7</v>
      </c>
      <c r="D82" s="114">
        <f>IFERROR(__xludf.DUMMYFUNCTION("""COMPUTED_VALUE"""),0.0)</f>
        <v>0</v>
      </c>
      <c r="E82" s="114">
        <f>IFERROR(__xludf.DUMMYFUNCTION("""COMPUTED_VALUE"""),7.0)</f>
        <v>7</v>
      </c>
      <c r="F82" s="114">
        <f>IFERROR(__xludf.DUMMYFUNCTION("""COMPUTED_VALUE"""),1.0)</f>
        <v>1</v>
      </c>
      <c r="G82" s="114">
        <f>IFERROR(__xludf.DUMMYFUNCTION("""COMPUTED_VALUE"""),7.0)</f>
        <v>7</v>
      </c>
      <c r="H82" s="114">
        <f>IFERROR(__xludf.DUMMYFUNCTION("""COMPUTED_VALUE"""),0.0)</f>
        <v>0</v>
      </c>
      <c r="I82" s="114">
        <f>IFERROR(__xludf.DUMMYFUNCTION("""COMPUTED_VALUE"""),7.0)</f>
        <v>7</v>
      </c>
      <c r="J82" s="128">
        <f>IFERROR(__xludf.DUMMYFUNCTION("""COMPUTED_VALUE"""),1.0)</f>
        <v>1</v>
      </c>
      <c r="K82" s="125">
        <f>IFERROR(__xludf.DUMMYFUNCTION("""COMPUTED_VALUE"""),7.0)</f>
        <v>7</v>
      </c>
      <c r="L82" s="125">
        <f>IFERROR(__xludf.DUMMYFUNCTION("""COMPUTED_VALUE"""),0.0)</f>
        <v>0</v>
      </c>
      <c r="M82" s="125">
        <f>IFERROR(__xludf.DUMMYFUNCTION("""COMPUTED_VALUE"""),7.0)</f>
        <v>7</v>
      </c>
      <c r="N82" s="125">
        <f>IFERROR(__xludf.DUMMYFUNCTION("""COMPUTED_VALUE"""),1.0)</f>
        <v>1</v>
      </c>
      <c r="O82" s="54"/>
      <c r="P82" s="54"/>
      <c r="Q82" s="54"/>
      <c r="R82" s="54"/>
    </row>
    <row r="83">
      <c r="A83" s="114">
        <f>IFERROR(__xludf.DUMMYFUNCTION("""COMPUTED_VALUE"""),7.0)</f>
        <v>7</v>
      </c>
      <c r="B83" s="114">
        <f>IFERROR(__xludf.DUMMYFUNCTION("""COMPUTED_VALUE"""),0.0)</f>
        <v>0</v>
      </c>
      <c r="C83" s="114">
        <f>IFERROR(__xludf.DUMMYFUNCTION("""COMPUTED_VALUE"""),7.0)</f>
        <v>7</v>
      </c>
      <c r="D83" s="114">
        <f>IFERROR(__xludf.DUMMYFUNCTION("""COMPUTED_VALUE"""),0.0)</f>
        <v>0</v>
      </c>
      <c r="E83" s="114">
        <f>IFERROR(__xludf.DUMMYFUNCTION("""COMPUTED_VALUE"""),7.0)</f>
        <v>7</v>
      </c>
      <c r="F83" s="114">
        <f>IFERROR(__xludf.DUMMYFUNCTION("""COMPUTED_VALUE"""),1.0)</f>
        <v>1</v>
      </c>
      <c r="G83" s="114">
        <f>IFERROR(__xludf.DUMMYFUNCTION("""COMPUTED_VALUE"""),7.0)</f>
        <v>7</v>
      </c>
      <c r="H83" s="114">
        <f>IFERROR(__xludf.DUMMYFUNCTION("""COMPUTED_VALUE"""),0.0)</f>
        <v>0</v>
      </c>
      <c r="I83" s="114">
        <f>IFERROR(__xludf.DUMMYFUNCTION("""COMPUTED_VALUE"""),7.0)</f>
        <v>7</v>
      </c>
      <c r="J83" s="128">
        <f>IFERROR(__xludf.DUMMYFUNCTION("""COMPUTED_VALUE"""),1.0)</f>
        <v>1</v>
      </c>
      <c r="K83" s="125">
        <f>IFERROR(__xludf.DUMMYFUNCTION("""COMPUTED_VALUE"""),7.0)</f>
        <v>7</v>
      </c>
      <c r="L83" s="125">
        <f>IFERROR(__xludf.DUMMYFUNCTION("""COMPUTED_VALUE"""),0.0)</f>
        <v>0</v>
      </c>
      <c r="M83" s="125">
        <f>IFERROR(__xludf.DUMMYFUNCTION("""COMPUTED_VALUE"""),7.0)</f>
        <v>7</v>
      </c>
      <c r="N83" s="125">
        <f>IFERROR(__xludf.DUMMYFUNCTION("""COMPUTED_VALUE"""),1.0)</f>
        <v>1</v>
      </c>
      <c r="O83" s="54"/>
      <c r="P83" s="54"/>
      <c r="Q83" s="54"/>
      <c r="R83" s="54"/>
    </row>
    <row r="84">
      <c r="A84" s="114">
        <f>IFERROR(__xludf.DUMMYFUNCTION("""COMPUTED_VALUE"""),7.0)</f>
        <v>7</v>
      </c>
      <c r="B84" s="114">
        <f>IFERROR(__xludf.DUMMYFUNCTION("""COMPUTED_VALUE"""),0.0)</f>
        <v>0</v>
      </c>
      <c r="C84" s="114">
        <f>IFERROR(__xludf.DUMMYFUNCTION("""COMPUTED_VALUE"""),7.0)</f>
        <v>7</v>
      </c>
      <c r="D84" s="114">
        <f>IFERROR(__xludf.DUMMYFUNCTION("""COMPUTED_VALUE"""),0.0)</f>
        <v>0</v>
      </c>
      <c r="E84" s="114">
        <f>IFERROR(__xludf.DUMMYFUNCTION("""COMPUTED_VALUE"""),7.0)</f>
        <v>7</v>
      </c>
      <c r="F84" s="114">
        <f>IFERROR(__xludf.DUMMYFUNCTION("""COMPUTED_VALUE"""),1.0)</f>
        <v>1</v>
      </c>
      <c r="G84" s="114">
        <f>IFERROR(__xludf.DUMMYFUNCTION("""COMPUTED_VALUE"""),7.0)</f>
        <v>7</v>
      </c>
      <c r="H84" s="114">
        <f>IFERROR(__xludf.DUMMYFUNCTION("""COMPUTED_VALUE"""),0.0)</f>
        <v>0</v>
      </c>
      <c r="I84" s="114">
        <f>IFERROR(__xludf.DUMMYFUNCTION("""COMPUTED_VALUE"""),7.0)</f>
        <v>7</v>
      </c>
      <c r="J84" s="128">
        <f>IFERROR(__xludf.DUMMYFUNCTION("""COMPUTED_VALUE"""),0.0)</f>
        <v>0</v>
      </c>
      <c r="K84" s="125">
        <f>IFERROR(__xludf.DUMMYFUNCTION("""COMPUTED_VALUE"""),7.0)</f>
        <v>7</v>
      </c>
      <c r="L84" s="125">
        <f>IFERROR(__xludf.DUMMYFUNCTION("""COMPUTED_VALUE"""),0.0)</f>
        <v>0</v>
      </c>
      <c r="M84" s="125">
        <f>IFERROR(__xludf.DUMMYFUNCTION("""COMPUTED_VALUE"""),7.0)</f>
        <v>7</v>
      </c>
      <c r="N84" s="125">
        <f>IFERROR(__xludf.DUMMYFUNCTION("""COMPUTED_VALUE"""),1.0)</f>
        <v>1</v>
      </c>
      <c r="O84" s="54"/>
      <c r="P84" s="54"/>
      <c r="Q84" s="54"/>
      <c r="R84" s="54"/>
    </row>
    <row r="85">
      <c r="A85" s="114">
        <f>IFERROR(__xludf.DUMMYFUNCTION("""COMPUTED_VALUE"""),7.0)</f>
        <v>7</v>
      </c>
      <c r="B85" s="114">
        <f>IFERROR(__xludf.DUMMYFUNCTION("""COMPUTED_VALUE"""),0.0)</f>
        <v>0</v>
      </c>
      <c r="C85" s="114">
        <f>IFERROR(__xludf.DUMMYFUNCTION("""COMPUTED_VALUE"""),7.0)</f>
        <v>7</v>
      </c>
      <c r="D85" s="114">
        <f>IFERROR(__xludf.DUMMYFUNCTION("""COMPUTED_VALUE"""),0.0)</f>
        <v>0</v>
      </c>
      <c r="E85" s="114">
        <f>IFERROR(__xludf.DUMMYFUNCTION("""COMPUTED_VALUE"""),7.0)</f>
        <v>7</v>
      </c>
      <c r="F85" s="114">
        <f>IFERROR(__xludf.DUMMYFUNCTION("""COMPUTED_VALUE"""),1.0)</f>
        <v>1</v>
      </c>
      <c r="G85" s="114">
        <f>IFERROR(__xludf.DUMMYFUNCTION("""COMPUTED_VALUE"""),7.0)</f>
        <v>7</v>
      </c>
      <c r="H85" s="114">
        <f>IFERROR(__xludf.DUMMYFUNCTION("""COMPUTED_VALUE"""),0.0)</f>
        <v>0</v>
      </c>
      <c r="I85" s="114">
        <f>IFERROR(__xludf.DUMMYFUNCTION("""COMPUTED_VALUE"""),7.0)</f>
        <v>7</v>
      </c>
      <c r="J85" s="128">
        <f>IFERROR(__xludf.DUMMYFUNCTION("""COMPUTED_VALUE"""),0.0)</f>
        <v>0</v>
      </c>
      <c r="K85" s="125">
        <f>IFERROR(__xludf.DUMMYFUNCTION("""COMPUTED_VALUE"""),7.0)</f>
        <v>7</v>
      </c>
      <c r="L85" s="125">
        <f>IFERROR(__xludf.DUMMYFUNCTION("""COMPUTED_VALUE"""),0.0)</f>
        <v>0</v>
      </c>
      <c r="M85" s="125">
        <f>IFERROR(__xludf.DUMMYFUNCTION("""COMPUTED_VALUE"""),7.0)</f>
        <v>7</v>
      </c>
      <c r="N85" s="125">
        <f>IFERROR(__xludf.DUMMYFUNCTION("""COMPUTED_VALUE"""),1.0)</f>
        <v>1</v>
      </c>
      <c r="O85" s="54"/>
      <c r="P85" s="54"/>
      <c r="Q85" s="54"/>
      <c r="R85" s="54"/>
    </row>
    <row r="86">
      <c r="A86" s="114">
        <f>IFERROR(__xludf.DUMMYFUNCTION("""COMPUTED_VALUE"""),7.0)</f>
        <v>7</v>
      </c>
      <c r="B86" s="114">
        <f>IFERROR(__xludf.DUMMYFUNCTION("""COMPUTED_VALUE"""),0.0)</f>
        <v>0</v>
      </c>
      <c r="C86" s="114">
        <f>IFERROR(__xludf.DUMMYFUNCTION("""COMPUTED_VALUE"""),7.0)</f>
        <v>7</v>
      </c>
      <c r="D86" s="114">
        <f>IFERROR(__xludf.DUMMYFUNCTION("""COMPUTED_VALUE"""),0.0)</f>
        <v>0</v>
      </c>
      <c r="E86" s="114">
        <f>IFERROR(__xludf.DUMMYFUNCTION("""COMPUTED_VALUE"""),7.0)</f>
        <v>7</v>
      </c>
      <c r="F86" s="114">
        <f>IFERROR(__xludf.DUMMYFUNCTION("""COMPUTED_VALUE"""),1.0)</f>
        <v>1</v>
      </c>
      <c r="G86" s="114">
        <f>IFERROR(__xludf.DUMMYFUNCTION("""COMPUTED_VALUE"""),7.0)</f>
        <v>7</v>
      </c>
      <c r="H86" s="114">
        <f>IFERROR(__xludf.DUMMYFUNCTION("""COMPUTED_VALUE"""),0.0)</f>
        <v>0</v>
      </c>
      <c r="I86" s="114">
        <f>IFERROR(__xludf.DUMMYFUNCTION("""COMPUTED_VALUE"""),7.0)</f>
        <v>7</v>
      </c>
      <c r="J86" s="128">
        <f>IFERROR(__xludf.DUMMYFUNCTION("""COMPUTED_VALUE"""),0.0)</f>
        <v>0</v>
      </c>
      <c r="K86" s="125">
        <f>IFERROR(__xludf.DUMMYFUNCTION("""COMPUTED_VALUE"""),7.0)</f>
        <v>7</v>
      </c>
      <c r="L86" s="125">
        <f>IFERROR(__xludf.DUMMYFUNCTION("""COMPUTED_VALUE"""),0.0)</f>
        <v>0</v>
      </c>
      <c r="M86" s="125">
        <f>IFERROR(__xludf.DUMMYFUNCTION("""COMPUTED_VALUE"""),7.0)</f>
        <v>7</v>
      </c>
      <c r="N86" s="125">
        <f>IFERROR(__xludf.DUMMYFUNCTION("""COMPUTED_VALUE"""),1.0)</f>
        <v>1</v>
      </c>
      <c r="O86" s="54"/>
      <c r="P86" s="54"/>
      <c r="Q86" s="54"/>
      <c r="R86" s="54"/>
    </row>
    <row r="87">
      <c r="A87" s="114">
        <f>IFERROR(__xludf.DUMMYFUNCTION("""COMPUTED_VALUE"""),7.0)</f>
        <v>7</v>
      </c>
      <c r="B87" s="114">
        <f>IFERROR(__xludf.DUMMYFUNCTION("""COMPUTED_VALUE"""),0.0)</f>
        <v>0</v>
      </c>
      <c r="C87" s="114">
        <f>IFERROR(__xludf.DUMMYFUNCTION("""COMPUTED_VALUE"""),7.0)</f>
        <v>7</v>
      </c>
      <c r="D87" s="114">
        <f>IFERROR(__xludf.DUMMYFUNCTION("""COMPUTED_VALUE"""),0.0)</f>
        <v>0</v>
      </c>
      <c r="E87" s="114">
        <f>IFERROR(__xludf.DUMMYFUNCTION("""COMPUTED_VALUE"""),7.0)</f>
        <v>7</v>
      </c>
      <c r="F87" s="114">
        <f>IFERROR(__xludf.DUMMYFUNCTION("""COMPUTED_VALUE"""),0.0)</f>
        <v>0</v>
      </c>
      <c r="G87" s="114">
        <f>IFERROR(__xludf.DUMMYFUNCTION("""COMPUTED_VALUE"""),7.0)</f>
        <v>7</v>
      </c>
      <c r="H87" s="114">
        <f>IFERROR(__xludf.DUMMYFUNCTION("""COMPUTED_VALUE"""),0.0)</f>
        <v>0</v>
      </c>
      <c r="I87" s="114">
        <f>IFERROR(__xludf.DUMMYFUNCTION("""COMPUTED_VALUE"""),7.0)</f>
        <v>7</v>
      </c>
      <c r="J87" s="128">
        <f>IFERROR(__xludf.DUMMYFUNCTION("""COMPUTED_VALUE"""),0.0)</f>
        <v>0</v>
      </c>
      <c r="K87" s="125">
        <f>IFERROR(__xludf.DUMMYFUNCTION("""COMPUTED_VALUE"""),7.0)</f>
        <v>7</v>
      </c>
      <c r="L87" s="125">
        <f>IFERROR(__xludf.DUMMYFUNCTION("""COMPUTED_VALUE"""),0.0)</f>
        <v>0</v>
      </c>
      <c r="M87" s="125">
        <f>IFERROR(__xludf.DUMMYFUNCTION("""COMPUTED_VALUE"""),7.0)</f>
        <v>7</v>
      </c>
      <c r="N87" s="125">
        <f>IFERROR(__xludf.DUMMYFUNCTION("""COMPUTED_VALUE"""),1.0)</f>
        <v>1</v>
      </c>
      <c r="O87" s="54"/>
      <c r="P87" s="54"/>
      <c r="Q87" s="54"/>
      <c r="R87" s="54"/>
    </row>
    <row r="88">
      <c r="A88" s="114">
        <f>IFERROR(__xludf.DUMMYFUNCTION("""COMPUTED_VALUE"""),7.0)</f>
        <v>7</v>
      </c>
      <c r="B88" s="114">
        <f>IFERROR(__xludf.DUMMYFUNCTION("""COMPUTED_VALUE"""),0.0)</f>
        <v>0</v>
      </c>
      <c r="C88" s="114">
        <f>IFERROR(__xludf.DUMMYFUNCTION("""COMPUTED_VALUE"""),7.0)</f>
        <v>7</v>
      </c>
      <c r="D88" s="114">
        <f>IFERROR(__xludf.DUMMYFUNCTION("""COMPUTED_VALUE"""),0.0)</f>
        <v>0</v>
      </c>
      <c r="E88" s="114">
        <f>IFERROR(__xludf.DUMMYFUNCTION("""COMPUTED_VALUE"""),7.0)</f>
        <v>7</v>
      </c>
      <c r="F88" s="114">
        <f>IFERROR(__xludf.DUMMYFUNCTION("""COMPUTED_VALUE"""),0.0)</f>
        <v>0</v>
      </c>
      <c r="G88" s="114">
        <f>IFERROR(__xludf.DUMMYFUNCTION("""COMPUTED_VALUE"""),7.0)</f>
        <v>7</v>
      </c>
      <c r="H88" s="114">
        <f>IFERROR(__xludf.DUMMYFUNCTION("""COMPUTED_VALUE"""),0.0)</f>
        <v>0</v>
      </c>
      <c r="I88" s="114">
        <f>IFERROR(__xludf.DUMMYFUNCTION("""COMPUTED_VALUE"""),7.0)</f>
        <v>7</v>
      </c>
      <c r="J88" s="128">
        <f>IFERROR(__xludf.DUMMYFUNCTION("""COMPUTED_VALUE"""),0.0)</f>
        <v>0</v>
      </c>
      <c r="K88" s="125">
        <f>IFERROR(__xludf.DUMMYFUNCTION("""COMPUTED_VALUE"""),7.0)</f>
        <v>7</v>
      </c>
      <c r="L88" s="125">
        <f>IFERROR(__xludf.DUMMYFUNCTION("""COMPUTED_VALUE"""),0.0)</f>
        <v>0</v>
      </c>
      <c r="M88" s="125">
        <f>IFERROR(__xludf.DUMMYFUNCTION("""COMPUTED_VALUE"""),7.0)</f>
        <v>7</v>
      </c>
      <c r="N88" s="125">
        <f>IFERROR(__xludf.DUMMYFUNCTION("""COMPUTED_VALUE"""),0.0)</f>
        <v>0</v>
      </c>
      <c r="O88" s="54"/>
      <c r="P88" s="54"/>
      <c r="Q88" s="54"/>
      <c r="R88" s="54"/>
    </row>
    <row r="89">
      <c r="A89" s="114">
        <f>IFERROR(__xludf.DUMMYFUNCTION("""COMPUTED_VALUE"""),7.0)</f>
        <v>7</v>
      </c>
      <c r="B89" s="114">
        <f>IFERROR(__xludf.DUMMYFUNCTION("""COMPUTED_VALUE"""),0.0)</f>
        <v>0</v>
      </c>
      <c r="C89" s="114">
        <f>IFERROR(__xludf.DUMMYFUNCTION("""COMPUTED_VALUE"""),7.0)</f>
        <v>7</v>
      </c>
      <c r="D89" s="114">
        <f>IFERROR(__xludf.DUMMYFUNCTION("""COMPUTED_VALUE"""),0.0)</f>
        <v>0</v>
      </c>
      <c r="E89" s="114">
        <f>IFERROR(__xludf.DUMMYFUNCTION("""COMPUTED_VALUE"""),7.0)</f>
        <v>7</v>
      </c>
      <c r="F89" s="114">
        <f>IFERROR(__xludf.DUMMYFUNCTION("""COMPUTED_VALUE"""),0.0)</f>
        <v>0</v>
      </c>
      <c r="G89" s="114">
        <f>IFERROR(__xludf.DUMMYFUNCTION("""COMPUTED_VALUE"""),7.0)</f>
        <v>7</v>
      </c>
      <c r="H89" s="114">
        <f>IFERROR(__xludf.DUMMYFUNCTION("""COMPUTED_VALUE"""),0.0)</f>
        <v>0</v>
      </c>
      <c r="I89" s="114">
        <f>IFERROR(__xludf.DUMMYFUNCTION("""COMPUTED_VALUE"""),7.0)</f>
        <v>7</v>
      </c>
      <c r="J89" s="128">
        <f>IFERROR(__xludf.DUMMYFUNCTION("""COMPUTED_VALUE"""),0.0)</f>
        <v>0</v>
      </c>
      <c r="K89" s="125">
        <f>IFERROR(__xludf.DUMMYFUNCTION("""COMPUTED_VALUE"""),7.0)</f>
        <v>7</v>
      </c>
      <c r="L89" s="125">
        <f>IFERROR(__xludf.DUMMYFUNCTION("""COMPUTED_VALUE"""),0.0)</f>
        <v>0</v>
      </c>
      <c r="M89" s="125">
        <f>IFERROR(__xludf.DUMMYFUNCTION("""COMPUTED_VALUE"""),7.0)</f>
        <v>7</v>
      </c>
      <c r="N89" s="125">
        <f>IFERROR(__xludf.DUMMYFUNCTION("""COMPUTED_VALUE"""),0.0)</f>
        <v>0</v>
      </c>
      <c r="O89" s="54"/>
      <c r="P89" s="54"/>
      <c r="Q89" s="54"/>
      <c r="R89" s="54"/>
    </row>
    <row r="90">
      <c r="A90" s="114">
        <f>IFERROR(__xludf.DUMMYFUNCTION("""COMPUTED_VALUE"""),7.0)</f>
        <v>7</v>
      </c>
      <c r="B90" s="114">
        <f>IFERROR(__xludf.DUMMYFUNCTION("""COMPUTED_VALUE"""),0.0)</f>
        <v>0</v>
      </c>
      <c r="C90" s="114">
        <f>IFERROR(__xludf.DUMMYFUNCTION("""COMPUTED_VALUE"""),7.0)</f>
        <v>7</v>
      </c>
      <c r="D90" s="114">
        <f>IFERROR(__xludf.DUMMYFUNCTION("""COMPUTED_VALUE"""),0.0)</f>
        <v>0</v>
      </c>
      <c r="E90" s="114">
        <f>IFERROR(__xludf.DUMMYFUNCTION("""COMPUTED_VALUE"""),7.0)</f>
        <v>7</v>
      </c>
      <c r="F90" s="114">
        <f>IFERROR(__xludf.DUMMYFUNCTION("""COMPUTED_VALUE"""),0.0)</f>
        <v>0</v>
      </c>
      <c r="G90" s="114">
        <f>IFERROR(__xludf.DUMMYFUNCTION("""COMPUTED_VALUE"""),7.0)</f>
        <v>7</v>
      </c>
      <c r="H90" s="114">
        <f>IFERROR(__xludf.DUMMYFUNCTION("""COMPUTED_VALUE"""),0.0)</f>
        <v>0</v>
      </c>
      <c r="I90" s="114">
        <f>IFERROR(__xludf.DUMMYFUNCTION("""COMPUTED_VALUE"""),7.0)</f>
        <v>7</v>
      </c>
      <c r="J90" s="128">
        <f>IFERROR(__xludf.DUMMYFUNCTION("""COMPUTED_VALUE"""),0.0)</f>
        <v>0</v>
      </c>
      <c r="K90" s="125">
        <f>IFERROR(__xludf.DUMMYFUNCTION("""COMPUTED_VALUE"""),7.0)</f>
        <v>7</v>
      </c>
      <c r="L90" s="125">
        <f>IFERROR(__xludf.DUMMYFUNCTION("""COMPUTED_VALUE"""),0.0)</f>
        <v>0</v>
      </c>
      <c r="M90" s="125">
        <f>IFERROR(__xludf.DUMMYFUNCTION("""COMPUTED_VALUE"""),7.0)</f>
        <v>7</v>
      </c>
      <c r="N90" s="125">
        <f>IFERROR(__xludf.DUMMYFUNCTION("""COMPUTED_VALUE"""),0.0)</f>
        <v>0</v>
      </c>
      <c r="O90" s="54"/>
      <c r="P90" s="54"/>
      <c r="Q90" s="54"/>
      <c r="R90" s="54"/>
    </row>
    <row r="91">
      <c r="A91" s="114">
        <f>IFERROR(__xludf.DUMMYFUNCTION("""COMPUTED_VALUE"""),7.0)</f>
        <v>7</v>
      </c>
      <c r="B91" s="114">
        <f>IFERROR(__xludf.DUMMYFUNCTION("""COMPUTED_VALUE"""),0.0)</f>
        <v>0</v>
      </c>
      <c r="C91" s="114">
        <f>IFERROR(__xludf.DUMMYFUNCTION("""COMPUTED_VALUE"""),7.0)</f>
        <v>7</v>
      </c>
      <c r="D91" s="114">
        <f>IFERROR(__xludf.DUMMYFUNCTION("""COMPUTED_VALUE"""),0.0)</f>
        <v>0</v>
      </c>
      <c r="E91" s="114">
        <f>IFERROR(__xludf.DUMMYFUNCTION("""COMPUTED_VALUE"""),7.0)</f>
        <v>7</v>
      </c>
      <c r="F91" s="114">
        <f>IFERROR(__xludf.DUMMYFUNCTION("""COMPUTED_VALUE"""),0.0)</f>
        <v>0</v>
      </c>
      <c r="G91" s="114">
        <f>IFERROR(__xludf.DUMMYFUNCTION("""COMPUTED_VALUE"""),7.0)</f>
        <v>7</v>
      </c>
      <c r="H91" s="114">
        <f>IFERROR(__xludf.DUMMYFUNCTION("""COMPUTED_VALUE"""),0.0)</f>
        <v>0</v>
      </c>
      <c r="I91" s="114">
        <f>IFERROR(__xludf.DUMMYFUNCTION("""COMPUTED_VALUE"""),7.0)</f>
        <v>7</v>
      </c>
      <c r="J91" s="128">
        <f>IFERROR(__xludf.DUMMYFUNCTION("""COMPUTED_VALUE"""),0.0)</f>
        <v>0</v>
      </c>
      <c r="K91" s="125">
        <f>IFERROR(__xludf.DUMMYFUNCTION("""COMPUTED_VALUE"""),7.0)</f>
        <v>7</v>
      </c>
      <c r="L91" s="125">
        <f>IFERROR(__xludf.DUMMYFUNCTION("""COMPUTED_VALUE"""),0.0)</f>
        <v>0</v>
      </c>
      <c r="M91" s="125">
        <f>IFERROR(__xludf.DUMMYFUNCTION("""COMPUTED_VALUE"""),7.0)</f>
        <v>7</v>
      </c>
      <c r="N91" s="125">
        <f>IFERROR(__xludf.DUMMYFUNCTION("""COMPUTED_VALUE"""),0.0)</f>
        <v>0</v>
      </c>
      <c r="O91" s="54"/>
      <c r="P91" s="54"/>
      <c r="Q91" s="54"/>
      <c r="R91" s="54"/>
    </row>
    <row r="92">
      <c r="A92" s="114">
        <f>IFERROR(__xludf.DUMMYFUNCTION("""COMPUTED_VALUE"""),7.0)</f>
        <v>7</v>
      </c>
      <c r="B92" s="114">
        <f>IFERROR(__xludf.DUMMYFUNCTION("""COMPUTED_VALUE"""),0.0)</f>
        <v>0</v>
      </c>
      <c r="C92" s="114">
        <f>IFERROR(__xludf.DUMMYFUNCTION("""COMPUTED_VALUE"""),7.0)</f>
        <v>7</v>
      </c>
      <c r="D92" s="114">
        <f>IFERROR(__xludf.DUMMYFUNCTION("""COMPUTED_VALUE"""),0.0)</f>
        <v>0</v>
      </c>
      <c r="E92" s="114">
        <f>IFERROR(__xludf.DUMMYFUNCTION("""COMPUTED_VALUE"""),7.0)</f>
        <v>7</v>
      </c>
      <c r="F92" s="114">
        <f>IFERROR(__xludf.DUMMYFUNCTION("""COMPUTED_VALUE"""),0.0)</f>
        <v>0</v>
      </c>
      <c r="G92" s="114">
        <f>IFERROR(__xludf.DUMMYFUNCTION("""COMPUTED_VALUE"""),7.0)</f>
        <v>7</v>
      </c>
      <c r="H92" s="114">
        <f>IFERROR(__xludf.DUMMYFUNCTION("""COMPUTED_VALUE"""),0.0)</f>
        <v>0</v>
      </c>
      <c r="I92" s="114">
        <f>IFERROR(__xludf.DUMMYFUNCTION("""COMPUTED_VALUE"""),7.0)</f>
        <v>7</v>
      </c>
      <c r="J92" s="128">
        <f>IFERROR(__xludf.DUMMYFUNCTION("""COMPUTED_VALUE"""),0.0)</f>
        <v>0</v>
      </c>
      <c r="K92" s="125">
        <f>IFERROR(__xludf.DUMMYFUNCTION("""COMPUTED_VALUE"""),7.0)</f>
        <v>7</v>
      </c>
      <c r="L92" s="125">
        <f>IFERROR(__xludf.DUMMYFUNCTION("""COMPUTED_VALUE"""),0.0)</f>
        <v>0</v>
      </c>
      <c r="M92" s="125">
        <f>IFERROR(__xludf.DUMMYFUNCTION("""COMPUTED_VALUE"""),7.0)</f>
        <v>7</v>
      </c>
      <c r="N92" s="125">
        <f>IFERROR(__xludf.DUMMYFUNCTION("""COMPUTED_VALUE"""),0.0)</f>
        <v>0</v>
      </c>
      <c r="O92" s="54"/>
      <c r="P92" s="54"/>
      <c r="Q92" s="54"/>
      <c r="R92" s="54"/>
    </row>
    <row r="93">
      <c r="A93" s="114">
        <f>IFERROR(__xludf.DUMMYFUNCTION("""COMPUTED_VALUE"""),7.0)</f>
        <v>7</v>
      </c>
      <c r="B93" s="114">
        <f>IFERROR(__xludf.DUMMYFUNCTION("""COMPUTED_VALUE"""),0.0)</f>
        <v>0</v>
      </c>
      <c r="C93" s="114">
        <f>IFERROR(__xludf.DUMMYFUNCTION("""COMPUTED_VALUE"""),7.0)</f>
        <v>7</v>
      </c>
      <c r="D93" s="114">
        <f>IFERROR(__xludf.DUMMYFUNCTION("""COMPUTED_VALUE"""),0.0)</f>
        <v>0</v>
      </c>
      <c r="E93" s="114">
        <f>IFERROR(__xludf.DUMMYFUNCTION("""COMPUTED_VALUE"""),7.0)</f>
        <v>7</v>
      </c>
      <c r="F93" s="114">
        <f>IFERROR(__xludf.DUMMYFUNCTION("""COMPUTED_VALUE"""),0.0)</f>
        <v>0</v>
      </c>
      <c r="G93" s="114">
        <f>IFERROR(__xludf.DUMMYFUNCTION("""COMPUTED_VALUE"""),7.0)</f>
        <v>7</v>
      </c>
      <c r="H93" s="114">
        <f>IFERROR(__xludf.DUMMYFUNCTION("""COMPUTED_VALUE"""),0.0)</f>
        <v>0</v>
      </c>
      <c r="I93" s="114">
        <f>IFERROR(__xludf.DUMMYFUNCTION("""COMPUTED_VALUE"""),7.0)</f>
        <v>7</v>
      </c>
      <c r="J93" s="128">
        <f>IFERROR(__xludf.DUMMYFUNCTION("""COMPUTED_VALUE"""),0.0)</f>
        <v>0</v>
      </c>
      <c r="K93" s="125">
        <f>IFERROR(__xludf.DUMMYFUNCTION("""COMPUTED_VALUE"""),7.0)</f>
        <v>7</v>
      </c>
      <c r="L93" s="125">
        <f>IFERROR(__xludf.DUMMYFUNCTION("""COMPUTED_VALUE"""),0.0)</f>
        <v>0</v>
      </c>
      <c r="M93" s="125">
        <f>IFERROR(__xludf.DUMMYFUNCTION("""COMPUTED_VALUE"""),7.0)</f>
        <v>7</v>
      </c>
      <c r="N93" s="125">
        <f>IFERROR(__xludf.DUMMYFUNCTION("""COMPUTED_VALUE"""),0.0)</f>
        <v>0</v>
      </c>
      <c r="O93" s="54"/>
      <c r="P93" s="54"/>
      <c r="Q93" s="54"/>
      <c r="R93" s="54"/>
    </row>
    <row r="94">
      <c r="A94" s="114">
        <f>IFERROR(__xludf.DUMMYFUNCTION("""COMPUTED_VALUE"""),7.0)</f>
        <v>7</v>
      </c>
      <c r="B94" s="114">
        <f>IFERROR(__xludf.DUMMYFUNCTION("""COMPUTED_VALUE"""),0.0)</f>
        <v>0</v>
      </c>
      <c r="C94" s="114">
        <f>IFERROR(__xludf.DUMMYFUNCTION("""COMPUTED_VALUE"""),7.0)</f>
        <v>7</v>
      </c>
      <c r="D94" s="114">
        <f>IFERROR(__xludf.DUMMYFUNCTION("""COMPUTED_VALUE"""),0.0)</f>
        <v>0</v>
      </c>
      <c r="E94" s="114">
        <f>IFERROR(__xludf.DUMMYFUNCTION("""COMPUTED_VALUE"""),7.0)</f>
        <v>7</v>
      </c>
      <c r="F94" s="114">
        <f>IFERROR(__xludf.DUMMYFUNCTION("""COMPUTED_VALUE"""),0.0)</f>
        <v>0</v>
      </c>
      <c r="G94" s="114">
        <f>IFERROR(__xludf.DUMMYFUNCTION("""COMPUTED_VALUE"""),7.0)</f>
        <v>7</v>
      </c>
      <c r="H94" s="114">
        <f>IFERROR(__xludf.DUMMYFUNCTION("""COMPUTED_VALUE"""),0.0)</f>
        <v>0</v>
      </c>
      <c r="I94" s="114">
        <f>IFERROR(__xludf.DUMMYFUNCTION("""COMPUTED_VALUE"""),7.0)</f>
        <v>7</v>
      </c>
      <c r="J94" s="128">
        <f>IFERROR(__xludf.DUMMYFUNCTION("""COMPUTED_VALUE"""),0.0)</f>
        <v>0</v>
      </c>
      <c r="K94" s="125">
        <f>IFERROR(__xludf.DUMMYFUNCTION("""COMPUTED_VALUE"""),7.0)</f>
        <v>7</v>
      </c>
      <c r="L94" s="125">
        <f>IFERROR(__xludf.DUMMYFUNCTION("""COMPUTED_VALUE"""),0.0)</f>
        <v>0</v>
      </c>
      <c r="M94" s="125">
        <f>IFERROR(__xludf.DUMMYFUNCTION("""COMPUTED_VALUE"""),7.0)</f>
        <v>7</v>
      </c>
      <c r="N94" s="125">
        <f>IFERROR(__xludf.DUMMYFUNCTION("""COMPUTED_VALUE"""),0.0)</f>
        <v>0</v>
      </c>
      <c r="O94" s="54"/>
      <c r="P94" s="54"/>
      <c r="Q94" s="54"/>
      <c r="R94" s="54"/>
    </row>
    <row r="95">
      <c r="A95" s="114">
        <f>IFERROR(__xludf.DUMMYFUNCTION("""COMPUTED_VALUE"""),7.0)</f>
        <v>7</v>
      </c>
      <c r="B95" s="114">
        <f>IFERROR(__xludf.DUMMYFUNCTION("""COMPUTED_VALUE"""),0.0)</f>
        <v>0</v>
      </c>
      <c r="C95" s="114">
        <f>IFERROR(__xludf.DUMMYFUNCTION("""COMPUTED_VALUE"""),7.0)</f>
        <v>7</v>
      </c>
      <c r="D95" s="114">
        <f>IFERROR(__xludf.DUMMYFUNCTION("""COMPUTED_VALUE"""),0.0)</f>
        <v>0</v>
      </c>
      <c r="E95" s="114">
        <f>IFERROR(__xludf.DUMMYFUNCTION("""COMPUTED_VALUE"""),7.0)</f>
        <v>7</v>
      </c>
      <c r="F95" s="114">
        <f>IFERROR(__xludf.DUMMYFUNCTION("""COMPUTED_VALUE"""),0.0)</f>
        <v>0</v>
      </c>
      <c r="G95" s="114">
        <f>IFERROR(__xludf.DUMMYFUNCTION("""COMPUTED_VALUE"""),7.0)</f>
        <v>7</v>
      </c>
      <c r="H95" s="114">
        <f>IFERROR(__xludf.DUMMYFUNCTION("""COMPUTED_VALUE"""),0.0)</f>
        <v>0</v>
      </c>
      <c r="I95" s="114">
        <f>IFERROR(__xludf.DUMMYFUNCTION("""COMPUTED_VALUE"""),7.0)</f>
        <v>7</v>
      </c>
      <c r="J95" s="128">
        <f>IFERROR(__xludf.DUMMYFUNCTION("""COMPUTED_VALUE"""),0.0)</f>
        <v>0</v>
      </c>
      <c r="K95" s="125">
        <f>IFERROR(__xludf.DUMMYFUNCTION("""COMPUTED_VALUE"""),7.0)</f>
        <v>7</v>
      </c>
      <c r="L95" s="125">
        <f>IFERROR(__xludf.DUMMYFUNCTION("""COMPUTED_VALUE"""),0.0)</f>
        <v>0</v>
      </c>
      <c r="M95" s="125">
        <f>IFERROR(__xludf.DUMMYFUNCTION("""COMPUTED_VALUE"""),7.0)</f>
        <v>7</v>
      </c>
      <c r="N95" s="125">
        <f>IFERROR(__xludf.DUMMYFUNCTION("""COMPUTED_VALUE"""),0.0)</f>
        <v>0</v>
      </c>
      <c r="O95" s="54"/>
      <c r="P95" s="54"/>
      <c r="Q95" s="54"/>
      <c r="R95" s="54"/>
    </row>
    <row r="96">
      <c r="A96" s="114">
        <f>IFERROR(__xludf.DUMMYFUNCTION("""COMPUTED_VALUE"""),7.0)</f>
        <v>7</v>
      </c>
      <c r="B96" s="114">
        <f>IFERROR(__xludf.DUMMYFUNCTION("""COMPUTED_VALUE"""),0.0)</f>
        <v>0</v>
      </c>
      <c r="C96" s="114">
        <f>IFERROR(__xludf.DUMMYFUNCTION("""COMPUTED_VALUE"""),7.0)</f>
        <v>7</v>
      </c>
      <c r="D96" s="114">
        <f>IFERROR(__xludf.DUMMYFUNCTION("""COMPUTED_VALUE"""),0.0)</f>
        <v>0</v>
      </c>
      <c r="E96" s="114">
        <f>IFERROR(__xludf.DUMMYFUNCTION("""COMPUTED_VALUE"""),7.0)</f>
        <v>7</v>
      </c>
      <c r="F96" s="114">
        <f>IFERROR(__xludf.DUMMYFUNCTION("""COMPUTED_VALUE"""),0.0)</f>
        <v>0</v>
      </c>
      <c r="G96" s="114">
        <f>IFERROR(__xludf.DUMMYFUNCTION("""COMPUTED_VALUE"""),7.0)</f>
        <v>7</v>
      </c>
      <c r="H96" s="114">
        <f>IFERROR(__xludf.DUMMYFUNCTION("""COMPUTED_VALUE"""),0.0)</f>
        <v>0</v>
      </c>
      <c r="I96" s="114">
        <f>IFERROR(__xludf.DUMMYFUNCTION("""COMPUTED_VALUE"""),7.0)</f>
        <v>7</v>
      </c>
      <c r="J96" s="128">
        <f>IFERROR(__xludf.DUMMYFUNCTION("""COMPUTED_VALUE"""),0.0)</f>
        <v>0</v>
      </c>
      <c r="K96" s="125">
        <f>IFERROR(__xludf.DUMMYFUNCTION("""COMPUTED_VALUE"""),7.0)</f>
        <v>7</v>
      </c>
      <c r="L96" s="125">
        <f>IFERROR(__xludf.DUMMYFUNCTION("""COMPUTED_VALUE"""),0.0)</f>
        <v>0</v>
      </c>
      <c r="M96" s="125">
        <f>IFERROR(__xludf.DUMMYFUNCTION("""COMPUTED_VALUE"""),7.0)</f>
        <v>7</v>
      </c>
      <c r="N96" s="125">
        <f>IFERROR(__xludf.DUMMYFUNCTION("""COMPUTED_VALUE"""),0.0)</f>
        <v>0</v>
      </c>
      <c r="O96" s="54"/>
      <c r="P96" s="54"/>
      <c r="Q96" s="54"/>
      <c r="R96" s="54"/>
    </row>
    <row r="97">
      <c r="A97" s="114">
        <f>IFERROR(__xludf.DUMMYFUNCTION("""COMPUTED_VALUE"""),7.0)</f>
        <v>7</v>
      </c>
      <c r="B97" s="114">
        <f>IFERROR(__xludf.DUMMYFUNCTION("""COMPUTED_VALUE"""),0.0)</f>
        <v>0</v>
      </c>
      <c r="C97" s="114">
        <f>IFERROR(__xludf.DUMMYFUNCTION("""COMPUTED_VALUE"""),7.0)</f>
        <v>7</v>
      </c>
      <c r="D97" s="114">
        <f>IFERROR(__xludf.DUMMYFUNCTION("""COMPUTED_VALUE"""),0.0)</f>
        <v>0</v>
      </c>
      <c r="E97" s="114">
        <f>IFERROR(__xludf.DUMMYFUNCTION("""COMPUTED_VALUE"""),7.0)</f>
        <v>7</v>
      </c>
      <c r="F97" s="114">
        <f>IFERROR(__xludf.DUMMYFUNCTION("""COMPUTED_VALUE"""),0.0)</f>
        <v>0</v>
      </c>
      <c r="G97" s="114">
        <f>IFERROR(__xludf.DUMMYFUNCTION("""COMPUTED_VALUE"""),7.0)</f>
        <v>7</v>
      </c>
      <c r="H97" s="114">
        <f>IFERROR(__xludf.DUMMYFUNCTION("""COMPUTED_VALUE"""),0.0)</f>
        <v>0</v>
      </c>
      <c r="I97" s="114">
        <f>IFERROR(__xludf.DUMMYFUNCTION("""COMPUTED_VALUE"""),7.0)</f>
        <v>7</v>
      </c>
      <c r="J97" s="128">
        <f>IFERROR(__xludf.DUMMYFUNCTION("""COMPUTED_VALUE"""),0.0)</f>
        <v>0</v>
      </c>
      <c r="K97" s="125">
        <f>IFERROR(__xludf.DUMMYFUNCTION("""COMPUTED_VALUE"""),7.0)</f>
        <v>7</v>
      </c>
      <c r="L97" s="125">
        <f>IFERROR(__xludf.DUMMYFUNCTION("""COMPUTED_VALUE"""),0.0)</f>
        <v>0</v>
      </c>
      <c r="M97" s="125">
        <f>IFERROR(__xludf.DUMMYFUNCTION("""COMPUTED_VALUE"""),7.0)</f>
        <v>7</v>
      </c>
      <c r="N97" s="125">
        <f>IFERROR(__xludf.DUMMYFUNCTION("""COMPUTED_VALUE"""),0.0)</f>
        <v>0</v>
      </c>
      <c r="O97" s="54"/>
      <c r="P97" s="54"/>
      <c r="Q97" s="54"/>
      <c r="R97" s="54"/>
    </row>
    <row r="98">
      <c r="A98" s="114">
        <f>IFERROR(__xludf.DUMMYFUNCTION("""COMPUTED_VALUE"""),7.0)</f>
        <v>7</v>
      </c>
      <c r="B98" s="114">
        <f>IFERROR(__xludf.DUMMYFUNCTION("""COMPUTED_VALUE"""),0.0)</f>
        <v>0</v>
      </c>
      <c r="C98" s="114">
        <f>IFERROR(__xludf.DUMMYFUNCTION("""COMPUTED_VALUE"""),7.0)</f>
        <v>7</v>
      </c>
      <c r="D98" s="114">
        <f>IFERROR(__xludf.DUMMYFUNCTION("""COMPUTED_VALUE"""),0.0)</f>
        <v>0</v>
      </c>
      <c r="E98" s="114">
        <f>IFERROR(__xludf.DUMMYFUNCTION("""COMPUTED_VALUE"""),7.0)</f>
        <v>7</v>
      </c>
      <c r="F98" s="114">
        <f>IFERROR(__xludf.DUMMYFUNCTION("""COMPUTED_VALUE"""),0.0)</f>
        <v>0</v>
      </c>
      <c r="G98" s="114">
        <f>IFERROR(__xludf.DUMMYFUNCTION("""COMPUTED_VALUE"""),7.0)</f>
        <v>7</v>
      </c>
      <c r="H98" s="114">
        <f>IFERROR(__xludf.DUMMYFUNCTION("""COMPUTED_VALUE"""),0.0)</f>
        <v>0</v>
      </c>
      <c r="I98" s="114">
        <f>IFERROR(__xludf.DUMMYFUNCTION("""COMPUTED_VALUE"""),7.0)</f>
        <v>7</v>
      </c>
      <c r="J98" s="128">
        <f>IFERROR(__xludf.DUMMYFUNCTION("""COMPUTED_VALUE"""),0.0)</f>
        <v>0</v>
      </c>
      <c r="K98" s="125">
        <f>IFERROR(__xludf.DUMMYFUNCTION("""COMPUTED_VALUE"""),7.0)</f>
        <v>7</v>
      </c>
      <c r="L98" s="125">
        <f>IFERROR(__xludf.DUMMYFUNCTION("""COMPUTED_VALUE"""),0.0)</f>
        <v>0</v>
      </c>
      <c r="M98" s="125">
        <f>IFERROR(__xludf.DUMMYFUNCTION("""COMPUTED_VALUE"""),7.0)</f>
        <v>7</v>
      </c>
      <c r="N98" s="125">
        <f>IFERROR(__xludf.DUMMYFUNCTION("""COMPUTED_VALUE"""),0.0)</f>
        <v>0</v>
      </c>
      <c r="O98" s="54"/>
      <c r="P98" s="54"/>
      <c r="Q98" s="54"/>
      <c r="R98" s="54"/>
    </row>
    <row r="99">
      <c r="A99" s="114">
        <f>IFERROR(__xludf.DUMMYFUNCTION("""COMPUTED_VALUE"""),7.0)</f>
        <v>7</v>
      </c>
      <c r="B99" s="114">
        <f>IFERROR(__xludf.DUMMYFUNCTION("""COMPUTED_VALUE"""),0.0)</f>
        <v>0</v>
      </c>
      <c r="C99" s="114">
        <f>IFERROR(__xludf.DUMMYFUNCTION("""COMPUTED_VALUE"""),7.0)</f>
        <v>7</v>
      </c>
      <c r="D99" s="114">
        <f>IFERROR(__xludf.DUMMYFUNCTION("""COMPUTED_VALUE"""),0.0)</f>
        <v>0</v>
      </c>
      <c r="E99" s="114">
        <f>IFERROR(__xludf.DUMMYFUNCTION("""COMPUTED_VALUE"""),7.0)</f>
        <v>7</v>
      </c>
      <c r="F99" s="114">
        <f>IFERROR(__xludf.DUMMYFUNCTION("""COMPUTED_VALUE"""),0.0)</f>
        <v>0</v>
      </c>
      <c r="G99" s="114">
        <f>IFERROR(__xludf.DUMMYFUNCTION("""COMPUTED_VALUE"""),7.0)</f>
        <v>7</v>
      </c>
      <c r="H99" s="114">
        <f>IFERROR(__xludf.DUMMYFUNCTION("""COMPUTED_VALUE"""),0.0)</f>
        <v>0</v>
      </c>
      <c r="I99" s="114">
        <f>IFERROR(__xludf.DUMMYFUNCTION("""COMPUTED_VALUE"""),7.0)</f>
        <v>7</v>
      </c>
      <c r="J99" s="128">
        <f>IFERROR(__xludf.DUMMYFUNCTION("""COMPUTED_VALUE"""),0.0)</f>
        <v>0</v>
      </c>
      <c r="K99" s="125">
        <f>IFERROR(__xludf.DUMMYFUNCTION("""COMPUTED_VALUE"""),7.0)</f>
        <v>7</v>
      </c>
      <c r="L99" s="125">
        <f>IFERROR(__xludf.DUMMYFUNCTION("""COMPUTED_VALUE"""),0.0)</f>
        <v>0</v>
      </c>
      <c r="M99" s="125">
        <f>IFERROR(__xludf.DUMMYFUNCTION("""COMPUTED_VALUE"""),7.0)</f>
        <v>7</v>
      </c>
      <c r="N99" s="125">
        <f>IFERROR(__xludf.DUMMYFUNCTION("""COMPUTED_VALUE"""),0.0)</f>
        <v>0</v>
      </c>
      <c r="O99" s="54"/>
      <c r="P99" s="54"/>
      <c r="Q99" s="54"/>
      <c r="R99" s="54"/>
    </row>
    <row r="100">
      <c r="A100" s="114">
        <f>IFERROR(__xludf.DUMMYFUNCTION("""COMPUTED_VALUE"""),7.0)</f>
        <v>7</v>
      </c>
      <c r="B100" s="114">
        <f>IFERROR(__xludf.DUMMYFUNCTION("""COMPUTED_VALUE"""),0.0)</f>
        <v>0</v>
      </c>
      <c r="C100" s="114">
        <f>IFERROR(__xludf.DUMMYFUNCTION("""COMPUTED_VALUE"""),7.0)</f>
        <v>7</v>
      </c>
      <c r="D100" s="114">
        <f>IFERROR(__xludf.DUMMYFUNCTION("""COMPUTED_VALUE"""),0.0)</f>
        <v>0</v>
      </c>
      <c r="E100" s="114">
        <f>IFERROR(__xludf.DUMMYFUNCTION("""COMPUTED_VALUE"""),7.0)</f>
        <v>7</v>
      </c>
      <c r="F100" s="114">
        <f>IFERROR(__xludf.DUMMYFUNCTION("""COMPUTED_VALUE"""),0.0)</f>
        <v>0</v>
      </c>
      <c r="G100" s="114">
        <f>IFERROR(__xludf.DUMMYFUNCTION("""COMPUTED_VALUE"""),7.0)</f>
        <v>7</v>
      </c>
      <c r="H100" s="114">
        <f>IFERROR(__xludf.DUMMYFUNCTION("""COMPUTED_VALUE"""),0.0)</f>
        <v>0</v>
      </c>
      <c r="I100" s="114">
        <f>IFERROR(__xludf.DUMMYFUNCTION("""COMPUTED_VALUE"""),7.0)</f>
        <v>7</v>
      </c>
      <c r="J100" s="128">
        <f>IFERROR(__xludf.DUMMYFUNCTION("""COMPUTED_VALUE"""),0.0)</f>
        <v>0</v>
      </c>
      <c r="K100" s="125"/>
      <c r="L100" s="125"/>
      <c r="M100" s="125">
        <f>IFERROR(__xludf.DUMMYFUNCTION("""COMPUTED_VALUE"""),7.0)</f>
        <v>7</v>
      </c>
      <c r="N100" s="125">
        <f>IFERROR(__xludf.DUMMYFUNCTION("""COMPUTED_VALUE"""),0.0)</f>
        <v>0</v>
      </c>
      <c r="O100" s="54"/>
      <c r="P100" s="54"/>
      <c r="Q100" s="54"/>
      <c r="R100" s="54"/>
    </row>
    <row r="101">
      <c r="A101" s="114">
        <f>IFERROR(__xludf.DUMMYFUNCTION("""COMPUTED_VALUE"""),7.0)</f>
        <v>7</v>
      </c>
      <c r="B101" s="114">
        <f>IFERROR(__xludf.DUMMYFUNCTION("""COMPUTED_VALUE"""),0.0)</f>
        <v>0</v>
      </c>
      <c r="C101" s="114"/>
      <c r="D101" s="114"/>
      <c r="E101" s="114">
        <f>IFERROR(__xludf.DUMMYFUNCTION("""COMPUTED_VALUE"""),7.0)</f>
        <v>7</v>
      </c>
      <c r="F101" s="114">
        <f>IFERROR(__xludf.DUMMYFUNCTION("""COMPUTED_VALUE"""),0.0)</f>
        <v>0</v>
      </c>
      <c r="G101" s="114"/>
      <c r="H101" s="114"/>
      <c r="I101" s="114">
        <f>IFERROR(__xludf.DUMMYFUNCTION("""COMPUTED_VALUE"""),7.0)</f>
        <v>7</v>
      </c>
      <c r="J101" s="128">
        <f>IFERROR(__xludf.DUMMYFUNCTION("""COMPUTED_VALUE"""),0.0)</f>
        <v>0</v>
      </c>
      <c r="K101" s="125"/>
      <c r="L101" s="125"/>
      <c r="M101" s="125">
        <f>IFERROR(__xludf.DUMMYFUNCTION("""COMPUTED_VALUE"""),7.0)</f>
        <v>7</v>
      </c>
      <c r="N101" s="125">
        <f>IFERROR(__xludf.DUMMYFUNCTION("""COMPUTED_VALUE"""),0.0)</f>
        <v>0</v>
      </c>
      <c r="O101" s="54"/>
      <c r="P101" s="54"/>
      <c r="Q101" s="54"/>
      <c r="R101" s="54"/>
    </row>
    <row r="102">
      <c r="A102" s="114">
        <f>IFERROR(__xludf.DUMMYFUNCTION("""COMPUTED_VALUE"""),7.0)</f>
        <v>7</v>
      </c>
      <c r="B102" s="114">
        <f>IFERROR(__xludf.DUMMYFUNCTION("""COMPUTED_VALUE"""),0.0)</f>
        <v>0</v>
      </c>
      <c r="C102" s="114"/>
      <c r="D102" s="114"/>
      <c r="E102" s="114">
        <f>IFERROR(__xludf.DUMMYFUNCTION("""COMPUTED_VALUE"""),7.0)</f>
        <v>7</v>
      </c>
      <c r="F102" s="114">
        <f>IFERROR(__xludf.DUMMYFUNCTION("""COMPUTED_VALUE"""),0.0)</f>
        <v>0</v>
      </c>
      <c r="G102" s="114"/>
      <c r="H102" s="114"/>
      <c r="I102" s="114">
        <f>IFERROR(__xludf.DUMMYFUNCTION("""COMPUTED_VALUE"""),7.0)</f>
        <v>7</v>
      </c>
      <c r="J102" s="128">
        <f>IFERROR(__xludf.DUMMYFUNCTION("""COMPUTED_VALUE"""),0.0)</f>
        <v>0</v>
      </c>
      <c r="K102" s="125"/>
      <c r="L102" s="125"/>
      <c r="M102" s="125">
        <f>IFERROR(__xludf.DUMMYFUNCTION("""COMPUTED_VALUE"""),7.0)</f>
        <v>7</v>
      </c>
      <c r="N102" s="125">
        <f>IFERROR(__xludf.DUMMYFUNCTION("""COMPUTED_VALUE"""),0.0)</f>
        <v>0</v>
      </c>
      <c r="O102" s="54"/>
      <c r="P102" s="54"/>
      <c r="Q102" s="54"/>
      <c r="R102" s="54"/>
    </row>
    <row r="103">
      <c r="A103" s="114">
        <f>IFERROR(__xludf.DUMMYFUNCTION("""COMPUTED_VALUE"""),7.0)</f>
        <v>7</v>
      </c>
      <c r="B103" s="114">
        <f>IFERROR(__xludf.DUMMYFUNCTION("""COMPUTED_VALUE"""),0.0)</f>
        <v>0</v>
      </c>
      <c r="C103" s="114"/>
      <c r="D103" s="114"/>
      <c r="E103" s="114">
        <f>IFERROR(__xludf.DUMMYFUNCTION("""COMPUTED_VALUE"""),7.0)</f>
        <v>7</v>
      </c>
      <c r="F103" s="114">
        <f>IFERROR(__xludf.DUMMYFUNCTION("""COMPUTED_VALUE"""),0.0)</f>
        <v>0</v>
      </c>
      <c r="G103" s="114"/>
      <c r="H103" s="114"/>
      <c r="I103" s="114">
        <f>IFERROR(__xludf.DUMMYFUNCTION("""COMPUTED_VALUE"""),7.0)</f>
        <v>7</v>
      </c>
      <c r="J103" s="128">
        <f>IFERROR(__xludf.DUMMYFUNCTION("""COMPUTED_VALUE"""),0.0)</f>
        <v>0</v>
      </c>
      <c r="K103" s="125"/>
      <c r="L103" s="125"/>
      <c r="M103" s="125">
        <f>IFERROR(__xludf.DUMMYFUNCTION("""COMPUTED_VALUE"""),7.0)</f>
        <v>7</v>
      </c>
      <c r="N103" s="125">
        <f>IFERROR(__xludf.DUMMYFUNCTION("""COMPUTED_VALUE"""),0.0)</f>
        <v>0</v>
      </c>
      <c r="O103" s="54"/>
      <c r="P103" s="54"/>
      <c r="Q103" s="54"/>
      <c r="R103" s="54"/>
    </row>
    <row r="104">
      <c r="A104" s="114">
        <f>IFERROR(__xludf.DUMMYFUNCTION("""COMPUTED_VALUE"""),7.0)</f>
        <v>7</v>
      </c>
      <c r="B104" s="114">
        <f>IFERROR(__xludf.DUMMYFUNCTION("""COMPUTED_VALUE"""),0.0)</f>
        <v>0</v>
      </c>
      <c r="C104" s="114"/>
      <c r="D104" s="114"/>
      <c r="E104" s="114">
        <f>IFERROR(__xludf.DUMMYFUNCTION("""COMPUTED_VALUE"""),7.0)</f>
        <v>7</v>
      </c>
      <c r="F104" s="114">
        <f>IFERROR(__xludf.DUMMYFUNCTION("""COMPUTED_VALUE"""),0.0)</f>
        <v>0</v>
      </c>
      <c r="G104" s="114"/>
      <c r="H104" s="114"/>
      <c r="I104" s="114"/>
      <c r="J104" s="128"/>
      <c r="K104" s="125"/>
      <c r="L104" s="125"/>
      <c r="M104" s="125">
        <f>IFERROR(__xludf.DUMMYFUNCTION("""COMPUTED_VALUE"""),7.0)</f>
        <v>7</v>
      </c>
      <c r="N104" s="125">
        <f>IFERROR(__xludf.DUMMYFUNCTION("""COMPUTED_VALUE"""),0.0)</f>
        <v>0</v>
      </c>
      <c r="O104" s="54"/>
      <c r="P104" s="54"/>
      <c r="Q104" s="54"/>
      <c r="R104" s="54"/>
    </row>
    <row r="105">
      <c r="A105" s="114">
        <f>IFERROR(__xludf.DUMMYFUNCTION("""COMPUTED_VALUE"""),7.0)</f>
        <v>7</v>
      </c>
      <c r="B105" s="114">
        <f>IFERROR(__xludf.DUMMYFUNCTION("""COMPUTED_VALUE"""),0.0)</f>
        <v>0</v>
      </c>
      <c r="C105" s="114"/>
      <c r="D105" s="114"/>
      <c r="E105" s="114">
        <f>IFERROR(__xludf.DUMMYFUNCTION("""COMPUTED_VALUE"""),7.0)</f>
        <v>7</v>
      </c>
      <c r="F105" s="114">
        <f>IFERROR(__xludf.DUMMYFUNCTION("""COMPUTED_VALUE"""),0.0)</f>
        <v>0</v>
      </c>
      <c r="G105" s="114"/>
      <c r="H105" s="114"/>
      <c r="I105" s="114"/>
      <c r="J105" s="128"/>
      <c r="K105" s="125"/>
      <c r="L105" s="125"/>
      <c r="M105" s="125">
        <f>IFERROR(__xludf.DUMMYFUNCTION("""COMPUTED_VALUE"""),7.0)</f>
        <v>7</v>
      </c>
      <c r="N105" s="125">
        <f>IFERROR(__xludf.DUMMYFUNCTION("""COMPUTED_VALUE"""),0.0)</f>
        <v>0</v>
      </c>
      <c r="O105" s="54"/>
      <c r="P105" s="54"/>
      <c r="Q105" s="54"/>
      <c r="R105" s="54"/>
    </row>
    <row r="106">
      <c r="A106" s="114">
        <f>IFERROR(__xludf.DUMMYFUNCTION("""COMPUTED_VALUE"""),7.0)</f>
        <v>7</v>
      </c>
      <c r="B106" s="114">
        <f>IFERROR(__xludf.DUMMYFUNCTION("""COMPUTED_VALUE"""),0.0)</f>
        <v>0</v>
      </c>
      <c r="C106" s="114"/>
      <c r="D106" s="114"/>
      <c r="E106" s="114">
        <f>IFERROR(__xludf.DUMMYFUNCTION("""COMPUTED_VALUE"""),7.0)</f>
        <v>7</v>
      </c>
      <c r="F106" s="114">
        <f>IFERROR(__xludf.DUMMYFUNCTION("""COMPUTED_VALUE"""),0.0)</f>
        <v>0</v>
      </c>
      <c r="G106" s="114"/>
      <c r="H106" s="114"/>
      <c r="I106" s="114"/>
      <c r="J106" s="128"/>
      <c r="K106" s="125"/>
      <c r="L106" s="125"/>
      <c r="M106" s="125">
        <f>IFERROR(__xludf.DUMMYFUNCTION("""COMPUTED_VALUE"""),7.0)</f>
        <v>7</v>
      </c>
      <c r="N106" s="125">
        <f>IFERROR(__xludf.DUMMYFUNCTION("""COMPUTED_VALUE"""),0.0)</f>
        <v>0</v>
      </c>
      <c r="O106" s="54"/>
      <c r="P106" s="54"/>
      <c r="Q106" s="54"/>
      <c r="R106" s="54"/>
    </row>
    <row r="107">
      <c r="A107" s="114"/>
      <c r="B107" s="114"/>
      <c r="C107" s="114"/>
      <c r="D107" s="114"/>
      <c r="E107" s="114">
        <f>IFERROR(__xludf.DUMMYFUNCTION("""COMPUTED_VALUE"""),7.0)</f>
        <v>7</v>
      </c>
      <c r="F107" s="114">
        <f>IFERROR(__xludf.DUMMYFUNCTION("""COMPUTED_VALUE"""),0.0)</f>
        <v>0</v>
      </c>
      <c r="G107" s="114"/>
      <c r="H107" s="114"/>
      <c r="I107" s="114"/>
      <c r="J107" s="128"/>
      <c r="K107" s="125"/>
      <c r="L107" s="125"/>
      <c r="M107" s="125">
        <f>IFERROR(__xludf.DUMMYFUNCTION("""COMPUTED_VALUE"""),7.0)</f>
        <v>7</v>
      </c>
      <c r="N107" s="125">
        <f>IFERROR(__xludf.DUMMYFUNCTION("""COMPUTED_VALUE"""),0.0)</f>
        <v>0</v>
      </c>
      <c r="O107" s="54"/>
      <c r="P107" s="54"/>
      <c r="Q107" s="54"/>
      <c r="R107" s="54"/>
    </row>
    <row r="108">
      <c r="A108" s="114"/>
      <c r="B108" s="114"/>
      <c r="C108" s="114"/>
      <c r="D108" s="114"/>
      <c r="E108" s="114">
        <f>IFERROR(__xludf.DUMMYFUNCTION("""COMPUTED_VALUE"""),7.0)</f>
        <v>7</v>
      </c>
      <c r="F108" s="114">
        <f>IFERROR(__xludf.DUMMYFUNCTION("""COMPUTED_VALUE"""),0.0)</f>
        <v>0</v>
      </c>
      <c r="G108" s="114"/>
      <c r="H108" s="114"/>
      <c r="I108" s="114"/>
      <c r="J108" s="128"/>
      <c r="K108" s="125"/>
      <c r="L108" s="125"/>
      <c r="M108" s="125">
        <f>IFERROR(__xludf.DUMMYFUNCTION("""COMPUTED_VALUE"""),7.0)</f>
        <v>7</v>
      </c>
      <c r="N108" s="125">
        <f>IFERROR(__xludf.DUMMYFUNCTION("""COMPUTED_VALUE"""),0.0)</f>
        <v>0</v>
      </c>
      <c r="O108" s="54"/>
      <c r="P108" s="54"/>
      <c r="Q108" s="54"/>
      <c r="R108" s="54"/>
    </row>
    <row r="109">
      <c r="A109" s="114"/>
      <c r="B109" s="114"/>
      <c r="C109" s="114"/>
      <c r="D109" s="114"/>
      <c r="E109" s="114">
        <f>IFERROR(__xludf.DUMMYFUNCTION("""COMPUTED_VALUE"""),7.0)</f>
        <v>7</v>
      </c>
      <c r="F109" s="114">
        <f>IFERROR(__xludf.DUMMYFUNCTION("""COMPUTED_VALUE"""),0.0)</f>
        <v>0</v>
      </c>
      <c r="G109" s="114"/>
      <c r="H109" s="114"/>
      <c r="I109" s="114"/>
      <c r="J109" s="128"/>
      <c r="K109" s="125"/>
      <c r="L109" s="125"/>
      <c r="M109" s="125">
        <f>IFERROR(__xludf.DUMMYFUNCTION("""COMPUTED_VALUE"""),7.0)</f>
        <v>7</v>
      </c>
      <c r="N109" s="125">
        <f>IFERROR(__xludf.DUMMYFUNCTION("""COMPUTED_VALUE"""),0.0)</f>
        <v>0</v>
      </c>
      <c r="O109" s="54"/>
      <c r="P109" s="54"/>
      <c r="Q109" s="54"/>
      <c r="R109" s="54"/>
    </row>
    <row r="110">
      <c r="A110" s="114"/>
      <c r="B110" s="114"/>
      <c r="C110" s="114"/>
      <c r="D110" s="114"/>
      <c r="E110" s="114">
        <f>IFERROR(__xludf.DUMMYFUNCTION("""COMPUTED_VALUE"""),7.0)</f>
        <v>7</v>
      </c>
      <c r="F110" s="114">
        <f>IFERROR(__xludf.DUMMYFUNCTION("""COMPUTED_VALUE"""),0.0)</f>
        <v>0</v>
      </c>
      <c r="G110" s="114"/>
      <c r="H110" s="114"/>
      <c r="I110" s="114"/>
      <c r="J110" s="128"/>
      <c r="K110" s="125"/>
      <c r="L110" s="125"/>
      <c r="M110" s="125">
        <f>IFERROR(__xludf.DUMMYFUNCTION("""COMPUTED_VALUE"""),7.0)</f>
        <v>7</v>
      </c>
      <c r="N110" s="125">
        <f>IFERROR(__xludf.DUMMYFUNCTION("""COMPUTED_VALUE"""),0.0)</f>
        <v>0</v>
      </c>
      <c r="O110" s="54"/>
      <c r="P110" s="54"/>
      <c r="Q110" s="54"/>
      <c r="R110" s="54"/>
    </row>
    <row r="111">
      <c r="A111" s="114"/>
      <c r="B111" s="114"/>
      <c r="C111" s="114"/>
      <c r="D111" s="114"/>
      <c r="E111" s="114">
        <f>IFERROR(__xludf.DUMMYFUNCTION("""COMPUTED_VALUE"""),7.0)</f>
        <v>7</v>
      </c>
      <c r="F111" s="114">
        <f>IFERROR(__xludf.DUMMYFUNCTION("""COMPUTED_VALUE"""),0.0)</f>
        <v>0</v>
      </c>
      <c r="G111" s="114"/>
      <c r="H111" s="114"/>
      <c r="I111" s="114"/>
      <c r="J111" s="128"/>
      <c r="K111" s="125"/>
      <c r="L111" s="125"/>
      <c r="M111" s="125">
        <f>IFERROR(__xludf.DUMMYFUNCTION("""COMPUTED_VALUE"""),7.0)</f>
        <v>7</v>
      </c>
      <c r="N111" s="125">
        <f>IFERROR(__xludf.DUMMYFUNCTION("""COMPUTED_VALUE"""),0.0)</f>
        <v>0</v>
      </c>
      <c r="O111" s="54"/>
      <c r="P111" s="54"/>
      <c r="Q111" s="54"/>
      <c r="R111" s="54"/>
    </row>
    <row r="112">
      <c r="A112" s="114"/>
      <c r="B112" s="114"/>
      <c r="C112" s="114"/>
      <c r="D112" s="114"/>
      <c r="E112" s="114">
        <f>IFERROR(__xludf.DUMMYFUNCTION("""COMPUTED_VALUE"""),7.0)</f>
        <v>7</v>
      </c>
      <c r="F112" s="114">
        <f>IFERROR(__xludf.DUMMYFUNCTION("""COMPUTED_VALUE"""),0.0)</f>
        <v>0</v>
      </c>
      <c r="G112" s="114"/>
      <c r="H112" s="114"/>
      <c r="I112" s="114"/>
      <c r="J112" s="128"/>
      <c r="K112" s="125"/>
      <c r="L112" s="125"/>
      <c r="M112" s="125">
        <f>IFERROR(__xludf.DUMMYFUNCTION("""COMPUTED_VALUE"""),7.0)</f>
        <v>7</v>
      </c>
      <c r="N112" s="125">
        <f>IFERROR(__xludf.DUMMYFUNCTION("""COMPUTED_VALUE"""),0.0)</f>
        <v>0</v>
      </c>
      <c r="O112" s="54"/>
      <c r="P112" s="54"/>
      <c r="Q112" s="54"/>
      <c r="R112" s="54"/>
    </row>
    <row r="113">
      <c r="A113" s="114"/>
      <c r="B113" s="114"/>
      <c r="C113" s="114"/>
      <c r="D113" s="114"/>
      <c r="E113" s="114">
        <f>IFERROR(__xludf.DUMMYFUNCTION("""COMPUTED_VALUE"""),7.0)</f>
        <v>7</v>
      </c>
      <c r="F113" s="114">
        <f>IFERROR(__xludf.DUMMYFUNCTION("""COMPUTED_VALUE"""),0.0)</f>
        <v>0</v>
      </c>
      <c r="G113" s="114"/>
      <c r="H113" s="114"/>
      <c r="I113" s="114"/>
      <c r="J113" s="128"/>
      <c r="K113" s="125"/>
      <c r="L113" s="125"/>
      <c r="M113" s="125">
        <f>IFERROR(__xludf.DUMMYFUNCTION("""COMPUTED_VALUE"""),7.0)</f>
        <v>7</v>
      </c>
      <c r="N113" s="125">
        <f>IFERROR(__xludf.DUMMYFUNCTION("""COMPUTED_VALUE"""),0.0)</f>
        <v>0</v>
      </c>
      <c r="O113" s="54"/>
      <c r="P113" s="54"/>
      <c r="Q113" s="54"/>
      <c r="R113" s="5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28"/>
      <c r="K114" s="125"/>
      <c r="L114" s="125"/>
      <c r="M114" s="125">
        <f>IFERROR(__xludf.DUMMYFUNCTION("""COMPUTED_VALUE"""),7.0)</f>
        <v>7</v>
      </c>
      <c r="N114" s="125">
        <f>IFERROR(__xludf.DUMMYFUNCTION("""COMPUTED_VALUE"""),0.0)</f>
        <v>0</v>
      </c>
      <c r="O114" s="54"/>
      <c r="P114" s="54"/>
      <c r="Q114" s="54"/>
      <c r="R114" s="54"/>
    </row>
    <row r="115">
      <c r="A115" s="125"/>
      <c r="B115" s="125"/>
      <c r="C115" s="125"/>
      <c r="D115" s="125"/>
      <c r="E115" s="125"/>
      <c r="F115" s="125"/>
      <c r="G115" s="114"/>
      <c r="H115" s="114"/>
      <c r="I115" s="125"/>
      <c r="J115" s="125"/>
      <c r="K115" s="125"/>
      <c r="L115" s="125"/>
      <c r="M115" s="125"/>
      <c r="N115" s="125"/>
      <c r="Q115" s="54"/>
      <c r="R115" s="54"/>
    </row>
    <row r="116">
      <c r="A116" s="125"/>
      <c r="B116" s="125"/>
      <c r="C116" s="125"/>
      <c r="D116" s="125"/>
      <c r="E116" s="125"/>
      <c r="F116" s="125"/>
      <c r="G116" s="114"/>
      <c r="H116" s="114"/>
      <c r="I116" s="125"/>
      <c r="J116" s="125"/>
      <c r="K116" s="125"/>
      <c r="L116" s="125"/>
      <c r="M116" s="125"/>
      <c r="N116" s="125"/>
      <c r="Q116" s="54"/>
      <c r="R116" s="54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Q117" s="54"/>
      <c r="R117" s="54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Q118" s="54"/>
      <c r="R118" s="54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Q119" s="54"/>
      <c r="R119" s="54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18.38"/>
  </cols>
  <sheetData>
    <row r="4">
      <c r="B4" s="1" t="s">
        <v>0</v>
      </c>
      <c r="C4" s="1" t="s">
        <v>35</v>
      </c>
      <c r="D4" s="1"/>
      <c r="E4" s="1" t="s">
        <v>2</v>
      </c>
      <c r="F4" s="40">
        <v>45501.0</v>
      </c>
      <c r="G4" s="115"/>
    </row>
    <row r="5">
      <c r="B5" s="1" t="s">
        <v>3</v>
      </c>
      <c r="C5" s="40">
        <v>45502.0</v>
      </c>
      <c r="D5" s="4"/>
      <c r="E5" s="1" t="s">
        <v>310</v>
      </c>
      <c r="F5" s="108">
        <v>45502.0</v>
      </c>
    </row>
    <row r="6">
      <c r="B6" s="1" t="s">
        <v>5</v>
      </c>
      <c r="C6" s="7">
        <v>45509.0</v>
      </c>
      <c r="D6" s="4"/>
      <c r="E6" s="1"/>
      <c r="F6" s="1"/>
    </row>
    <row r="8">
      <c r="D8" s="41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37</v>
      </c>
      <c r="D9" s="58" t="s">
        <v>10</v>
      </c>
      <c r="E9" s="9" t="s">
        <v>11</v>
      </c>
      <c r="F9" s="9" t="s">
        <v>12</v>
      </c>
      <c r="G9" s="43" t="s">
        <v>13</v>
      </c>
      <c r="H9" s="44" t="s">
        <v>38</v>
      </c>
      <c r="I9" s="44" t="s">
        <v>39</v>
      </c>
      <c r="J9" s="59" t="s">
        <v>282</v>
      </c>
      <c r="K9" s="59" t="s">
        <v>283</v>
      </c>
    </row>
    <row r="10">
      <c r="B10" s="17"/>
      <c r="C10" s="14">
        <v>45502.0</v>
      </c>
      <c r="D10" s="14">
        <v>45503.0</v>
      </c>
      <c r="E10" s="14">
        <v>45504.0</v>
      </c>
      <c r="F10" s="14">
        <v>45505.0</v>
      </c>
      <c r="G10" s="14">
        <v>45506.0</v>
      </c>
      <c r="H10" s="14">
        <v>45507.0</v>
      </c>
      <c r="I10" s="14">
        <v>45508.0</v>
      </c>
      <c r="J10" s="15">
        <v>45509.0</v>
      </c>
      <c r="K10" s="11"/>
    </row>
    <row r="11">
      <c r="B11" s="9" t="s">
        <v>17</v>
      </c>
      <c r="C11" s="9">
        <f t="shared" ref="C11:C17" si="1">SUM(D11:K11)</f>
        <v>82</v>
      </c>
      <c r="D11" s="58">
        <v>2.0</v>
      </c>
      <c r="E11" s="9">
        <v>0.0</v>
      </c>
      <c r="F11" s="9">
        <v>0.0</v>
      </c>
      <c r="G11" s="9">
        <v>0.0</v>
      </c>
      <c r="H11" s="119">
        <v>0.0</v>
      </c>
      <c r="I11" s="50">
        <v>0.0</v>
      </c>
      <c r="J11" s="58">
        <v>80.0</v>
      </c>
      <c r="K11" s="9">
        <v>0.0</v>
      </c>
    </row>
    <row r="12">
      <c r="B12" s="58" t="s">
        <v>284</v>
      </c>
      <c r="C12" s="9">
        <f t="shared" si="1"/>
        <v>95</v>
      </c>
      <c r="D12" s="58">
        <v>5.0</v>
      </c>
      <c r="E12" s="9">
        <v>2.0</v>
      </c>
      <c r="F12" s="9">
        <v>2.0</v>
      </c>
      <c r="G12" s="9">
        <v>2.0</v>
      </c>
      <c r="H12" s="50">
        <v>0.0</v>
      </c>
      <c r="I12" s="50">
        <v>0.0</v>
      </c>
      <c r="J12" s="58">
        <v>78.0</v>
      </c>
      <c r="K12" s="9">
        <v>6.0</v>
      </c>
    </row>
    <row r="13">
      <c r="B13" s="58" t="s">
        <v>285</v>
      </c>
      <c r="C13" s="9">
        <f t="shared" si="1"/>
        <v>84</v>
      </c>
      <c r="D13" s="58">
        <v>3.0</v>
      </c>
      <c r="E13" s="9">
        <v>3.0</v>
      </c>
      <c r="F13" s="9">
        <v>37.0</v>
      </c>
      <c r="G13" s="9">
        <v>15.0</v>
      </c>
      <c r="H13" s="50">
        <v>0.0</v>
      </c>
      <c r="I13" s="50">
        <v>0.0</v>
      </c>
      <c r="J13" s="58">
        <v>4.0</v>
      </c>
      <c r="K13" s="9">
        <v>22.0</v>
      </c>
    </row>
    <row r="14">
      <c r="B14" s="58" t="s">
        <v>241</v>
      </c>
      <c r="C14" s="9">
        <f t="shared" si="1"/>
        <v>88</v>
      </c>
      <c r="D14" s="9">
        <v>4.0</v>
      </c>
      <c r="E14" s="9">
        <v>7.0</v>
      </c>
      <c r="F14" s="9">
        <v>32.0</v>
      </c>
      <c r="G14" s="9">
        <v>17.0</v>
      </c>
      <c r="H14" s="50">
        <v>0.0</v>
      </c>
      <c r="I14" s="50">
        <v>0.0</v>
      </c>
      <c r="J14" s="9">
        <v>5.0</v>
      </c>
      <c r="K14" s="9">
        <v>23.0</v>
      </c>
    </row>
    <row r="15">
      <c r="B15" s="9" t="s">
        <v>242</v>
      </c>
      <c r="C15" s="9">
        <f t="shared" si="1"/>
        <v>84</v>
      </c>
      <c r="D15" s="9">
        <v>9.0</v>
      </c>
      <c r="E15" s="9">
        <v>7.0</v>
      </c>
      <c r="F15" s="9">
        <v>22.0</v>
      </c>
      <c r="G15" s="9">
        <v>26.0</v>
      </c>
      <c r="H15" s="50">
        <v>0.0</v>
      </c>
      <c r="I15" s="50">
        <v>0.0</v>
      </c>
      <c r="J15" s="9">
        <v>2.0</v>
      </c>
      <c r="K15" s="9">
        <v>18.0</v>
      </c>
    </row>
    <row r="16">
      <c r="B16" s="9" t="s">
        <v>243</v>
      </c>
      <c r="C16" s="9">
        <f t="shared" si="1"/>
        <v>55</v>
      </c>
      <c r="D16" s="9">
        <v>9.0</v>
      </c>
      <c r="E16" s="9">
        <v>2.0</v>
      </c>
      <c r="F16" s="9">
        <v>20.0</v>
      </c>
      <c r="G16" s="9">
        <v>7.0</v>
      </c>
      <c r="H16" s="50">
        <v>0.0</v>
      </c>
      <c r="I16" s="50">
        <v>0.0</v>
      </c>
      <c r="J16" s="9">
        <v>8.0</v>
      </c>
      <c r="K16" s="117">
        <v>9.0</v>
      </c>
    </row>
    <row r="17">
      <c r="B17" s="9" t="s">
        <v>244</v>
      </c>
      <c r="C17" s="9">
        <f t="shared" si="1"/>
        <v>105</v>
      </c>
      <c r="D17" s="9">
        <v>9.0</v>
      </c>
      <c r="E17" s="9">
        <v>9.0</v>
      </c>
      <c r="F17" s="9">
        <v>42.0</v>
      </c>
      <c r="G17" s="9">
        <v>28.0</v>
      </c>
      <c r="H17" s="50">
        <v>0.0</v>
      </c>
      <c r="I17" s="50">
        <v>0.0</v>
      </c>
      <c r="J17" s="9">
        <v>2.0</v>
      </c>
      <c r="K17" s="117">
        <v>15.0</v>
      </c>
    </row>
    <row r="18">
      <c r="H18" s="42" t="s">
        <v>45</v>
      </c>
      <c r="I18" s="11"/>
    </row>
    <row r="20">
      <c r="B20" s="34"/>
      <c r="C20" s="34"/>
      <c r="D20" s="35" t="s">
        <v>17</v>
      </c>
      <c r="E20" s="25"/>
      <c r="F20" s="11"/>
      <c r="G20" s="35" t="s">
        <v>284</v>
      </c>
      <c r="H20" s="25"/>
      <c r="I20" s="11"/>
      <c r="J20" s="35" t="s">
        <v>287</v>
      </c>
      <c r="K20" s="25"/>
      <c r="L20" s="11"/>
      <c r="M20" s="35" t="s">
        <v>247</v>
      </c>
      <c r="N20" s="25"/>
      <c r="O20" s="11"/>
      <c r="P20" s="35" t="s">
        <v>242</v>
      </c>
      <c r="Q20" s="25"/>
      <c r="R20" s="11"/>
      <c r="S20" s="35" t="s">
        <v>243</v>
      </c>
      <c r="T20" s="25"/>
      <c r="U20" s="11"/>
      <c r="V20" s="35" t="s">
        <v>244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45446.0</v>
      </c>
      <c r="C22" s="36">
        <v>0.0</v>
      </c>
      <c r="D22" s="37">
        <v>0.0</v>
      </c>
      <c r="E22" s="37">
        <f>C11</f>
        <v>82</v>
      </c>
      <c r="F22" s="37">
        <v>100.0</v>
      </c>
      <c r="G22" s="37">
        <v>0.0</v>
      </c>
      <c r="H22" s="37">
        <f>C12</f>
        <v>95</v>
      </c>
      <c r="I22" s="37">
        <v>100.0</v>
      </c>
      <c r="J22" s="37">
        <v>0.0</v>
      </c>
      <c r="K22" s="37">
        <f>C13</f>
        <v>84</v>
      </c>
      <c r="L22" s="37">
        <v>100.0</v>
      </c>
      <c r="M22" s="37">
        <v>0.0</v>
      </c>
      <c r="N22" s="37">
        <f>C14</f>
        <v>88</v>
      </c>
      <c r="O22" s="37">
        <v>100.0</v>
      </c>
      <c r="P22" s="37">
        <v>0.0</v>
      </c>
      <c r="Q22" s="37">
        <f>C15</f>
        <v>84</v>
      </c>
      <c r="R22" s="37">
        <v>100.0</v>
      </c>
      <c r="S22" s="37">
        <v>0.0</v>
      </c>
      <c r="T22" s="37">
        <f>C16</f>
        <v>55</v>
      </c>
      <c r="U22" s="37">
        <v>100.0</v>
      </c>
      <c r="V22" s="37">
        <v>0.0</v>
      </c>
      <c r="W22" s="37">
        <f>C17</f>
        <v>105</v>
      </c>
      <c r="X22" s="37">
        <v>100.0</v>
      </c>
    </row>
    <row r="23">
      <c r="B23" s="38">
        <v>45447.0</v>
      </c>
      <c r="C23" s="36">
        <v>1.0</v>
      </c>
      <c r="D23" s="37">
        <f>D11</f>
        <v>2</v>
      </c>
      <c r="E23" s="37">
        <f t="shared" ref="E23:E28" si="2">E22-D23</f>
        <v>80</v>
      </c>
      <c r="F23" s="39">
        <f t="shared" ref="F23:F29" si="3">E23*100/$E$22</f>
        <v>97.56097561</v>
      </c>
      <c r="G23" s="37">
        <f>D12</f>
        <v>5</v>
      </c>
      <c r="H23" s="37">
        <f t="shared" ref="H23:H28" si="4">H22-G23</f>
        <v>90</v>
      </c>
      <c r="I23" s="39">
        <f t="shared" ref="I23:I29" si="5">H23*100/$H$22</f>
        <v>94.73684211</v>
      </c>
      <c r="J23" s="37">
        <f>D13</f>
        <v>3</v>
      </c>
      <c r="K23" s="37">
        <f t="shared" ref="K23:K28" si="6">K22-J23</f>
        <v>81</v>
      </c>
      <c r="L23" s="39">
        <f t="shared" ref="L23:L29" si="7">K23*100/$K$22</f>
        <v>96.42857143</v>
      </c>
      <c r="M23" s="37">
        <f>D14</f>
        <v>4</v>
      </c>
      <c r="N23" s="37">
        <f t="shared" ref="N23:N28" si="8">N22-M23</f>
        <v>84</v>
      </c>
      <c r="O23" s="39">
        <f t="shared" ref="O23:O29" si="9">N23*100/$N$22</f>
        <v>95.45454545</v>
      </c>
      <c r="P23" s="37">
        <f>D15</f>
        <v>9</v>
      </c>
      <c r="Q23" s="37">
        <f t="shared" ref="Q23:Q28" si="10">Q22-P23</f>
        <v>75</v>
      </c>
      <c r="R23" s="39">
        <f t="shared" ref="R23:R29" si="11">Q23*100/$Q$22</f>
        <v>89.28571429</v>
      </c>
      <c r="S23" s="37">
        <f>D16</f>
        <v>9</v>
      </c>
      <c r="T23" s="37">
        <f t="shared" ref="T23:T28" si="12">T22-S23</f>
        <v>46</v>
      </c>
      <c r="U23" s="39">
        <f t="shared" ref="U23:U29" si="13">T23*100/$T$22</f>
        <v>83.63636364</v>
      </c>
      <c r="V23" s="37">
        <f>D17</f>
        <v>9</v>
      </c>
      <c r="W23" s="37">
        <f t="shared" ref="W23:W28" si="14">W22-V23</f>
        <v>96</v>
      </c>
      <c r="X23" s="39">
        <f t="shared" ref="X23:X29" si="15">W23*100/$W$22</f>
        <v>91.42857143</v>
      </c>
    </row>
    <row r="24">
      <c r="B24" s="38">
        <v>45448.0</v>
      </c>
      <c r="C24" s="36">
        <v>2.0</v>
      </c>
      <c r="D24" s="37">
        <f>E11</f>
        <v>0</v>
      </c>
      <c r="E24" s="37">
        <f t="shared" si="2"/>
        <v>80</v>
      </c>
      <c r="F24" s="39">
        <f t="shared" si="3"/>
        <v>97.56097561</v>
      </c>
      <c r="G24" s="37">
        <f>E12</f>
        <v>2</v>
      </c>
      <c r="H24" s="37">
        <f t="shared" si="4"/>
        <v>88</v>
      </c>
      <c r="I24" s="39">
        <f t="shared" si="5"/>
        <v>92.63157895</v>
      </c>
      <c r="J24" s="37">
        <f>E13</f>
        <v>3</v>
      </c>
      <c r="K24" s="37">
        <f t="shared" si="6"/>
        <v>78</v>
      </c>
      <c r="L24" s="39">
        <f t="shared" si="7"/>
        <v>92.85714286</v>
      </c>
      <c r="M24" s="37">
        <f>E14</f>
        <v>7</v>
      </c>
      <c r="N24" s="37">
        <f t="shared" si="8"/>
        <v>77</v>
      </c>
      <c r="O24" s="39">
        <f t="shared" si="9"/>
        <v>87.5</v>
      </c>
      <c r="P24" s="37">
        <f>E15</f>
        <v>7</v>
      </c>
      <c r="Q24" s="37">
        <f t="shared" si="10"/>
        <v>68</v>
      </c>
      <c r="R24" s="39">
        <f t="shared" si="11"/>
        <v>80.95238095</v>
      </c>
      <c r="S24" s="37">
        <f>E16</f>
        <v>2</v>
      </c>
      <c r="T24" s="37">
        <f t="shared" si="12"/>
        <v>44</v>
      </c>
      <c r="U24" s="39">
        <f t="shared" si="13"/>
        <v>80</v>
      </c>
      <c r="V24" s="37">
        <f>E17</f>
        <v>9</v>
      </c>
      <c r="W24" s="37">
        <f t="shared" si="14"/>
        <v>87</v>
      </c>
      <c r="X24" s="39">
        <f t="shared" si="15"/>
        <v>82.85714286</v>
      </c>
    </row>
    <row r="25">
      <c r="B25" s="38">
        <v>45449.0</v>
      </c>
      <c r="C25" s="36">
        <v>3.0</v>
      </c>
      <c r="D25" s="37">
        <f>F11</f>
        <v>0</v>
      </c>
      <c r="E25" s="37">
        <f t="shared" si="2"/>
        <v>80</v>
      </c>
      <c r="F25" s="39">
        <f t="shared" si="3"/>
        <v>97.56097561</v>
      </c>
      <c r="G25" s="37">
        <f>F12</f>
        <v>2</v>
      </c>
      <c r="H25" s="37">
        <f t="shared" si="4"/>
        <v>86</v>
      </c>
      <c r="I25" s="39">
        <f t="shared" si="5"/>
        <v>90.52631579</v>
      </c>
      <c r="J25" s="37">
        <f>F13</f>
        <v>37</v>
      </c>
      <c r="K25" s="37">
        <f t="shared" si="6"/>
        <v>41</v>
      </c>
      <c r="L25" s="39">
        <f t="shared" si="7"/>
        <v>48.80952381</v>
      </c>
      <c r="M25" s="37">
        <f>F14</f>
        <v>32</v>
      </c>
      <c r="N25" s="37">
        <f t="shared" si="8"/>
        <v>45</v>
      </c>
      <c r="O25" s="39">
        <f t="shared" si="9"/>
        <v>51.13636364</v>
      </c>
      <c r="P25" s="37">
        <f>F15</f>
        <v>22</v>
      </c>
      <c r="Q25" s="37">
        <f t="shared" si="10"/>
        <v>46</v>
      </c>
      <c r="R25" s="39">
        <f t="shared" si="11"/>
        <v>54.76190476</v>
      </c>
      <c r="S25" s="37">
        <f>F16</f>
        <v>20</v>
      </c>
      <c r="T25" s="37">
        <f t="shared" si="12"/>
        <v>24</v>
      </c>
      <c r="U25" s="39">
        <f t="shared" si="13"/>
        <v>43.63636364</v>
      </c>
      <c r="V25" s="37">
        <f>F17</f>
        <v>42</v>
      </c>
      <c r="W25" s="37">
        <f t="shared" si="14"/>
        <v>45</v>
      </c>
      <c r="X25" s="39">
        <f t="shared" si="15"/>
        <v>42.85714286</v>
      </c>
    </row>
    <row r="26">
      <c r="B26" s="38">
        <v>45450.0</v>
      </c>
      <c r="C26" s="36">
        <v>4.0</v>
      </c>
      <c r="D26" s="37">
        <f>G11</f>
        <v>0</v>
      </c>
      <c r="E26" s="37">
        <f t="shared" si="2"/>
        <v>80</v>
      </c>
      <c r="F26" s="39">
        <f t="shared" si="3"/>
        <v>97.56097561</v>
      </c>
      <c r="G26" s="37">
        <f>G12</f>
        <v>2</v>
      </c>
      <c r="H26" s="37">
        <f t="shared" si="4"/>
        <v>84</v>
      </c>
      <c r="I26" s="39">
        <f t="shared" si="5"/>
        <v>88.42105263</v>
      </c>
      <c r="J26" s="37">
        <f>G13</f>
        <v>15</v>
      </c>
      <c r="K26" s="37">
        <f t="shared" si="6"/>
        <v>26</v>
      </c>
      <c r="L26" s="39">
        <f t="shared" si="7"/>
        <v>30.95238095</v>
      </c>
      <c r="M26" s="37">
        <f>G14</f>
        <v>17</v>
      </c>
      <c r="N26" s="37">
        <f t="shared" si="8"/>
        <v>28</v>
      </c>
      <c r="O26" s="39">
        <f t="shared" si="9"/>
        <v>31.81818182</v>
      </c>
      <c r="P26" s="37">
        <f>G15</f>
        <v>26</v>
      </c>
      <c r="Q26" s="37">
        <f t="shared" si="10"/>
        <v>20</v>
      </c>
      <c r="R26" s="39">
        <f t="shared" si="11"/>
        <v>23.80952381</v>
      </c>
      <c r="S26" s="37">
        <f>G16</f>
        <v>7</v>
      </c>
      <c r="T26" s="37">
        <f t="shared" si="12"/>
        <v>17</v>
      </c>
      <c r="U26" s="39">
        <f t="shared" si="13"/>
        <v>30.90909091</v>
      </c>
      <c r="V26" s="37">
        <f>G17</f>
        <v>28</v>
      </c>
      <c r="W26" s="37">
        <f t="shared" si="14"/>
        <v>17</v>
      </c>
      <c r="X26" s="39">
        <f t="shared" si="15"/>
        <v>16.19047619</v>
      </c>
    </row>
    <row r="27">
      <c r="B27" s="38">
        <v>45451.0</v>
      </c>
      <c r="C27" s="36">
        <v>5.0</v>
      </c>
      <c r="D27" s="37">
        <v>0.0</v>
      </c>
      <c r="E27" s="37">
        <f t="shared" si="2"/>
        <v>80</v>
      </c>
      <c r="F27" s="39">
        <f t="shared" si="3"/>
        <v>97.56097561</v>
      </c>
      <c r="G27" s="37">
        <v>0.0</v>
      </c>
      <c r="H27" s="37">
        <f t="shared" si="4"/>
        <v>84</v>
      </c>
      <c r="I27" s="39">
        <f t="shared" si="5"/>
        <v>88.42105263</v>
      </c>
      <c r="J27" s="37">
        <v>0.0</v>
      </c>
      <c r="K27" s="37">
        <f t="shared" si="6"/>
        <v>26</v>
      </c>
      <c r="L27" s="39">
        <f t="shared" si="7"/>
        <v>30.95238095</v>
      </c>
      <c r="M27" s="37">
        <v>0.0</v>
      </c>
      <c r="N27" s="37">
        <f t="shared" si="8"/>
        <v>28</v>
      </c>
      <c r="O27" s="39">
        <f t="shared" si="9"/>
        <v>31.81818182</v>
      </c>
      <c r="P27" s="37">
        <v>0.0</v>
      </c>
      <c r="Q27" s="37">
        <f t="shared" si="10"/>
        <v>20</v>
      </c>
      <c r="R27" s="39">
        <f t="shared" si="11"/>
        <v>23.80952381</v>
      </c>
      <c r="S27" s="37">
        <v>0.0</v>
      </c>
      <c r="T27" s="37">
        <f t="shared" si="12"/>
        <v>17</v>
      </c>
      <c r="U27" s="39">
        <f t="shared" si="13"/>
        <v>30.90909091</v>
      </c>
      <c r="V27" s="37">
        <v>0.0</v>
      </c>
      <c r="W27" s="37">
        <f t="shared" si="14"/>
        <v>17</v>
      </c>
      <c r="X27" s="39">
        <f t="shared" si="15"/>
        <v>16.19047619</v>
      </c>
    </row>
    <row r="28">
      <c r="B28" s="38">
        <v>45452.0</v>
      </c>
      <c r="C28" s="36">
        <v>6.0</v>
      </c>
      <c r="D28" s="37">
        <v>0.0</v>
      </c>
      <c r="E28" s="37">
        <f t="shared" si="2"/>
        <v>80</v>
      </c>
      <c r="F28" s="39">
        <f t="shared" si="3"/>
        <v>97.56097561</v>
      </c>
      <c r="G28" s="37">
        <v>0.0</v>
      </c>
      <c r="H28" s="37">
        <f t="shared" si="4"/>
        <v>84</v>
      </c>
      <c r="I28" s="39">
        <f t="shared" si="5"/>
        <v>88.42105263</v>
      </c>
      <c r="J28" s="37">
        <v>0.0</v>
      </c>
      <c r="K28" s="37">
        <f t="shared" si="6"/>
        <v>26</v>
      </c>
      <c r="L28" s="39">
        <f t="shared" si="7"/>
        <v>30.95238095</v>
      </c>
      <c r="M28" s="37">
        <v>0.0</v>
      </c>
      <c r="N28" s="37">
        <f t="shared" si="8"/>
        <v>28</v>
      </c>
      <c r="O28" s="39">
        <f t="shared" si="9"/>
        <v>31.81818182</v>
      </c>
      <c r="P28" s="37">
        <v>0.0</v>
      </c>
      <c r="Q28" s="37">
        <f t="shared" si="10"/>
        <v>20</v>
      </c>
      <c r="R28" s="39">
        <f t="shared" si="11"/>
        <v>23.80952381</v>
      </c>
      <c r="S28" s="37">
        <v>0.0</v>
      </c>
      <c r="T28" s="37">
        <f t="shared" si="12"/>
        <v>17</v>
      </c>
      <c r="U28" s="39">
        <f t="shared" si="13"/>
        <v>30.90909091</v>
      </c>
      <c r="V28" s="37">
        <v>0.0</v>
      </c>
      <c r="W28" s="37">
        <f t="shared" si="14"/>
        <v>17</v>
      </c>
      <c r="X28" s="39">
        <f t="shared" si="15"/>
        <v>16.19047619</v>
      </c>
    </row>
    <row r="29">
      <c r="B29" s="38">
        <v>45453.0</v>
      </c>
      <c r="C29" s="36">
        <v>7.0</v>
      </c>
      <c r="D29" s="37">
        <f>K11</f>
        <v>0</v>
      </c>
      <c r="E29" s="37">
        <f>E26-D29</f>
        <v>80</v>
      </c>
      <c r="F29" s="39">
        <f t="shared" si="3"/>
        <v>97.56097561</v>
      </c>
      <c r="G29" s="37">
        <f>K12</f>
        <v>6</v>
      </c>
      <c r="H29" s="37">
        <f>H26-G29</f>
        <v>78</v>
      </c>
      <c r="I29" s="39">
        <f t="shared" si="5"/>
        <v>82.10526316</v>
      </c>
      <c r="J29" s="37">
        <f>K13</f>
        <v>22</v>
      </c>
      <c r="K29" s="37">
        <f>K26-J29</f>
        <v>4</v>
      </c>
      <c r="L29" s="39">
        <f t="shared" si="7"/>
        <v>4.761904762</v>
      </c>
      <c r="M29" s="37">
        <f>K14</f>
        <v>23</v>
      </c>
      <c r="N29" s="37">
        <f>N26-M29</f>
        <v>5</v>
      </c>
      <c r="O29" s="39">
        <f t="shared" si="9"/>
        <v>5.681818182</v>
      </c>
      <c r="P29" s="37">
        <f>K15</f>
        <v>18</v>
      </c>
      <c r="Q29" s="37">
        <f>Q26-P29</f>
        <v>2</v>
      </c>
      <c r="R29" s="39">
        <f t="shared" si="11"/>
        <v>2.380952381</v>
      </c>
      <c r="S29" s="37">
        <f>K16</f>
        <v>9</v>
      </c>
      <c r="T29" s="37">
        <f>T26-S29</f>
        <v>8</v>
      </c>
      <c r="U29" s="39">
        <f t="shared" si="13"/>
        <v>14.54545455</v>
      </c>
      <c r="V29" s="37">
        <f>K17</f>
        <v>15</v>
      </c>
      <c r="W29" s="37">
        <f>W26-V29</f>
        <v>2</v>
      </c>
      <c r="X29" s="39">
        <f t="shared" si="15"/>
        <v>1.904761905</v>
      </c>
    </row>
  </sheetData>
  <mergeCells count="11">
    <mergeCell ref="M20:O20"/>
    <mergeCell ref="P20:R20"/>
    <mergeCell ref="S20:U20"/>
    <mergeCell ref="V20:X20"/>
    <mergeCell ref="D8:I8"/>
    <mergeCell ref="B9:B10"/>
    <mergeCell ref="J10:K10"/>
    <mergeCell ref="H18:I18"/>
    <mergeCell ref="D20:F20"/>
    <mergeCell ref="G20:I20"/>
    <mergeCell ref="J20:L20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288</v>
      </c>
      <c r="E1" s="76"/>
      <c r="F1" s="77" t="s">
        <v>287</v>
      </c>
      <c r="G1" s="76"/>
      <c r="H1" s="77" t="s">
        <v>247</v>
      </c>
      <c r="I1" s="76"/>
      <c r="J1" s="77" t="s">
        <v>256</v>
      </c>
      <c r="K1" s="76"/>
      <c r="L1" s="77" t="s">
        <v>257</v>
      </c>
      <c r="M1" s="76"/>
      <c r="N1" s="77" t="s">
        <v>258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#12'!C22)&amp;"^",(IF('Ensayo #12'!D22=0,1,'Ensayo #12'!D22))))</f>
        <v>0^</v>
      </c>
      <c r="B3" s="79" t="str">
        <f t="array" ref="B3:B10">(REPT((IF('Ensayo #12'!D22:D29=0,0,1))&amp;"^",(IF('Ensayo #12'!D22:D29=0,1,'Ensayo #12'!D22:D29))))</f>
        <v>0^</v>
      </c>
      <c r="C3" s="78" t="str">
        <f>(REPT(('Ensayo #12'!C22)&amp;"^",(IF('Ensayo #12'!G22=0,1,'Ensayo #12'!G22))))</f>
        <v>0^</v>
      </c>
      <c r="D3" s="122" t="str">
        <f t="array" ref="D3:D10">(REPT((IF('Ensayo #12'!G22:G29=0,0,1))&amp;"^",(IF('Ensayo #12'!G22:G29=0,1,'Ensayo #12'!G22:G29))))</f>
        <v>0^</v>
      </c>
      <c r="E3" s="123" t="str">
        <f>(REPT(('Ensayo #12'!C22)&amp;"^",(IF('Ensayo #12'!J22=0,1,'Ensayo #12'!J22))))</f>
        <v>0^</v>
      </c>
      <c r="F3" s="122" t="str">
        <f t="array" ref="F3:F10">(REPT((IF('Ensayo #12'!J22:J29=0,0,1))&amp;"^",(IF('Ensayo #12'!J22:J29=0,1,'Ensayo #12'!J22:J29))))</f>
        <v>0^</v>
      </c>
      <c r="G3" s="123" t="str">
        <f>(REPT(('Ensayo #12'!C22)&amp;"^",(IF('Ensayo #12'!M22=0,1,'Ensayo #12'!M22))))</f>
        <v>0^</v>
      </c>
      <c r="H3" s="122" t="str">
        <f t="array" ref="H3:H10">(REPT((IF('Ensayo #12'!M22:M29=0,0,1))&amp;"^",(IF('Ensayo #12'!M22:M29=0,1,'Ensayo #12'!M22:M29))))</f>
        <v>0^</v>
      </c>
      <c r="I3" s="123" t="str">
        <f>(REPT(('Ensayo #12'!C22)&amp;"^",(IF('Ensayo #12'!P22=0,1,'Ensayo #12'!P22))))</f>
        <v>0^</v>
      </c>
      <c r="J3" s="122" t="str">
        <f t="array" ref="J3:J10">(REPT((IF('Ensayo #12'!P22:P29=0,0,1))&amp;"^",(IF('Ensayo #12'!P22:P29=0,1,'Ensayo #12'!P22:P29))))</f>
        <v>0^</v>
      </c>
      <c r="K3" s="123" t="str">
        <f>(REPT(('Ensayo #12'!C22)&amp;"^",(IF('Ensayo #12'!S22=0,1,'Ensayo #12'!S22))))</f>
        <v>0^</v>
      </c>
      <c r="L3" s="122" t="str">
        <f t="array" ref="L3:L10">(REPT((IF('Ensayo #12'!S22:S29=0,0,1))&amp;"^",(IF('Ensayo #12'!S22:S29=0,1,'Ensayo #12'!S22:S29))))</f>
        <v>0^</v>
      </c>
      <c r="M3" s="123" t="str">
        <f>(REPT(('Ensayo #12'!C22)&amp;"^",(IF('Ensayo #12'!V22=0,1,'Ensayo #12'!V22))))</f>
        <v>0^</v>
      </c>
      <c r="N3" s="122" t="str">
        <f t="array" ref="N3:N10">(REPT((IF('Ensayo #12'!V22:V29=0,0,1))&amp;"^",(IF('Ensayo #12'!V22:V29=0,1,'Ensayo #12'!V22:V29))))</f>
        <v>0^</v>
      </c>
      <c r="O3" s="78"/>
      <c r="P3" s="79"/>
      <c r="Q3" s="78"/>
      <c r="R3" s="79"/>
    </row>
    <row r="4">
      <c r="A4" s="78" t="str">
        <f>(REPT(('Ensayo #12'!C23)&amp;"^",(IF('Ensayo #12'!D23=0,1,'Ensayo #12'!D23))))</f>
        <v>1^1^</v>
      </c>
      <c r="B4" s="76" t="s">
        <v>72</v>
      </c>
      <c r="C4" s="78" t="str">
        <f>(REPT(('Ensayo #12'!C23)&amp;"^",(IF('Ensayo #12'!G23=0,1,'Ensayo #12'!G23))))</f>
        <v>1^1^1^1^1^</v>
      </c>
      <c r="D4" s="76" t="s">
        <v>84</v>
      </c>
      <c r="E4" s="123" t="str">
        <f>(REPT(('Ensayo #12'!C23)&amp;"^",(IF('Ensayo #12'!J23=0,1,'Ensayo #12'!J23))))</f>
        <v>1^1^1^</v>
      </c>
      <c r="F4" s="76" t="s">
        <v>71</v>
      </c>
      <c r="G4" s="123" t="str">
        <f>(REPT(('Ensayo #12'!C23)&amp;"^",(IF('Ensayo #12'!M23=0,1,'Ensayo #12'!M23))))</f>
        <v>1^1^1^1^</v>
      </c>
      <c r="H4" s="76" t="s">
        <v>74</v>
      </c>
      <c r="I4" s="123" t="str">
        <f>(REPT(('Ensayo #12'!C23)&amp;"^",(IF('Ensayo #12'!P23=0,1,'Ensayo #12'!P23))))</f>
        <v>1^1^1^1^1^1^1^1^1^</v>
      </c>
      <c r="J4" s="76" t="s">
        <v>76</v>
      </c>
      <c r="K4" s="123" t="str">
        <f>(REPT(('Ensayo #12'!C23)&amp;"^",(IF('Ensayo #12'!S23=0,1,'Ensayo #12'!S23))))</f>
        <v>1^1^1^1^1^1^1^1^1^</v>
      </c>
      <c r="L4" s="76" t="s">
        <v>76</v>
      </c>
      <c r="M4" s="123" t="str">
        <f>(REPT(('Ensayo #12'!C23)&amp;"^",(IF('Ensayo #12'!V23=0,1,'Ensayo #12'!V23))))</f>
        <v>1^1^1^1^1^1^1^1^1^</v>
      </c>
      <c r="N4" s="76" t="s">
        <v>76</v>
      </c>
      <c r="O4" s="78"/>
      <c r="P4" s="76"/>
      <c r="Q4" s="78"/>
      <c r="R4" s="76"/>
    </row>
    <row r="5">
      <c r="A5" s="78" t="str">
        <f>(REPT(('Ensayo #12'!C24)&amp;"^",(IF('Ensayo #12'!D24=0,1,'Ensayo #12'!D24))))</f>
        <v>2^</v>
      </c>
      <c r="B5" s="76" t="s">
        <v>70</v>
      </c>
      <c r="C5" s="78" t="str">
        <f>(REPT(('Ensayo #12'!C24)&amp;"^",(IF('Ensayo #12'!G24=0,1,'Ensayo #12'!G24))))</f>
        <v>2^2^</v>
      </c>
      <c r="D5" s="76" t="s">
        <v>72</v>
      </c>
      <c r="E5" s="123" t="str">
        <f>(REPT(('Ensayo #12'!C24)&amp;"^",(IF('Ensayo #12'!J24=0,1,'Ensayo #12'!J24))))</f>
        <v>2^2^2^</v>
      </c>
      <c r="F5" s="76" t="s">
        <v>71</v>
      </c>
      <c r="G5" s="123" t="str">
        <f>(REPT(('Ensayo #12'!C24)&amp;"^",(IF('Ensayo #12'!M24=0,1,'Ensayo #12'!M24))))</f>
        <v>2^2^2^2^2^2^2^</v>
      </c>
      <c r="H5" s="76" t="s">
        <v>81</v>
      </c>
      <c r="I5" s="123" t="str">
        <f>(REPT(('Ensayo #12'!C24)&amp;"^",(IF('Ensayo #12'!P24=0,1,'Ensayo #12'!P24))))</f>
        <v>2^2^2^2^2^2^2^</v>
      </c>
      <c r="J5" s="76" t="s">
        <v>81</v>
      </c>
      <c r="K5" s="123" t="str">
        <f>(REPT(('Ensayo #12'!C24)&amp;"^",(IF('Ensayo #12'!S24=0,1,'Ensayo #12'!S24))))</f>
        <v>2^2^</v>
      </c>
      <c r="L5" s="76" t="s">
        <v>72</v>
      </c>
      <c r="M5" s="123" t="str">
        <f>(REPT(('Ensayo #12'!C24)&amp;"^",(IF('Ensayo #12'!V24=0,1,'Ensayo #12'!V24))))</f>
        <v>2^2^2^2^2^2^2^2^2^</v>
      </c>
      <c r="N5" s="76" t="s">
        <v>76</v>
      </c>
      <c r="O5" s="78"/>
      <c r="P5" s="76"/>
      <c r="Q5" s="78"/>
      <c r="R5" s="76"/>
    </row>
    <row r="6">
      <c r="A6" s="78" t="str">
        <f>(REPT(('Ensayo #12'!C25)&amp;"^",(IF('Ensayo #12'!D25=0,1,'Ensayo #12'!D25))))</f>
        <v>3^</v>
      </c>
      <c r="B6" s="76" t="s">
        <v>70</v>
      </c>
      <c r="C6" s="78" t="str">
        <f>(REPT(('Ensayo #12'!C25)&amp;"^",(IF('Ensayo #12'!G25=0,1,'Ensayo #12'!G25))))</f>
        <v>3^3^</v>
      </c>
      <c r="D6" s="76" t="s">
        <v>72</v>
      </c>
      <c r="E6" s="123" t="str">
        <f>(REPT(('Ensayo #12'!C25)&amp;"^",(IF('Ensayo #12'!J25=0,1,'Ensayo #12'!J25))))</f>
        <v>3^3^3^3^3^3^3^3^3^3^3^3^3^3^3^3^3^3^3^3^3^3^3^3^3^3^3^3^3^3^3^3^3^3^3^3^3^</v>
      </c>
      <c r="F6" s="76" t="s">
        <v>281</v>
      </c>
      <c r="G6" s="123" t="str">
        <f>(REPT(('Ensayo #12'!C25)&amp;"^",(IF('Ensayo #12'!M25=0,1,'Ensayo #12'!M25))))</f>
        <v>3^3^3^3^3^3^3^3^3^3^3^3^3^3^3^3^3^3^3^3^3^3^3^3^3^3^3^3^3^3^3^3^</v>
      </c>
      <c r="H6" s="76" t="s">
        <v>311</v>
      </c>
      <c r="I6" s="123" t="str">
        <f>(REPT(('Ensayo #12'!C25)&amp;"^",(IF('Ensayo #12'!P25=0,1,'Ensayo #12'!P25))))</f>
        <v>3^3^3^3^3^3^3^3^3^3^3^3^3^3^3^3^3^3^3^3^3^3^</v>
      </c>
      <c r="J6" s="76" t="s">
        <v>62</v>
      </c>
      <c r="K6" s="123" t="str">
        <f>(REPT(('Ensayo #12'!C25)&amp;"^",(IF('Ensayo #12'!S25=0,1,'Ensayo #12'!S25))))</f>
        <v>3^3^3^3^3^3^3^3^3^3^3^3^3^3^3^3^3^3^3^3^</v>
      </c>
      <c r="L6" s="76" t="s">
        <v>78</v>
      </c>
      <c r="M6" s="123" t="str">
        <f>(REPT(('Ensayo #12'!C25)&amp;"^",(IF('Ensayo #12'!V25=0,1,'Ensayo #12'!V25))))</f>
        <v>3^3^3^3^3^3^3^3^3^3^3^3^3^3^3^3^3^3^3^3^3^3^3^3^3^3^3^3^3^3^3^3^3^3^3^3^3^3^3^3^3^3^</v>
      </c>
      <c r="N6" s="76" t="s">
        <v>289</v>
      </c>
      <c r="O6" s="78"/>
      <c r="P6" s="76"/>
      <c r="Q6" s="78"/>
      <c r="R6" s="76"/>
    </row>
    <row r="7">
      <c r="A7" s="78" t="str">
        <f>(REPT(('Ensayo #12'!C26)&amp;"^",(IF('Ensayo #12'!D26=0,1,'Ensayo #12'!D26))))</f>
        <v>4^</v>
      </c>
      <c r="B7" s="76" t="s">
        <v>70</v>
      </c>
      <c r="C7" s="78" t="str">
        <f>(REPT(('Ensayo #12'!C26)&amp;"^",(IF('Ensayo #12'!G26=0,1,'Ensayo #12'!G26))))</f>
        <v>4^4^</v>
      </c>
      <c r="D7" s="76" t="s">
        <v>72</v>
      </c>
      <c r="E7" s="123" t="str">
        <f>(REPT(('Ensayo #12'!C26)&amp;"^",(IF('Ensayo #12'!J26=0,1,'Ensayo #12'!J26))))</f>
        <v>4^4^4^4^4^4^4^4^4^4^4^4^4^4^4^</v>
      </c>
      <c r="F7" s="76" t="s">
        <v>278</v>
      </c>
      <c r="G7" s="123" t="str">
        <f>(REPT(('Ensayo #12'!C26)&amp;"^",(IF('Ensayo #12'!M26=0,1,'Ensayo #12'!M26))))</f>
        <v>4^4^4^4^4^4^4^4^4^4^4^4^4^4^4^4^4^</v>
      </c>
      <c r="H7" s="76" t="s">
        <v>82</v>
      </c>
      <c r="I7" s="123" t="str">
        <f>(REPT(('Ensayo #12'!C26)&amp;"^",(IF('Ensayo #12'!P26=0,1,'Ensayo #12'!P26))))</f>
        <v>4^4^4^4^4^4^4^4^4^4^4^4^4^4^4^4^4^4^4^4^4^4^4^4^4^4^</v>
      </c>
      <c r="J7" s="76" t="s">
        <v>251</v>
      </c>
      <c r="K7" s="123" t="str">
        <f>(REPT(('Ensayo #12'!C26)&amp;"^",(IF('Ensayo #12'!S26=0,1,'Ensayo #12'!S26))))</f>
        <v>4^4^4^4^4^4^4^</v>
      </c>
      <c r="L7" s="76" t="s">
        <v>81</v>
      </c>
      <c r="M7" s="123" t="str">
        <f>(REPT(('Ensayo #12'!C26)&amp;"^",(IF('Ensayo #12'!V26=0,1,'Ensayo #12'!V26))))</f>
        <v>4^4^4^4^4^4^4^4^4^4^4^4^4^4^4^4^4^4^4^4^4^4^4^4^4^4^4^4^</v>
      </c>
      <c r="N7" s="76" t="s">
        <v>293</v>
      </c>
      <c r="O7" s="78"/>
      <c r="P7" s="76"/>
      <c r="Q7" s="78"/>
      <c r="R7" s="76"/>
    </row>
    <row r="8">
      <c r="A8" s="78" t="str">
        <f>(REPT(('Ensayo #12'!C27)&amp;"^",(IF('Ensayo #12'!D27=0,1,'Ensayo #12'!D27))))</f>
        <v>5^</v>
      </c>
      <c r="B8" s="124" t="s">
        <v>70</v>
      </c>
      <c r="C8" s="78" t="str">
        <f>(REPT(('Ensayo #12'!C27)&amp;"^",(IF('Ensayo #12'!G27=0,1,'Ensayo #12'!G27))))</f>
        <v>5^</v>
      </c>
      <c r="D8" s="124" t="s">
        <v>70</v>
      </c>
      <c r="E8" s="123" t="str">
        <f>(REPT(('Ensayo #12'!C27)&amp;"^",(IF('Ensayo #12'!J27=0,1,'Ensayo #12'!J27))))</f>
        <v>5^</v>
      </c>
      <c r="F8" s="123" t="s">
        <v>70</v>
      </c>
      <c r="G8" s="123" t="str">
        <f>(REPT(('Ensayo #12'!C27)&amp;"^",(IF('Ensayo #12'!M27=0,1,'Ensayo #12'!M27))))</f>
        <v>5^</v>
      </c>
      <c r="H8" s="123" t="s">
        <v>70</v>
      </c>
      <c r="I8" s="123" t="str">
        <f>(REPT(('Ensayo #12'!C27)&amp;"^",(IF('Ensayo #12'!P27=0,1,'Ensayo #12'!P27))))</f>
        <v>5^</v>
      </c>
      <c r="J8" s="123" t="s">
        <v>70</v>
      </c>
      <c r="K8" s="123" t="str">
        <f>(REPT(('Ensayo #12'!C27)&amp;"^",(IF('Ensayo #12'!S27=0,1,'Ensayo #12'!S27))))</f>
        <v>5^</v>
      </c>
      <c r="L8" s="123" t="s">
        <v>70</v>
      </c>
      <c r="M8" s="123" t="str">
        <f>(REPT(('Ensayo #12'!C27)&amp;"^",(IF('Ensayo #12'!V27=0,1,'Ensayo #12'!V27))))</f>
        <v>5^</v>
      </c>
      <c r="N8" s="123" t="s">
        <v>70</v>
      </c>
      <c r="O8" s="78"/>
      <c r="P8" s="76"/>
      <c r="Q8" s="78"/>
      <c r="R8" s="76"/>
    </row>
    <row r="9">
      <c r="A9" s="78" t="str">
        <f>(REPT(('Ensayo #12'!C28)&amp;"^",(IF('Ensayo #12'!D28=0,1,'Ensayo #12'!D28))))</f>
        <v>6^</v>
      </c>
      <c r="B9" s="125" t="s">
        <v>70</v>
      </c>
      <c r="C9" s="78" t="str">
        <f>(REPT(('Ensayo #12'!C28)&amp;"^",(IF('Ensayo #12'!G28=0,1,'Ensayo #12'!G28))))</f>
        <v>6^</v>
      </c>
      <c r="D9" s="125" t="s">
        <v>70</v>
      </c>
      <c r="E9" s="123" t="str">
        <f>(REPT(('Ensayo #12'!C28)&amp;"^",(IF('Ensayo #12'!J28=0,1,'Ensayo #12'!J28))))</f>
        <v>6^</v>
      </c>
      <c r="F9" s="125" t="s">
        <v>70</v>
      </c>
      <c r="G9" s="123" t="str">
        <f>(REPT(('Ensayo #12'!C28)&amp;"^",(IF('Ensayo #12'!M28=0,1,'Ensayo #12'!M28))))</f>
        <v>6^</v>
      </c>
      <c r="H9" s="125" t="s">
        <v>70</v>
      </c>
      <c r="I9" s="123" t="str">
        <f>(REPT(('Ensayo #12'!C28)&amp;"^",(IF('Ensayo #12'!P28=0,1,'Ensayo #12'!P28))))</f>
        <v>6^</v>
      </c>
      <c r="J9" s="125" t="s">
        <v>70</v>
      </c>
      <c r="K9" s="123" t="str">
        <f>(REPT(('Ensayo #12'!C28)&amp;"^",(IF('Ensayo #12'!S28=0,1,'Ensayo #12'!S28))))</f>
        <v>6^</v>
      </c>
      <c r="L9" s="125" t="s">
        <v>70</v>
      </c>
      <c r="M9" s="123" t="str">
        <f>(REPT(('Ensayo #12'!C28)&amp;"^",(IF('Ensayo #12'!V28=0,1,'Ensayo #12'!V28))))</f>
        <v>6^</v>
      </c>
      <c r="N9" s="125" t="s">
        <v>70</v>
      </c>
      <c r="O9" s="78"/>
      <c r="P9" s="76"/>
      <c r="Q9" s="78"/>
      <c r="R9" s="76"/>
    </row>
    <row r="10">
      <c r="A10" s="78" t="str">
        <f>(REPT(('Ensayo #12'!C29)&amp;"^",(IF('Ensayo #12'!D29=0,1,'Ensayo #12'!D29))))</f>
        <v>7^</v>
      </c>
      <c r="B10" s="76" t="s">
        <v>70</v>
      </c>
      <c r="C10" s="78" t="str">
        <f>(REPT(('Ensayo #12'!C29)&amp;"^",(IF('Ensayo #12'!G29=0,1,'Ensayo #12'!G29))))</f>
        <v>7^7^7^7^7^7^</v>
      </c>
      <c r="D10" s="76" t="s">
        <v>75</v>
      </c>
      <c r="E10" s="123" t="str">
        <f>(REPT(('Ensayo #12'!C29)&amp;"^",(IF('Ensayo #12'!J29=0,1,'Ensayo #12'!J29))))</f>
        <v>7^7^7^7^7^7^7^7^7^7^7^7^7^7^7^7^7^7^7^7^7^7^</v>
      </c>
      <c r="F10" s="76" t="s">
        <v>62</v>
      </c>
      <c r="G10" s="123" t="str">
        <f>(REPT(('Ensayo #12'!C29)&amp;"^",(IF('Ensayo #12'!M29=0,1,'Ensayo #12'!M29))))</f>
        <v>7^7^7^7^7^7^7^7^7^7^7^7^7^7^7^7^7^7^7^7^7^7^7^</v>
      </c>
      <c r="H10" s="76" t="s">
        <v>63</v>
      </c>
      <c r="I10" s="123" t="str">
        <f>(REPT(('Ensayo #12'!C29)&amp;"^",(IF('Ensayo #12'!P29=0,1,'Ensayo #12'!P29))))</f>
        <v>7^7^7^7^7^7^7^7^7^7^7^7^7^7^7^7^7^7^</v>
      </c>
      <c r="J10" s="76" t="s">
        <v>259</v>
      </c>
      <c r="K10" s="123" t="str">
        <f>(REPT(('Ensayo #12'!C29)&amp;"^",(IF('Ensayo #12'!S29=0,1,'Ensayo #12'!S29))))</f>
        <v>7^7^7^7^7^7^7^7^7^</v>
      </c>
      <c r="L10" s="76" t="s">
        <v>76</v>
      </c>
      <c r="M10" s="123" t="str">
        <f>(REPT(('Ensayo #12'!C29)&amp;"^",(IF('Ensayo #12'!V29=0,1,'Ensayo #12'!V29))))</f>
        <v>7^7^7^7^7^7^7^7^7^7^7^7^7^7^7^</v>
      </c>
      <c r="N10" s="76" t="s">
        <v>278</v>
      </c>
      <c r="O10" s="78"/>
      <c r="P10" s="76"/>
      <c r="Q10" s="78"/>
      <c r="R10" s="76"/>
    </row>
    <row r="11">
      <c r="A11" s="78" t="str">
        <f>(REPT(('Ensayo #12'!C29)&amp;"^",(IF('Ensayo #12'!E29=0,1,'Ensayo #12'!E29))))</f>
        <v>7^7^7^7^7^7^7^7^7^7^7^7^7^7^7^7^7^7^7^7^7^7^7^7^7^7^7^7^7^7^7^7^7^7^7^7^7^7^7^7^7^7^7^7^7^7^7^7^7^7^7^7^7^7^7^7^7^7^7^7^7^7^7^7^7^7^7^7^7^7^7^7^7^7^7^7^7^7^7^7^</v>
      </c>
      <c r="B11" s="123" t="str">
        <f>REPT((IF('Ensayo #12'!E29=0,1,0))&amp;"^",(IF('Ensayo #12'!E29=0,1,'Ensayo #12'!E29)))</f>
        <v>0^0^0^0^0^0^0^0^0^0^0^0^0^0^0^0^0^0^0^0^0^0^0^0^0^0^0^0^0^0^0^0^0^0^0^0^0^0^0^0^0^0^0^0^0^0^0^0^0^0^0^0^0^0^0^0^0^0^0^0^0^0^0^0^0^0^0^0^0^0^0^0^0^0^0^0^0^0^0^0^</v>
      </c>
      <c r="C11" s="123" t="str">
        <f>(REPT(('Ensayo #12'!C29)&amp;"^",(IF('Ensayo #12'!H29=0,1,'Ensayo #12'!H29))))</f>
        <v>7^7^7^7^7^7^7^7^7^7^7^7^7^7^7^7^7^7^7^7^7^7^7^7^7^7^7^7^7^7^7^7^7^7^7^7^7^7^7^7^7^7^7^7^7^7^7^7^7^7^7^7^7^7^7^7^7^7^7^7^7^7^7^7^7^7^7^7^7^7^7^7^7^7^7^7^7^7^</v>
      </c>
      <c r="D11" s="123" t="str">
        <f>REPT((IF('Ensayo #12'!H29=0,1,0))&amp;"^",(IF('Ensayo #12'!H29=0,1,'Ensayo #12'!H29)))</f>
        <v>0^0^0^0^0^0^0^0^0^0^0^0^0^0^0^0^0^0^0^0^0^0^0^0^0^0^0^0^0^0^0^0^0^0^0^0^0^0^0^0^0^0^0^0^0^0^0^0^0^0^0^0^0^0^0^0^0^0^0^0^0^0^0^0^0^0^0^0^0^0^0^0^0^0^0^0^0^0^</v>
      </c>
      <c r="E11" s="123" t="str">
        <f>(REPT(('Ensayo #12'!C29)&amp;"^",(IF('Ensayo #12'!K29=0,1,'Ensayo #12'!K29))))</f>
        <v>7^7^7^7^</v>
      </c>
      <c r="F11" s="123" t="str">
        <f>REPT((IF('Ensayo #12'!K29=0,1,0))&amp;"^",(IF('Ensayo #12'!K29=0,1,'Ensayo #12'!K29)))</f>
        <v>0^0^0^0^</v>
      </c>
      <c r="G11" s="123" t="str">
        <f>(REPT(('Ensayo #12'!C29)&amp;"^",(IF('Ensayo #12'!N29=0,1,'Ensayo #12'!N29))))</f>
        <v>7^7^7^7^7^</v>
      </c>
      <c r="H11" s="123" t="str">
        <f>REPT((IF('Ensayo #12'!N29=0,1,0))&amp;"^",(IF('Ensayo #12'!N29=0,1,'Ensayo #12'!N29)))</f>
        <v>0^0^0^0^0^</v>
      </c>
      <c r="I11" s="123" t="str">
        <f>(REPT(('Ensayo #12'!C29)&amp;"^",(IF('Ensayo #12'!Q29=0,1,'Ensayo #12'!Q29))))</f>
        <v>7^7^</v>
      </c>
      <c r="J11" s="123" t="str">
        <f>REPT((IF('Ensayo #12'!Q29=0,1,0))&amp;"^",(IF('Ensayo #12'!Q29=0,1,'Ensayo #12'!Q29)))</f>
        <v>0^0^</v>
      </c>
      <c r="K11" s="123" t="str">
        <f>(REPT(('Ensayo #12'!C29)&amp;"^",(IF('Ensayo #12'!T29=0,1,'Ensayo #12'!T29))))</f>
        <v>7^7^7^7^7^7^7^7^</v>
      </c>
      <c r="L11" s="123" t="str">
        <f>REPT((IF('Ensayo #12'!T29=0,1,0))&amp;"^",(IF('Ensayo #12'!T29=0,1,'Ensayo #12'!T29)))</f>
        <v>0^0^0^0^0^0^0^0^</v>
      </c>
      <c r="M11" s="123" t="str">
        <f>(REPT(('Ensayo #12'!C29)&amp;"^",(IF('Ensayo #12'!W29=0,1,'Ensayo #12'!W29))))</f>
        <v>7^7^</v>
      </c>
      <c r="N11" s="123" t="str">
        <f>REPT((IF('Ensayo #12'!W29=0,1,0))&amp;"^",(IF('Ensayo #12'!W29=0,1,'Ensayo #12'!W29)))</f>
        <v>0^0^</v>
      </c>
      <c r="O11" s="78"/>
      <c r="P11" s="76"/>
      <c r="Q11" s="78"/>
      <c r="R11" s="76"/>
    </row>
    <row r="12">
      <c r="O12" s="78"/>
      <c r="P12" s="76"/>
      <c r="Q12" s="78"/>
      <c r="R12" s="76"/>
    </row>
    <row r="13">
      <c r="A13" s="78"/>
      <c r="B13" s="80"/>
      <c r="C13" s="78"/>
      <c r="D13" s="80"/>
      <c r="E13" s="78"/>
      <c r="F13" s="80"/>
      <c r="G13" s="78"/>
      <c r="H13" s="78"/>
      <c r="I13" s="78"/>
      <c r="J13" s="78"/>
      <c r="K13" s="78"/>
      <c r="L13" s="76"/>
      <c r="M13" s="65"/>
      <c r="N13" s="65"/>
      <c r="O13" s="76"/>
      <c r="P13" s="76"/>
      <c r="Q13" s="65"/>
      <c r="R13" s="65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/>
      <c r="B1" s="126" t="s">
        <v>17</v>
      </c>
      <c r="C1" s="114"/>
      <c r="D1" s="126" t="s">
        <v>294</v>
      </c>
      <c r="E1" s="125"/>
      <c r="F1" s="77" t="s">
        <v>287</v>
      </c>
      <c r="G1" s="125"/>
      <c r="H1" s="77" t="s">
        <v>247</v>
      </c>
      <c r="I1" s="114"/>
      <c r="J1" s="77" t="s">
        <v>256</v>
      </c>
      <c r="K1" s="114"/>
      <c r="L1" s="77" t="s">
        <v>257</v>
      </c>
      <c r="M1" s="114"/>
      <c r="N1" s="77" t="s">
        <v>258</v>
      </c>
      <c r="O1" s="54"/>
      <c r="P1" s="55"/>
      <c r="Q1" s="54"/>
      <c r="R1" s="55"/>
    </row>
    <row r="2">
      <c r="A2" s="126" t="s">
        <v>51</v>
      </c>
      <c r="B2" s="126" t="s">
        <v>52</v>
      </c>
      <c r="C2" s="126" t="s">
        <v>51</v>
      </c>
      <c r="D2" s="126" t="s">
        <v>52</v>
      </c>
      <c r="E2" s="126" t="s">
        <v>51</v>
      </c>
      <c r="F2" s="126" t="s">
        <v>52</v>
      </c>
      <c r="G2" s="126" t="s">
        <v>51</v>
      </c>
      <c r="H2" s="126" t="s">
        <v>52</v>
      </c>
      <c r="I2" s="126" t="s">
        <v>51</v>
      </c>
      <c r="J2" s="127" t="s">
        <v>52</v>
      </c>
      <c r="K2" s="126" t="s">
        <v>51</v>
      </c>
      <c r="L2" s="127" t="s">
        <v>52</v>
      </c>
      <c r="M2" s="126" t="s">
        <v>51</v>
      </c>
      <c r="N2" s="127" t="s">
        <v>52</v>
      </c>
      <c r="O2" s="55"/>
      <c r="P2" s="55"/>
      <c r="Q2" s="55"/>
      <c r="R2" s="55"/>
    </row>
    <row r="3">
      <c r="A3" s="113">
        <f>IFERROR(__xludf.DUMMYFUNCTION("TRANSPOSE(SPLIT(CONCATENATE('Ensayo #12 - Auxiliar para anal'!A3:A11),""^""))"),0.0)</f>
        <v>0</v>
      </c>
      <c r="B3" s="113">
        <f>IFERROR(__xludf.DUMMYFUNCTION("TRANSPOSE(SPLIT(CONCATENATE('Ensayo #12 - Auxiliar para anal'!B3:B11),""^""))"),0.0)</f>
        <v>0</v>
      </c>
      <c r="C3" s="113">
        <f>IFERROR(__xludf.DUMMYFUNCTION("TRANSPOSE(SPLIT(CONCATENATE('Ensayo #12 - Auxiliar para anal'!C3:C11),""^""))"),0.0)</f>
        <v>0</v>
      </c>
      <c r="D3" s="113">
        <f>IFERROR(__xludf.DUMMYFUNCTION("TRANSPOSE(SPLIT(CONCATENATE('Ensayo #12 - Auxiliar para anal'!D3:D11),""^""))"),0.0)</f>
        <v>0</v>
      </c>
      <c r="E3" s="113">
        <f>IFERROR(__xludf.DUMMYFUNCTION("TRANSPOSE(SPLIT(CONCATENATE('Ensayo #12 - Auxiliar para anal'!E3:E11),""^""))"),0.0)</f>
        <v>0</v>
      </c>
      <c r="F3" s="113">
        <f>IFERROR(__xludf.DUMMYFUNCTION("TRANSPOSE(SPLIT(CONCATENATE('Ensayo #12 - Auxiliar para anal'!F3:F11),""^""))"),0.0)</f>
        <v>0</v>
      </c>
      <c r="G3" s="113">
        <f>IFERROR(__xludf.DUMMYFUNCTION("TRANSPOSE(SPLIT(CONCATENATE('Ensayo #12 - Auxiliar para anal'!G3:G11),""^""))"),0.0)</f>
        <v>0</v>
      </c>
      <c r="H3" s="113">
        <f>IFERROR(__xludf.DUMMYFUNCTION("TRANSPOSE(SPLIT(CONCATENATE('Ensayo #12 - Auxiliar para anal'!H3:H11),""^""))"),0.0)</f>
        <v>0</v>
      </c>
      <c r="I3" s="113">
        <f>IFERROR(__xludf.DUMMYFUNCTION("TRANSPOSE(SPLIT(CONCATENATE('Ensayo #12 - Auxiliar para anal'!I3:I11),""^""))"),0.0)</f>
        <v>0</v>
      </c>
      <c r="J3" s="113">
        <f>IFERROR(__xludf.DUMMYFUNCTION("TRANSPOSE(SPLIT(CONCATENATE('Ensayo #12 - Auxiliar para anal'!J3:J11),""^""))"),0.0)</f>
        <v>0</v>
      </c>
      <c r="K3" s="113">
        <f>IFERROR(__xludf.DUMMYFUNCTION("TRANSPOSE(SPLIT(CONCATENATE('Ensayo #12 - Auxiliar para anal'!K3:K11),""^""))"),0.0)</f>
        <v>0</v>
      </c>
      <c r="L3" s="113">
        <f>IFERROR(__xludf.DUMMYFUNCTION("TRANSPOSE(SPLIT(CONCATENATE('Ensayo #12 - Auxiliar para anal'!L3:L11),""^""))"),0.0)</f>
        <v>0</v>
      </c>
      <c r="M3" s="113">
        <f>IFERROR(__xludf.DUMMYFUNCTION("TRANSPOSE(SPLIT(CONCATENATE('Ensayo #12 - Auxiliar para anal'!M3:M11),""^""))"),0.0)</f>
        <v>0</v>
      </c>
      <c r="N3" s="113">
        <f>IFERROR(__xludf.DUMMYFUNCTION("TRANSPOSE(SPLIT(CONCATENATE('Ensayo #12 - Auxiliar para anal'!N3:N11),""^""))"),0.0)</f>
        <v>0</v>
      </c>
      <c r="O3" s="70"/>
      <c r="P3" s="70"/>
      <c r="Q3" s="70"/>
      <c r="R3" s="70"/>
    </row>
    <row r="4">
      <c r="A4" s="114">
        <f>IFERROR(__xludf.DUMMYFUNCTION("""COMPUTED_VALUE"""),1.0)</f>
        <v>1</v>
      </c>
      <c r="B4" s="114">
        <f>IFERROR(__xludf.DUMMYFUNCTION("""COMPUTED_VALUE"""),1.0)</f>
        <v>1</v>
      </c>
      <c r="C4" s="114">
        <f>IFERROR(__xludf.DUMMYFUNCTION("""COMPUTED_VALUE"""),1.0)</f>
        <v>1</v>
      </c>
      <c r="D4" s="114">
        <f>IFERROR(__xludf.DUMMYFUNCTION("""COMPUTED_VALUE"""),1.0)</f>
        <v>1</v>
      </c>
      <c r="E4" s="114">
        <f>IFERROR(__xludf.DUMMYFUNCTION("""COMPUTED_VALUE"""),1.0)</f>
        <v>1</v>
      </c>
      <c r="F4" s="114">
        <f>IFERROR(__xludf.DUMMYFUNCTION("""COMPUTED_VALUE"""),1.0)</f>
        <v>1</v>
      </c>
      <c r="G4" s="114">
        <f>IFERROR(__xludf.DUMMYFUNCTION("""COMPUTED_VALUE"""),1.0)</f>
        <v>1</v>
      </c>
      <c r="H4" s="114">
        <f>IFERROR(__xludf.DUMMYFUNCTION("""COMPUTED_VALUE"""),1.0)</f>
        <v>1</v>
      </c>
      <c r="I4" s="114">
        <f>IFERROR(__xludf.DUMMYFUNCTION("""COMPUTED_VALUE"""),1.0)</f>
        <v>1</v>
      </c>
      <c r="J4" s="128">
        <f>IFERROR(__xludf.DUMMYFUNCTION("""COMPUTED_VALUE"""),1.0)</f>
        <v>1</v>
      </c>
      <c r="K4" s="125">
        <f>IFERROR(__xludf.DUMMYFUNCTION("""COMPUTED_VALUE"""),1.0)</f>
        <v>1</v>
      </c>
      <c r="L4" s="125">
        <f>IFERROR(__xludf.DUMMYFUNCTION("""COMPUTED_VALUE"""),1.0)</f>
        <v>1</v>
      </c>
      <c r="M4" s="125">
        <f>IFERROR(__xludf.DUMMYFUNCTION("""COMPUTED_VALUE"""),1.0)</f>
        <v>1</v>
      </c>
      <c r="N4" s="125">
        <f>IFERROR(__xludf.DUMMYFUNCTION("""COMPUTED_VALUE"""),1.0)</f>
        <v>1</v>
      </c>
      <c r="O4" s="54"/>
      <c r="P4" s="54"/>
      <c r="Q4" s="54"/>
      <c r="R4" s="54"/>
    </row>
    <row r="5">
      <c r="A5" s="114">
        <f>IFERROR(__xludf.DUMMYFUNCTION("""COMPUTED_VALUE"""),1.0)</f>
        <v>1</v>
      </c>
      <c r="B5" s="114">
        <f>IFERROR(__xludf.DUMMYFUNCTION("""COMPUTED_VALUE"""),1.0)</f>
        <v>1</v>
      </c>
      <c r="C5" s="114">
        <f>IFERROR(__xludf.DUMMYFUNCTION("""COMPUTED_VALUE"""),1.0)</f>
        <v>1</v>
      </c>
      <c r="D5" s="114">
        <f>IFERROR(__xludf.DUMMYFUNCTION("""COMPUTED_VALUE"""),1.0)</f>
        <v>1</v>
      </c>
      <c r="E5" s="114">
        <f>IFERROR(__xludf.DUMMYFUNCTION("""COMPUTED_VALUE"""),1.0)</f>
        <v>1</v>
      </c>
      <c r="F5" s="114">
        <f>IFERROR(__xludf.DUMMYFUNCTION("""COMPUTED_VALUE"""),1.0)</f>
        <v>1</v>
      </c>
      <c r="G5" s="114">
        <f>IFERROR(__xludf.DUMMYFUNCTION("""COMPUTED_VALUE"""),1.0)</f>
        <v>1</v>
      </c>
      <c r="H5" s="114">
        <f>IFERROR(__xludf.DUMMYFUNCTION("""COMPUTED_VALUE"""),1.0)</f>
        <v>1</v>
      </c>
      <c r="I5" s="114">
        <f>IFERROR(__xludf.DUMMYFUNCTION("""COMPUTED_VALUE"""),1.0)</f>
        <v>1</v>
      </c>
      <c r="J5" s="128">
        <f>IFERROR(__xludf.DUMMYFUNCTION("""COMPUTED_VALUE"""),1.0)</f>
        <v>1</v>
      </c>
      <c r="K5" s="125">
        <f>IFERROR(__xludf.DUMMYFUNCTION("""COMPUTED_VALUE"""),1.0)</f>
        <v>1</v>
      </c>
      <c r="L5" s="125">
        <f>IFERROR(__xludf.DUMMYFUNCTION("""COMPUTED_VALUE"""),1.0)</f>
        <v>1</v>
      </c>
      <c r="M5" s="125">
        <f>IFERROR(__xludf.DUMMYFUNCTION("""COMPUTED_VALUE"""),1.0)</f>
        <v>1</v>
      </c>
      <c r="N5" s="125">
        <f>IFERROR(__xludf.DUMMYFUNCTION("""COMPUTED_VALUE"""),1.0)</f>
        <v>1</v>
      </c>
      <c r="O5" s="54"/>
      <c r="P5" s="54"/>
      <c r="Q5" s="54"/>
      <c r="R5" s="54"/>
    </row>
    <row r="6">
      <c r="A6" s="114">
        <f>IFERROR(__xludf.DUMMYFUNCTION("""COMPUTED_VALUE"""),2.0)</f>
        <v>2</v>
      </c>
      <c r="B6" s="114">
        <f>IFERROR(__xludf.DUMMYFUNCTION("""COMPUTED_VALUE"""),0.0)</f>
        <v>0</v>
      </c>
      <c r="C6" s="114">
        <f>IFERROR(__xludf.DUMMYFUNCTION("""COMPUTED_VALUE"""),1.0)</f>
        <v>1</v>
      </c>
      <c r="D6" s="114">
        <f>IFERROR(__xludf.DUMMYFUNCTION("""COMPUTED_VALUE"""),1.0)</f>
        <v>1</v>
      </c>
      <c r="E6" s="114">
        <f>IFERROR(__xludf.DUMMYFUNCTION("""COMPUTED_VALUE"""),1.0)</f>
        <v>1</v>
      </c>
      <c r="F6" s="114">
        <f>IFERROR(__xludf.DUMMYFUNCTION("""COMPUTED_VALUE"""),1.0)</f>
        <v>1</v>
      </c>
      <c r="G6" s="114">
        <f>IFERROR(__xludf.DUMMYFUNCTION("""COMPUTED_VALUE"""),1.0)</f>
        <v>1</v>
      </c>
      <c r="H6" s="114">
        <f>IFERROR(__xludf.DUMMYFUNCTION("""COMPUTED_VALUE"""),1.0)</f>
        <v>1</v>
      </c>
      <c r="I6" s="114">
        <f>IFERROR(__xludf.DUMMYFUNCTION("""COMPUTED_VALUE"""),1.0)</f>
        <v>1</v>
      </c>
      <c r="J6" s="128">
        <f>IFERROR(__xludf.DUMMYFUNCTION("""COMPUTED_VALUE"""),1.0)</f>
        <v>1</v>
      </c>
      <c r="K6" s="125">
        <f>IFERROR(__xludf.DUMMYFUNCTION("""COMPUTED_VALUE"""),1.0)</f>
        <v>1</v>
      </c>
      <c r="L6" s="125">
        <f>IFERROR(__xludf.DUMMYFUNCTION("""COMPUTED_VALUE"""),1.0)</f>
        <v>1</v>
      </c>
      <c r="M6" s="125">
        <f>IFERROR(__xludf.DUMMYFUNCTION("""COMPUTED_VALUE"""),1.0)</f>
        <v>1</v>
      </c>
      <c r="N6" s="125">
        <f>IFERROR(__xludf.DUMMYFUNCTION("""COMPUTED_VALUE"""),1.0)</f>
        <v>1</v>
      </c>
      <c r="O6" s="54"/>
      <c r="P6" s="54"/>
      <c r="Q6" s="54"/>
      <c r="R6" s="54"/>
    </row>
    <row r="7">
      <c r="A7" s="114">
        <f>IFERROR(__xludf.DUMMYFUNCTION("""COMPUTED_VALUE"""),3.0)</f>
        <v>3</v>
      </c>
      <c r="B7" s="114">
        <f>IFERROR(__xludf.DUMMYFUNCTION("""COMPUTED_VALUE"""),0.0)</f>
        <v>0</v>
      </c>
      <c r="C7" s="114">
        <f>IFERROR(__xludf.DUMMYFUNCTION("""COMPUTED_VALUE"""),1.0)</f>
        <v>1</v>
      </c>
      <c r="D7" s="114">
        <f>IFERROR(__xludf.DUMMYFUNCTION("""COMPUTED_VALUE"""),1.0)</f>
        <v>1</v>
      </c>
      <c r="E7" s="114">
        <f>IFERROR(__xludf.DUMMYFUNCTION("""COMPUTED_VALUE"""),2.0)</f>
        <v>2</v>
      </c>
      <c r="F7" s="114">
        <f>IFERROR(__xludf.DUMMYFUNCTION("""COMPUTED_VALUE"""),1.0)</f>
        <v>1</v>
      </c>
      <c r="G7" s="114">
        <f>IFERROR(__xludf.DUMMYFUNCTION("""COMPUTED_VALUE"""),1.0)</f>
        <v>1</v>
      </c>
      <c r="H7" s="114">
        <f>IFERROR(__xludf.DUMMYFUNCTION("""COMPUTED_VALUE"""),1.0)</f>
        <v>1</v>
      </c>
      <c r="I7" s="114">
        <f>IFERROR(__xludf.DUMMYFUNCTION("""COMPUTED_VALUE"""),1.0)</f>
        <v>1</v>
      </c>
      <c r="J7" s="128">
        <f>IFERROR(__xludf.DUMMYFUNCTION("""COMPUTED_VALUE"""),1.0)</f>
        <v>1</v>
      </c>
      <c r="K7" s="125">
        <f>IFERROR(__xludf.DUMMYFUNCTION("""COMPUTED_VALUE"""),1.0)</f>
        <v>1</v>
      </c>
      <c r="L7" s="125">
        <f>IFERROR(__xludf.DUMMYFUNCTION("""COMPUTED_VALUE"""),1.0)</f>
        <v>1</v>
      </c>
      <c r="M7" s="125">
        <f>IFERROR(__xludf.DUMMYFUNCTION("""COMPUTED_VALUE"""),1.0)</f>
        <v>1</v>
      </c>
      <c r="N7" s="125">
        <f>IFERROR(__xludf.DUMMYFUNCTION("""COMPUTED_VALUE"""),1.0)</f>
        <v>1</v>
      </c>
      <c r="O7" s="54"/>
      <c r="P7" s="54"/>
      <c r="Q7" s="54"/>
      <c r="R7" s="54"/>
    </row>
    <row r="8">
      <c r="A8" s="114">
        <f>IFERROR(__xludf.DUMMYFUNCTION("""COMPUTED_VALUE"""),4.0)</f>
        <v>4</v>
      </c>
      <c r="B8" s="114">
        <f>IFERROR(__xludf.DUMMYFUNCTION("""COMPUTED_VALUE"""),0.0)</f>
        <v>0</v>
      </c>
      <c r="C8" s="114">
        <f>IFERROR(__xludf.DUMMYFUNCTION("""COMPUTED_VALUE"""),1.0)</f>
        <v>1</v>
      </c>
      <c r="D8" s="114">
        <f>IFERROR(__xludf.DUMMYFUNCTION("""COMPUTED_VALUE"""),1.0)</f>
        <v>1</v>
      </c>
      <c r="E8" s="114">
        <f>IFERROR(__xludf.DUMMYFUNCTION("""COMPUTED_VALUE"""),2.0)</f>
        <v>2</v>
      </c>
      <c r="F8" s="114">
        <f>IFERROR(__xludf.DUMMYFUNCTION("""COMPUTED_VALUE"""),1.0)</f>
        <v>1</v>
      </c>
      <c r="G8" s="114">
        <f>IFERROR(__xludf.DUMMYFUNCTION("""COMPUTED_VALUE"""),2.0)</f>
        <v>2</v>
      </c>
      <c r="H8" s="114">
        <f>IFERROR(__xludf.DUMMYFUNCTION("""COMPUTED_VALUE"""),1.0)</f>
        <v>1</v>
      </c>
      <c r="I8" s="114">
        <f>IFERROR(__xludf.DUMMYFUNCTION("""COMPUTED_VALUE"""),1.0)</f>
        <v>1</v>
      </c>
      <c r="J8" s="128">
        <f>IFERROR(__xludf.DUMMYFUNCTION("""COMPUTED_VALUE"""),1.0)</f>
        <v>1</v>
      </c>
      <c r="K8" s="125">
        <f>IFERROR(__xludf.DUMMYFUNCTION("""COMPUTED_VALUE"""),1.0)</f>
        <v>1</v>
      </c>
      <c r="L8" s="125">
        <f>IFERROR(__xludf.DUMMYFUNCTION("""COMPUTED_VALUE"""),1.0)</f>
        <v>1</v>
      </c>
      <c r="M8" s="125">
        <f>IFERROR(__xludf.DUMMYFUNCTION("""COMPUTED_VALUE"""),1.0)</f>
        <v>1</v>
      </c>
      <c r="N8" s="125">
        <f>IFERROR(__xludf.DUMMYFUNCTION("""COMPUTED_VALUE"""),1.0)</f>
        <v>1</v>
      </c>
      <c r="O8" s="54"/>
      <c r="P8" s="54"/>
      <c r="Q8" s="54"/>
      <c r="R8" s="54"/>
    </row>
    <row r="9">
      <c r="A9" s="114">
        <f>IFERROR(__xludf.DUMMYFUNCTION("""COMPUTED_VALUE"""),5.0)</f>
        <v>5</v>
      </c>
      <c r="B9" s="114">
        <f>IFERROR(__xludf.DUMMYFUNCTION("""COMPUTED_VALUE"""),0.0)</f>
        <v>0</v>
      </c>
      <c r="C9" s="114">
        <f>IFERROR(__xludf.DUMMYFUNCTION("""COMPUTED_VALUE"""),2.0)</f>
        <v>2</v>
      </c>
      <c r="D9" s="114">
        <f>IFERROR(__xludf.DUMMYFUNCTION("""COMPUTED_VALUE"""),1.0)</f>
        <v>1</v>
      </c>
      <c r="E9" s="114">
        <f>IFERROR(__xludf.DUMMYFUNCTION("""COMPUTED_VALUE"""),2.0)</f>
        <v>2</v>
      </c>
      <c r="F9" s="114">
        <f>IFERROR(__xludf.DUMMYFUNCTION("""COMPUTED_VALUE"""),1.0)</f>
        <v>1</v>
      </c>
      <c r="G9" s="114">
        <f>IFERROR(__xludf.DUMMYFUNCTION("""COMPUTED_VALUE"""),2.0)</f>
        <v>2</v>
      </c>
      <c r="H9" s="114">
        <f>IFERROR(__xludf.DUMMYFUNCTION("""COMPUTED_VALUE"""),1.0)</f>
        <v>1</v>
      </c>
      <c r="I9" s="114">
        <f>IFERROR(__xludf.DUMMYFUNCTION("""COMPUTED_VALUE"""),1.0)</f>
        <v>1</v>
      </c>
      <c r="J9" s="128">
        <f>IFERROR(__xludf.DUMMYFUNCTION("""COMPUTED_VALUE"""),1.0)</f>
        <v>1</v>
      </c>
      <c r="K9" s="125">
        <f>IFERROR(__xludf.DUMMYFUNCTION("""COMPUTED_VALUE"""),1.0)</f>
        <v>1</v>
      </c>
      <c r="L9" s="125">
        <f>IFERROR(__xludf.DUMMYFUNCTION("""COMPUTED_VALUE"""),1.0)</f>
        <v>1</v>
      </c>
      <c r="M9" s="125">
        <f>IFERROR(__xludf.DUMMYFUNCTION("""COMPUTED_VALUE"""),1.0)</f>
        <v>1</v>
      </c>
      <c r="N9" s="125">
        <f>IFERROR(__xludf.DUMMYFUNCTION("""COMPUTED_VALUE"""),1.0)</f>
        <v>1</v>
      </c>
      <c r="O9" s="54"/>
      <c r="P9" s="54"/>
      <c r="Q9" s="54"/>
      <c r="R9" s="54"/>
    </row>
    <row r="10">
      <c r="A10" s="114">
        <f>IFERROR(__xludf.DUMMYFUNCTION("""COMPUTED_VALUE"""),6.0)</f>
        <v>6</v>
      </c>
      <c r="B10" s="114">
        <f>IFERROR(__xludf.DUMMYFUNCTION("""COMPUTED_VALUE"""),0.0)</f>
        <v>0</v>
      </c>
      <c r="C10" s="114">
        <f>IFERROR(__xludf.DUMMYFUNCTION("""COMPUTED_VALUE"""),2.0)</f>
        <v>2</v>
      </c>
      <c r="D10" s="114">
        <f>IFERROR(__xludf.DUMMYFUNCTION("""COMPUTED_VALUE"""),1.0)</f>
        <v>1</v>
      </c>
      <c r="E10" s="114">
        <f>IFERROR(__xludf.DUMMYFUNCTION("""COMPUTED_VALUE"""),3.0)</f>
        <v>3</v>
      </c>
      <c r="F10" s="114">
        <f>IFERROR(__xludf.DUMMYFUNCTION("""COMPUTED_VALUE"""),1.0)</f>
        <v>1</v>
      </c>
      <c r="G10" s="114">
        <f>IFERROR(__xludf.DUMMYFUNCTION("""COMPUTED_VALUE"""),2.0)</f>
        <v>2</v>
      </c>
      <c r="H10" s="114">
        <f>IFERROR(__xludf.DUMMYFUNCTION("""COMPUTED_VALUE"""),1.0)</f>
        <v>1</v>
      </c>
      <c r="I10" s="114">
        <f>IFERROR(__xludf.DUMMYFUNCTION("""COMPUTED_VALUE"""),1.0)</f>
        <v>1</v>
      </c>
      <c r="J10" s="128">
        <f>IFERROR(__xludf.DUMMYFUNCTION("""COMPUTED_VALUE"""),1.0)</f>
        <v>1</v>
      </c>
      <c r="K10" s="125">
        <f>IFERROR(__xludf.DUMMYFUNCTION("""COMPUTED_VALUE"""),1.0)</f>
        <v>1</v>
      </c>
      <c r="L10" s="125">
        <f>IFERROR(__xludf.DUMMYFUNCTION("""COMPUTED_VALUE"""),1.0)</f>
        <v>1</v>
      </c>
      <c r="M10" s="125">
        <f>IFERROR(__xludf.DUMMYFUNCTION("""COMPUTED_VALUE"""),1.0)</f>
        <v>1</v>
      </c>
      <c r="N10" s="125">
        <f>IFERROR(__xludf.DUMMYFUNCTION("""COMPUTED_VALUE"""),1.0)</f>
        <v>1</v>
      </c>
      <c r="O10" s="54"/>
      <c r="P10" s="54"/>
      <c r="Q10" s="54"/>
      <c r="R10" s="54"/>
    </row>
    <row r="11">
      <c r="A11" s="114">
        <f>IFERROR(__xludf.DUMMYFUNCTION("""COMPUTED_VALUE"""),7.0)</f>
        <v>7</v>
      </c>
      <c r="B11" s="114">
        <f>IFERROR(__xludf.DUMMYFUNCTION("""COMPUTED_VALUE"""),0.0)</f>
        <v>0</v>
      </c>
      <c r="C11" s="114">
        <f>IFERROR(__xludf.DUMMYFUNCTION("""COMPUTED_VALUE"""),3.0)</f>
        <v>3</v>
      </c>
      <c r="D11" s="114">
        <f>IFERROR(__xludf.DUMMYFUNCTION("""COMPUTED_VALUE"""),1.0)</f>
        <v>1</v>
      </c>
      <c r="E11" s="114">
        <f>IFERROR(__xludf.DUMMYFUNCTION("""COMPUTED_VALUE"""),3.0)</f>
        <v>3</v>
      </c>
      <c r="F11" s="114">
        <f>IFERROR(__xludf.DUMMYFUNCTION("""COMPUTED_VALUE"""),1.0)</f>
        <v>1</v>
      </c>
      <c r="G11" s="114">
        <f>IFERROR(__xludf.DUMMYFUNCTION("""COMPUTED_VALUE"""),2.0)</f>
        <v>2</v>
      </c>
      <c r="H11" s="114">
        <f>IFERROR(__xludf.DUMMYFUNCTION("""COMPUTED_VALUE"""),1.0)</f>
        <v>1</v>
      </c>
      <c r="I11" s="114">
        <f>IFERROR(__xludf.DUMMYFUNCTION("""COMPUTED_VALUE"""),1.0)</f>
        <v>1</v>
      </c>
      <c r="J11" s="128">
        <f>IFERROR(__xludf.DUMMYFUNCTION("""COMPUTED_VALUE"""),1.0)</f>
        <v>1</v>
      </c>
      <c r="K11" s="125">
        <f>IFERROR(__xludf.DUMMYFUNCTION("""COMPUTED_VALUE"""),1.0)</f>
        <v>1</v>
      </c>
      <c r="L11" s="125">
        <f>IFERROR(__xludf.DUMMYFUNCTION("""COMPUTED_VALUE"""),1.0)</f>
        <v>1</v>
      </c>
      <c r="M11" s="125">
        <f>IFERROR(__xludf.DUMMYFUNCTION("""COMPUTED_VALUE"""),1.0)</f>
        <v>1</v>
      </c>
      <c r="N11" s="125">
        <f>IFERROR(__xludf.DUMMYFUNCTION("""COMPUTED_VALUE"""),1.0)</f>
        <v>1</v>
      </c>
      <c r="O11" s="54"/>
      <c r="P11" s="54"/>
      <c r="Q11" s="54"/>
      <c r="R11" s="54"/>
    </row>
    <row r="12">
      <c r="A12" s="114">
        <f>IFERROR(__xludf.DUMMYFUNCTION("""COMPUTED_VALUE"""),7.0)</f>
        <v>7</v>
      </c>
      <c r="B12" s="114">
        <f>IFERROR(__xludf.DUMMYFUNCTION("""COMPUTED_VALUE"""),0.0)</f>
        <v>0</v>
      </c>
      <c r="C12" s="114">
        <f>IFERROR(__xludf.DUMMYFUNCTION("""COMPUTED_VALUE"""),3.0)</f>
        <v>3</v>
      </c>
      <c r="D12" s="114">
        <f>IFERROR(__xludf.DUMMYFUNCTION("""COMPUTED_VALUE"""),1.0)</f>
        <v>1</v>
      </c>
      <c r="E12" s="114">
        <f>IFERROR(__xludf.DUMMYFUNCTION("""COMPUTED_VALUE"""),3.0)</f>
        <v>3</v>
      </c>
      <c r="F12" s="114">
        <f>IFERROR(__xludf.DUMMYFUNCTION("""COMPUTED_VALUE"""),1.0)</f>
        <v>1</v>
      </c>
      <c r="G12" s="114">
        <f>IFERROR(__xludf.DUMMYFUNCTION("""COMPUTED_VALUE"""),2.0)</f>
        <v>2</v>
      </c>
      <c r="H12" s="114">
        <f>IFERROR(__xludf.DUMMYFUNCTION("""COMPUTED_VALUE"""),1.0)</f>
        <v>1</v>
      </c>
      <c r="I12" s="114">
        <f>IFERROR(__xludf.DUMMYFUNCTION("""COMPUTED_VALUE"""),1.0)</f>
        <v>1</v>
      </c>
      <c r="J12" s="128">
        <f>IFERROR(__xludf.DUMMYFUNCTION("""COMPUTED_VALUE"""),1.0)</f>
        <v>1</v>
      </c>
      <c r="K12" s="125">
        <f>IFERROR(__xludf.DUMMYFUNCTION("""COMPUTED_VALUE"""),1.0)</f>
        <v>1</v>
      </c>
      <c r="L12" s="125">
        <f>IFERROR(__xludf.DUMMYFUNCTION("""COMPUTED_VALUE"""),1.0)</f>
        <v>1</v>
      </c>
      <c r="M12" s="125">
        <f>IFERROR(__xludf.DUMMYFUNCTION("""COMPUTED_VALUE"""),1.0)</f>
        <v>1</v>
      </c>
      <c r="N12" s="125">
        <f>IFERROR(__xludf.DUMMYFUNCTION("""COMPUTED_VALUE"""),1.0)</f>
        <v>1</v>
      </c>
      <c r="O12" s="54"/>
      <c r="P12" s="54"/>
      <c r="Q12" s="54"/>
      <c r="R12" s="54"/>
    </row>
    <row r="13">
      <c r="A13" s="114">
        <f>IFERROR(__xludf.DUMMYFUNCTION("""COMPUTED_VALUE"""),7.0)</f>
        <v>7</v>
      </c>
      <c r="B13" s="114">
        <f>IFERROR(__xludf.DUMMYFUNCTION("""COMPUTED_VALUE"""),0.0)</f>
        <v>0</v>
      </c>
      <c r="C13" s="114">
        <f>IFERROR(__xludf.DUMMYFUNCTION("""COMPUTED_VALUE"""),4.0)</f>
        <v>4</v>
      </c>
      <c r="D13" s="114">
        <f>IFERROR(__xludf.DUMMYFUNCTION("""COMPUTED_VALUE"""),1.0)</f>
        <v>1</v>
      </c>
      <c r="E13" s="114">
        <f>IFERROR(__xludf.DUMMYFUNCTION("""COMPUTED_VALUE"""),3.0)</f>
        <v>3</v>
      </c>
      <c r="F13" s="114">
        <f>IFERROR(__xludf.DUMMYFUNCTION("""COMPUTED_VALUE"""),1.0)</f>
        <v>1</v>
      </c>
      <c r="G13" s="114">
        <f>IFERROR(__xludf.DUMMYFUNCTION("""COMPUTED_VALUE"""),2.0)</f>
        <v>2</v>
      </c>
      <c r="H13" s="114">
        <f>IFERROR(__xludf.DUMMYFUNCTION("""COMPUTED_VALUE"""),1.0)</f>
        <v>1</v>
      </c>
      <c r="I13" s="114">
        <f>IFERROR(__xludf.DUMMYFUNCTION("""COMPUTED_VALUE"""),2.0)</f>
        <v>2</v>
      </c>
      <c r="J13" s="128">
        <f>IFERROR(__xludf.DUMMYFUNCTION("""COMPUTED_VALUE"""),1.0)</f>
        <v>1</v>
      </c>
      <c r="K13" s="125">
        <f>IFERROR(__xludf.DUMMYFUNCTION("""COMPUTED_VALUE"""),2.0)</f>
        <v>2</v>
      </c>
      <c r="L13" s="125">
        <f>IFERROR(__xludf.DUMMYFUNCTION("""COMPUTED_VALUE"""),1.0)</f>
        <v>1</v>
      </c>
      <c r="M13" s="125">
        <f>IFERROR(__xludf.DUMMYFUNCTION("""COMPUTED_VALUE"""),2.0)</f>
        <v>2</v>
      </c>
      <c r="N13" s="125">
        <f>IFERROR(__xludf.DUMMYFUNCTION("""COMPUTED_VALUE"""),1.0)</f>
        <v>1</v>
      </c>
      <c r="O13" s="54"/>
      <c r="P13" s="54"/>
      <c r="Q13" s="54"/>
      <c r="R13" s="54"/>
    </row>
    <row r="14">
      <c r="A14" s="114">
        <f>IFERROR(__xludf.DUMMYFUNCTION("""COMPUTED_VALUE"""),7.0)</f>
        <v>7</v>
      </c>
      <c r="B14" s="114">
        <f>IFERROR(__xludf.DUMMYFUNCTION("""COMPUTED_VALUE"""),0.0)</f>
        <v>0</v>
      </c>
      <c r="C14" s="114">
        <f>IFERROR(__xludf.DUMMYFUNCTION("""COMPUTED_VALUE"""),4.0)</f>
        <v>4</v>
      </c>
      <c r="D14" s="114">
        <f>IFERROR(__xludf.DUMMYFUNCTION("""COMPUTED_VALUE"""),1.0)</f>
        <v>1</v>
      </c>
      <c r="E14" s="114">
        <f>IFERROR(__xludf.DUMMYFUNCTION("""COMPUTED_VALUE"""),3.0)</f>
        <v>3</v>
      </c>
      <c r="F14" s="114">
        <f>IFERROR(__xludf.DUMMYFUNCTION("""COMPUTED_VALUE"""),1.0)</f>
        <v>1</v>
      </c>
      <c r="G14" s="114">
        <f>IFERROR(__xludf.DUMMYFUNCTION("""COMPUTED_VALUE"""),2.0)</f>
        <v>2</v>
      </c>
      <c r="H14" s="114">
        <f>IFERROR(__xludf.DUMMYFUNCTION("""COMPUTED_VALUE"""),1.0)</f>
        <v>1</v>
      </c>
      <c r="I14" s="114">
        <f>IFERROR(__xludf.DUMMYFUNCTION("""COMPUTED_VALUE"""),2.0)</f>
        <v>2</v>
      </c>
      <c r="J14" s="128">
        <f>IFERROR(__xludf.DUMMYFUNCTION("""COMPUTED_VALUE"""),1.0)</f>
        <v>1</v>
      </c>
      <c r="K14" s="125">
        <f>IFERROR(__xludf.DUMMYFUNCTION("""COMPUTED_VALUE"""),2.0)</f>
        <v>2</v>
      </c>
      <c r="L14" s="125">
        <f>IFERROR(__xludf.DUMMYFUNCTION("""COMPUTED_VALUE"""),1.0)</f>
        <v>1</v>
      </c>
      <c r="M14" s="125">
        <f>IFERROR(__xludf.DUMMYFUNCTION("""COMPUTED_VALUE"""),2.0)</f>
        <v>2</v>
      </c>
      <c r="N14" s="125">
        <f>IFERROR(__xludf.DUMMYFUNCTION("""COMPUTED_VALUE"""),1.0)</f>
        <v>1</v>
      </c>
      <c r="O14" s="54"/>
      <c r="P14" s="54"/>
      <c r="Q14" s="54"/>
      <c r="R14" s="54"/>
    </row>
    <row r="15">
      <c r="A15" s="114">
        <f>IFERROR(__xludf.DUMMYFUNCTION("""COMPUTED_VALUE"""),7.0)</f>
        <v>7</v>
      </c>
      <c r="B15" s="114">
        <f>IFERROR(__xludf.DUMMYFUNCTION("""COMPUTED_VALUE"""),0.0)</f>
        <v>0</v>
      </c>
      <c r="C15" s="114">
        <f>IFERROR(__xludf.DUMMYFUNCTION("""COMPUTED_VALUE"""),5.0)</f>
        <v>5</v>
      </c>
      <c r="D15" s="114">
        <f>IFERROR(__xludf.DUMMYFUNCTION("""COMPUTED_VALUE"""),0.0)</f>
        <v>0</v>
      </c>
      <c r="E15" s="114">
        <f>IFERROR(__xludf.DUMMYFUNCTION("""COMPUTED_VALUE"""),3.0)</f>
        <v>3</v>
      </c>
      <c r="F15" s="114">
        <f>IFERROR(__xludf.DUMMYFUNCTION("""COMPUTED_VALUE"""),1.0)</f>
        <v>1</v>
      </c>
      <c r="G15" s="114">
        <f>IFERROR(__xludf.DUMMYFUNCTION("""COMPUTED_VALUE"""),3.0)</f>
        <v>3</v>
      </c>
      <c r="H15" s="114">
        <f>IFERROR(__xludf.DUMMYFUNCTION("""COMPUTED_VALUE"""),1.0)</f>
        <v>1</v>
      </c>
      <c r="I15" s="114">
        <f>IFERROR(__xludf.DUMMYFUNCTION("""COMPUTED_VALUE"""),2.0)</f>
        <v>2</v>
      </c>
      <c r="J15" s="128">
        <f>IFERROR(__xludf.DUMMYFUNCTION("""COMPUTED_VALUE"""),1.0)</f>
        <v>1</v>
      </c>
      <c r="K15" s="125">
        <f>IFERROR(__xludf.DUMMYFUNCTION("""COMPUTED_VALUE"""),3.0)</f>
        <v>3</v>
      </c>
      <c r="L15" s="125">
        <f>IFERROR(__xludf.DUMMYFUNCTION("""COMPUTED_VALUE"""),1.0)</f>
        <v>1</v>
      </c>
      <c r="M15" s="125">
        <f>IFERROR(__xludf.DUMMYFUNCTION("""COMPUTED_VALUE"""),2.0)</f>
        <v>2</v>
      </c>
      <c r="N15" s="125">
        <f>IFERROR(__xludf.DUMMYFUNCTION("""COMPUTED_VALUE"""),1.0)</f>
        <v>1</v>
      </c>
      <c r="O15" s="54"/>
      <c r="P15" s="54"/>
      <c r="Q15" s="54"/>
      <c r="R15" s="54"/>
    </row>
    <row r="16">
      <c r="A16" s="114">
        <f>IFERROR(__xludf.DUMMYFUNCTION("""COMPUTED_VALUE"""),7.0)</f>
        <v>7</v>
      </c>
      <c r="B16" s="114">
        <f>IFERROR(__xludf.DUMMYFUNCTION("""COMPUTED_VALUE"""),0.0)</f>
        <v>0</v>
      </c>
      <c r="C16" s="114">
        <f>IFERROR(__xludf.DUMMYFUNCTION("""COMPUTED_VALUE"""),6.0)</f>
        <v>6</v>
      </c>
      <c r="D16" s="114">
        <f>IFERROR(__xludf.DUMMYFUNCTION("""COMPUTED_VALUE"""),0.0)</f>
        <v>0</v>
      </c>
      <c r="E16" s="114">
        <f>IFERROR(__xludf.DUMMYFUNCTION("""COMPUTED_VALUE"""),3.0)</f>
        <v>3</v>
      </c>
      <c r="F16" s="114">
        <f>IFERROR(__xludf.DUMMYFUNCTION("""COMPUTED_VALUE"""),1.0)</f>
        <v>1</v>
      </c>
      <c r="G16" s="114">
        <f>IFERROR(__xludf.DUMMYFUNCTION("""COMPUTED_VALUE"""),3.0)</f>
        <v>3</v>
      </c>
      <c r="H16" s="114">
        <f>IFERROR(__xludf.DUMMYFUNCTION("""COMPUTED_VALUE"""),1.0)</f>
        <v>1</v>
      </c>
      <c r="I16" s="114">
        <f>IFERROR(__xludf.DUMMYFUNCTION("""COMPUTED_VALUE"""),2.0)</f>
        <v>2</v>
      </c>
      <c r="J16" s="128">
        <f>IFERROR(__xludf.DUMMYFUNCTION("""COMPUTED_VALUE"""),1.0)</f>
        <v>1</v>
      </c>
      <c r="K16" s="125">
        <f>IFERROR(__xludf.DUMMYFUNCTION("""COMPUTED_VALUE"""),3.0)</f>
        <v>3</v>
      </c>
      <c r="L16" s="125">
        <f>IFERROR(__xludf.DUMMYFUNCTION("""COMPUTED_VALUE"""),1.0)</f>
        <v>1</v>
      </c>
      <c r="M16" s="125">
        <f>IFERROR(__xludf.DUMMYFUNCTION("""COMPUTED_VALUE"""),2.0)</f>
        <v>2</v>
      </c>
      <c r="N16" s="125">
        <f>IFERROR(__xludf.DUMMYFUNCTION("""COMPUTED_VALUE"""),1.0)</f>
        <v>1</v>
      </c>
      <c r="O16" s="54"/>
      <c r="P16" s="54"/>
      <c r="Q16" s="54"/>
      <c r="R16" s="54"/>
    </row>
    <row r="17">
      <c r="A17" s="114">
        <f>IFERROR(__xludf.DUMMYFUNCTION("""COMPUTED_VALUE"""),7.0)</f>
        <v>7</v>
      </c>
      <c r="B17" s="114">
        <f>IFERROR(__xludf.DUMMYFUNCTION("""COMPUTED_VALUE"""),0.0)</f>
        <v>0</v>
      </c>
      <c r="C17" s="114">
        <f>IFERROR(__xludf.DUMMYFUNCTION("""COMPUTED_VALUE"""),7.0)</f>
        <v>7</v>
      </c>
      <c r="D17" s="114">
        <f>IFERROR(__xludf.DUMMYFUNCTION("""COMPUTED_VALUE"""),1.0)</f>
        <v>1</v>
      </c>
      <c r="E17" s="114">
        <f>IFERROR(__xludf.DUMMYFUNCTION("""COMPUTED_VALUE"""),3.0)</f>
        <v>3</v>
      </c>
      <c r="F17" s="114">
        <f>IFERROR(__xludf.DUMMYFUNCTION("""COMPUTED_VALUE"""),1.0)</f>
        <v>1</v>
      </c>
      <c r="G17" s="114">
        <f>IFERROR(__xludf.DUMMYFUNCTION("""COMPUTED_VALUE"""),3.0)</f>
        <v>3</v>
      </c>
      <c r="H17" s="114">
        <f>IFERROR(__xludf.DUMMYFUNCTION("""COMPUTED_VALUE"""),1.0)</f>
        <v>1</v>
      </c>
      <c r="I17" s="114">
        <f>IFERROR(__xludf.DUMMYFUNCTION("""COMPUTED_VALUE"""),2.0)</f>
        <v>2</v>
      </c>
      <c r="J17" s="128">
        <f>IFERROR(__xludf.DUMMYFUNCTION("""COMPUTED_VALUE"""),1.0)</f>
        <v>1</v>
      </c>
      <c r="K17" s="125">
        <f>IFERROR(__xludf.DUMMYFUNCTION("""COMPUTED_VALUE"""),3.0)</f>
        <v>3</v>
      </c>
      <c r="L17" s="125">
        <f>IFERROR(__xludf.DUMMYFUNCTION("""COMPUTED_VALUE"""),1.0)</f>
        <v>1</v>
      </c>
      <c r="M17" s="125">
        <f>IFERROR(__xludf.DUMMYFUNCTION("""COMPUTED_VALUE"""),2.0)</f>
        <v>2</v>
      </c>
      <c r="N17" s="125">
        <f>IFERROR(__xludf.DUMMYFUNCTION("""COMPUTED_VALUE"""),1.0)</f>
        <v>1</v>
      </c>
      <c r="O17" s="54"/>
      <c r="P17" s="54"/>
      <c r="Q17" s="54"/>
      <c r="R17" s="54"/>
    </row>
    <row r="18">
      <c r="A18" s="114">
        <f>IFERROR(__xludf.DUMMYFUNCTION("""COMPUTED_VALUE"""),7.0)</f>
        <v>7</v>
      </c>
      <c r="B18" s="114">
        <f>IFERROR(__xludf.DUMMYFUNCTION("""COMPUTED_VALUE"""),0.0)</f>
        <v>0</v>
      </c>
      <c r="C18" s="114">
        <f>IFERROR(__xludf.DUMMYFUNCTION("""COMPUTED_VALUE"""),7.0)</f>
        <v>7</v>
      </c>
      <c r="D18" s="114">
        <f>IFERROR(__xludf.DUMMYFUNCTION("""COMPUTED_VALUE"""),1.0)</f>
        <v>1</v>
      </c>
      <c r="E18" s="114">
        <f>IFERROR(__xludf.DUMMYFUNCTION("""COMPUTED_VALUE"""),3.0)</f>
        <v>3</v>
      </c>
      <c r="F18" s="114">
        <f>IFERROR(__xludf.DUMMYFUNCTION("""COMPUTED_VALUE"""),1.0)</f>
        <v>1</v>
      </c>
      <c r="G18" s="114">
        <f>IFERROR(__xludf.DUMMYFUNCTION("""COMPUTED_VALUE"""),3.0)</f>
        <v>3</v>
      </c>
      <c r="H18" s="114">
        <f>IFERROR(__xludf.DUMMYFUNCTION("""COMPUTED_VALUE"""),1.0)</f>
        <v>1</v>
      </c>
      <c r="I18" s="114">
        <f>IFERROR(__xludf.DUMMYFUNCTION("""COMPUTED_VALUE"""),2.0)</f>
        <v>2</v>
      </c>
      <c r="J18" s="128">
        <f>IFERROR(__xludf.DUMMYFUNCTION("""COMPUTED_VALUE"""),1.0)</f>
        <v>1</v>
      </c>
      <c r="K18" s="125">
        <f>IFERROR(__xludf.DUMMYFUNCTION("""COMPUTED_VALUE"""),3.0)</f>
        <v>3</v>
      </c>
      <c r="L18" s="125">
        <f>IFERROR(__xludf.DUMMYFUNCTION("""COMPUTED_VALUE"""),1.0)</f>
        <v>1</v>
      </c>
      <c r="M18" s="125">
        <f>IFERROR(__xludf.DUMMYFUNCTION("""COMPUTED_VALUE"""),2.0)</f>
        <v>2</v>
      </c>
      <c r="N18" s="125">
        <f>IFERROR(__xludf.DUMMYFUNCTION("""COMPUTED_VALUE"""),1.0)</f>
        <v>1</v>
      </c>
      <c r="O18" s="54"/>
      <c r="P18" s="54"/>
      <c r="Q18" s="54"/>
      <c r="R18" s="54"/>
    </row>
    <row r="19">
      <c r="A19" s="114">
        <f>IFERROR(__xludf.DUMMYFUNCTION("""COMPUTED_VALUE"""),7.0)</f>
        <v>7</v>
      </c>
      <c r="B19" s="114">
        <f>IFERROR(__xludf.DUMMYFUNCTION("""COMPUTED_VALUE"""),0.0)</f>
        <v>0</v>
      </c>
      <c r="C19" s="114">
        <f>IFERROR(__xludf.DUMMYFUNCTION("""COMPUTED_VALUE"""),7.0)</f>
        <v>7</v>
      </c>
      <c r="D19" s="114">
        <f>IFERROR(__xludf.DUMMYFUNCTION("""COMPUTED_VALUE"""),1.0)</f>
        <v>1</v>
      </c>
      <c r="E19" s="114">
        <f>IFERROR(__xludf.DUMMYFUNCTION("""COMPUTED_VALUE"""),3.0)</f>
        <v>3</v>
      </c>
      <c r="F19" s="114">
        <f>IFERROR(__xludf.DUMMYFUNCTION("""COMPUTED_VALUE"""),1.0)</f>
        <v>1</v>
      </c>
      <c r="G19" s="114">
        <f>IFERROR(__xludf.DUMMYFUNCTION("""COMPUTED_VALUE"""),3.0)</f>
        <v>3</v>
      </c>
      <c r="H19" s="114">
        <f>IFERROR(__xludf.DUMMYFUNCTION("""COMPUTED_VALUE"""),1.0)</f>
        <v>1</v>
      </c>
      <c r="I19" s="114">
        <f>IFERROR(__xludf.DUMMYFUNCTION("""COMPUTED_VALUE"""),2.0)</f>
        <v>2</v>
      </c>
      <c r="J19" s="128">
        <f>IFERROR(__xludf.DUMMYFUNCTION("""COMPUTED_VALUE"""),1.0)</f>
        <v>1</v>
      </c>
      <c r="K19" s="125">
        <f>IFERROR(__xludf.DUMMYFUNCTION("""COMPUTED_VALUE"""),3.0)</f>
        <v>3</v>
      </c>
      <c r="L19" s="125">
        <f>IFERROR(__xludf.DUMMYFUNCTION("""COMPUTED_VALUE"""),1.0)</f>
        <v>1</v>
      </c>
      <c r="M19" s="125">
        <f>IFERROR(__xludf.DUMMYFUNCTION("""COMPUTED_VALUE"""),2.0)</f>
        <v>2</v>
      </c>
      <c r="N19" s="125">
        <f>IFERROR(__xludf.DUMMYFUNCTION("""COMPUTED_VALUE"""),1.0)</f>
        <v>1</v>
      </c>
      <c r="O19" s="54"/>
      <c r="P19" s="54"/>
      <c r="Q19" s="54"/>
      <c r="R19" s="54"/>
    </row>
    <row r="20">
      <c r="A20" s="114">
        <f>IFERROR(__xludf.DUMMYFUNCTION("""COMPUTED_VALUE"""),7.0)</f>
        <v>7</v>
      </c>
      <c r="B20" s="114">
        <f>IFERROR(__xludf.DUMMYFUNCTION("""COMPUTED_VALUE"""),0.0)</f>
        <v>0</v>
      </c>
      <c r="C20" s="114">
        <f>IFERROR(__xludf.DUMMYFUNCTION("""COMPUTED_VALUE"""),7.0)</f>
        <v>7</v>
      </c>
      <c r="D20" s="114">
        <f>IFERROR(__xludf.DUMMYFUNCTION("""COMPUTED_VALUE"""),1.0)</f>
        <v>1</v>
      </c>
      <c r="E20" s="114">
        <f>IFERROR(__xludf.DUMMYFUNCTION("""COMPUTED_VALUE"""),3.0)</f>
        <v>3</v>
      </c>
      <c r="F20" s="114">
        <f>IFERROR(__xludf.DUMMYFUNCTION("""COMPUTED_VALUE"""),1.0)</f>
        <v>1</v>
      </c>
      <c r="G20" s="114">
        <f>IFERROR(__xludf.DUMMYFUNCTION("""COMPUTED_VALUE"""),3.0)</f>
        <v>3</v>
      </c>
      <c r="H20" s="114">
        <f>IFERROR(__xludf.DUMMYFUNCTION("""COMPUTED_VALUE"""),1.0)</f>
        <v>1</v>
      </c>
      <c r="I20" s="114">
        <f>IFERROR(__xludf.DUMMYFUNCTION("""COMPUTED_VALUE"""),3.0)</f>
        <v>3</v>
      </c>
      <c r="J20" s="128">
        <f>IFERROR(__xludf.DUMMYFUNCTION("""COMPUTED_VALUE"""),1.0)</f>
        <v>1</v>
      </c>
      <c r="K20" s="125">
        <f>IFERROR(__xludf.DUMMYFUNCTION("""COMPUTED_VALUE"""),3.0)</f>
        <v>3</v>
      </c>
      <c r="L20" s="125">
        <f>IFERROR(__xludf.DUMMYFUNCTION("""COMPUTED_VALUE"""),1.0)</f>
        <v>1</v>
      </c>
      <c r="M20" s="125">
        <f>IFERROR(__xludf.DUMMYFUNCTION("""COMPUTED_VALUE"""),2.0)</f>
        <v>2</v>
      </c>
      <c r="N20" s="125">
        <f>IFERROR(__xludf.DUMMYFUNCTION("""COMPUTED_VALUE"""),1.0)</f>
        <v>1</v>
      </c>
      <c r="O20" s="54"/>
      <c r="P20" s="54"/>
      <c r="Q20" s="54"/>
      <c r="R20" s="54"/>
    </row>
    <row r="21">
      <c r="A21" s="114">
        <f>IFERROR(__xludf.DUMMYFUNCTION("""COMPUTED_VALUE"""),7.0)</f>
        <v>7</v>
      </c>
      <c r="B21" s="114">
        <f>IFERROR(__xludf.DUMMYFUNCTION("""COMPUTED_VALUE"""),0.0)</f>
        <v>0</v>
      </c>
      <c r="C21" s="114">
        <f>IFERROR(__xludf.DUMMYFUNCTION("""COMPUTED_VALUE"""),7.0)</f>
        <v>7</v>
      </c>
      <c r="D21" s="114">
        <f>IFERROR(__xludf.DUMMYFUNCTION("""COMPUTED_VALUE"""),1.0)</f>
        <v>1</v>
      </c>
      <c r="E21" s="114">
        <f>IFERROR(__xludf.DUMMYFUNCTION("""COMPUTED_VALUE"""),3.0)</f>
        <v>3</v>
      </c>
      <c r="F21" s="114">
        <f>IFERROR(__xludf.DUMMYFUNCTION("""COMPUTED_VALUE"""),1.0)</f>
        <v>1</v>
      </c>
      <c r="G21" s="114">
        <f>IFERROR(__xludf.DUMMYFUNCTION("""COMPUTED_VALUE"""),3.0)</f>
        <v>3</v>
      </c>
      <c r="H21" s="114">
        <f>IFERROR(__xludf.DUMMYFUNCTION("""COMPUTED_VALUE"""),1.0)</f>
        <v>1</v>
      </c>
      <c r="I21" s="114">
        <f>IFERROR(__xludf.DUMMYFUNCTION("""COMPUTED_VALUE"""),3.0)</f>
        <v>3</v>
      </c>
      <c r="J21" s="128">
        <f>IFERROR(__xludf.DUMMYFUNCTION("""COMPUTED_VALUE"""),1.0)</f>
        <v>1</v>
      </c>
      <c r="K21" s="125">
        <f>IFERROR(__xludf.DUMMYFUNCTION("""COMPUTED_VALUE"""),3.0)</f>
        <v>3</v>
      </c>
      <c r="L21" s="125">
        <f>IFERROR(__xludf.DUMMYFUNCTION("""COMPUTED_VALUE"""),1.0)</f>
        <v>1</v>
      </c>
      <c r="M21" s="125">
        <f>IFERROR(__xludf.DUMMYFUNCTION("""COMPUTED_VALUE"""),2.0)</f>
        <v>2</v>
      </c>
      <c r="N21" s="125">
        <f>IFERROR(__xludf.DUMMYFUNCTION("""COMPUTED_VALUE"""),1.0)</f>
        <v>1</v>
      </c>
      <c r="O21" s="54"/>
      <c r="P21" s="54"/>
      <c r="Q21" s="54"/>
      <c r="R21" s="54"/>
    </row>
    <row r="22">
      <c r="A22" s="114">
        <f>IFERROR(__xludf.DUMMYFUNCTION("""COMPUTED_VALUE"""),7.0)</f>
        <v>7</v>
      </c>
      <c r="B22" s="114">
        <f>IFERROR(__xludf.DUMMYFUNCTION("""COMPUTED_VALUE"""),0.0)</f>
        <v>0</v>
      </c>
      <c r="C22" s="114">
        <f>IFERROR(__xludf.DUMMYFUNCTION("""COMPUTED_VALUE"""),7.0)</f>
        <v>7</v>
      </c>
      <c r="D22" s="114">
        <f>IFERROR(__xludf.DUMMYFUNCTION("""COMPUTED_VALUE"""),1.0)</f>
        <v>1</v>
      </c>
      <c r="E22" s="114">
        <f>IFERROR(__xludf.DUMMYFUNCTION("""COMPUTED_VALUE"""),3.0)</f>
        <v>3</v>
      </c>
      <c r="F22" s="114">
        <f>IFERROR(__xludf.DUMMYFUNCTION("""COMPUTED_VALUE"""),1.0)</f>
        <v>1</v>
      </c>
      <c r="G22" s="114">
        <f>IFERROR(__xludf.DUMMYFUNCTION("""COMPUTED_VALUE"""),3.0)</f>
        <v>3</v>
      </c>
      <c r="H22" s="114">
        <f>IFERROR(__xludf.DUMMYFUNCTION("""COMPUTED_VALUE"""),1.0)</f>
        <v>1</v>
      </c>
      <c r="I22" s="114">
        <f>IFERROR(__xludf.DUMMYFUNCTION("""COMPUTED_VALUE"""),3.0)</f>
        <v>3</v>
      </c>
      <c r="J22" s="128">
        <f>IFERROR(__xludf.DUMMYFUNCTION("""COMPUTED_VALUE"""),1.0)</f>
        <v>1</v>
      </c>
      <c r="K22" s="125">
        <f>IFERROR(__xludf.DUMMYFUNCTION("""COMPUTED_VALUE"""),3.0)</f>
        <v>3</v>
      </c>
      <c r="L22" s="125">
        <f>IFERROR(__xludf.DUMMYFUNCTION("""COMPUTED_VALUE"""),1.0)</f>
        <v>1</v>
      </c>
      <c r="M22" s="125">
        <f>IFERROR(__xludf.DUMMYFUNCTION("""COMPUTED_VALUE"""),3.0)</f>
        <v>3</v>
      </c>
      <c r="N22" s="125">
        <f>IFERROR(__xludf.DUMMYFUNCTION("""COMPUTED_VALUE"""),1.0)</f>
        <v>1</v>
      </c>
      <c r="O22" s="54"/>
      <c r="P22" s="54"/>
      <c r="Q22" s="54"/>
      <c r="R22" s="54"/>
    </row>
    <row r="23">
      <c r="A23" s="114">
        <f>IFERROR(__xludf.DUMMYFUNCTION("""COMPUTED_VALUE"""),7.0)</f>
        <v>7</v>
      </c>
      <c r="B23" s="114">
        <f>IFERROR(__xludf.DUMMYFUNCTION("""COMPUTED_VALUE"""),0.0)</f>
        <v>0</v>
      </c>
      <c r="C23" s="114">
        <f>IFERROR(__xludf.DUMMYFUNCTION("""COMPUTED_VALUE"""),7.0)</f>
        <v>7</v>
      </c>
      <c r="D23" s="114">
        <f>IFERROR(__xludf.DUMMYFUNCTION("""COMPUTED_VALUE"""),0.0)</f>
        <v>0</v>
      </c>
      <c r="E23" s="114">
        <f>IFERROR(__xludf.DUMMYFUNCTION("""COMPUTED_VALUE"""),3.0)</f>
        <v>3</v>
      </c>
      <c r="F23" s="114">
        <f>IFERROR(__xludf.DUMMYFUNCTION("""COMPUTED_VALUE"""),1.0)</f>
        <v>1</v>
      </c>
      <c r="G23" s="114">
        <f>IFERROR(__xludf.DUMMYFUNCTION("""COMPUTED_VALUE"""),3.0)</f>
        <v>3</v>
      </c>
      <c r="H23" s="114">
        <f>IFERROR(__xludf.DUMMYFUNCTION("""COMPUTED_VALUE"""),1.0)</f>
        <v>1</v>
      </c>
      <c r="I23" s="114">
        <f>IFERROR(__xludf.DUMMYFUNCTION("""COMPUTED_VALUE"""),3.0)</f>
        <v>3</v>
      </c>
      <c r="J23" s="128">
        <f>IFERROR(__xludf.DUMMYFUNCTION("""COMPUTED_VALUE"""),1.0)</f>
        <v>1</v>
      </c>
      <c r="K23" s="125">
        <f>IFERROR(__xludf.DUMMYFUNCTION("""COMPUTED_VALUE"""),3.0)</f>
        <v>3</v>
      </c>
      <c r="L23" s="125">
        <f>IFERROR(__xludf.DUMMYFUNCTION("""COMPUTED_VALUE"""),1.0)</f>
        <v>1</v>
      </c>
      <c r="M23" s="125">
        <f>IFERROR(__xludf.DUMMYFUNCTION("""COMPUTED_VALUE"""),3.0)</f>
        <v>3</v>
      </c>
      <c r="N23" s="125">
        <f>IFERROR(__xludf.DUMMYFUNCTION("""COMPUTED_VALUE"""),1.0)</f>
        <v>1</v>
      </c>
      <c r="O23" s="54"/>
      <c r="P23" s="54"/>
      <c r="Q23" s="54"/>
      <c r="R23" s="54"/>
    </row>
    <row r="24">
      <c r="A24" s="114">
        <f>IFERROR(__xludf.DUMMYFUNCTION("""COMPUTED_VALUE"""),7.0)</f>
        <v>7</v>
      </c>
      <c r="B24" s="114">
        <f>IFERROR(__xludf.DUMMYFUNCTION("""COMPUTED_VALUE"""),0.0)</f>
        <v>0</v>
      </c>
      <c r="C24" s="114">
        <f>IFERROR(__xludf.DUMMYFUNCTION("""COMPUTED_VALUE"""),7.0)</f>
        <v>7</v>
      </c>
      <c r="D24" s="114">
        <f>IFERROR(__xludf.DUMMYFUNCTION("""COMPUTED_VALUE"""),0.0)</f>
        <v>0</v>
      </c>
      <c r="E24" s="114">
        <f>IFERROR(__xludf.DUMMYFUNCTION("""COMPUTED_VALUE"""),3.0)</f>
        <v>3</v>
      </c>
      <c r="F24" s="114">
        <f>IFERROR(__xludf.DUMMYFUNCTION("""COMPUTED_VALUE"""),1.0)</f>
        <v>1</v>
      </c>
      <c r="G24" s="114">
        <f>IFERROR(__xludf.DUMMYFUNCTION("""COMPUTED_VALUE"""),3.0)</f>
        <v>3</v>
      </c>
      <c r="H24" s="114">
        <f>IFERROR(__xludf.DUMMYFUNCTION("""COMPUTED_VALUE"""),1.0)</f>
        <v>1</v>
      </c>
      <c r="I24" s="114">
        <f>IFERROR(__xludf.DUMMYFUNCTION("""COMPUTED_VALUE"""),3.0)</f>
        <v>3</v>
      </c>
      <c r="J24" s="128">
        <f>IFERROR(__xludf.DUMMYFUNCTION("""COMPUTED_VALUE"""),1.0)</f>
        <v>1</v>
      </c>
      <c r="K24" s="125">
        <f>IFERROR(__xludf.DUMMYFUNCTION("""COMPUTED_VALUE"""),3.0)</f>
        <v>3</v>
      </c>
      <c r="L24" s="125">
        <f>IFERROR(__xludf.DUMMYFUNCTION("""COMPUTED_VALUE"""),1.0)</f>
        <v>1</v>
      </c>
      <c r="M24" s="125">
        <f>IFERROR(__xludf.DUMMYFUNCTION("""COMPUTED_VALUE"""),3.0)</f>
        <v>3</v>
      </c>
      <c r="N24" s="125">
        <f>IFERROR(__xludf.DUMMYFUNCTION("""COMPUTED_VALUE"""),1.0)</f>
        <v>1</v>
      </c>
      <c r="O24" s="54"/>
      <c r="P24" s="54"/>
      <c r="Q24" s="54"/>
      <c r="R24" s="54"/>
    </row>
    <row r="25">
      <c r="A25" s="114">
        <f>IFERROR(__xludf.DUMMYFUNCTION("""COMPUTED_VALUE"""),7.0)</f>
        <v>7</v>
      </c>
      <c r="B25" s="114">
        <f>IFERROR(__xludf.DUMMYFUNCTION("""COMPUTED_VALUE"""),0.0)</f>
        <v>0</v>
      </c>
      <c r="C25" s="114">
        <f>IFERROR(__xludf.DUMMYFUNCTION("""COMPUTED_VALUE"""),7.0)</f>
        <v>7</v>
      </c>
      <c r="D25" s="114">
        <f>IFERROR(__xludf.DUMMYFUNCTION("""COMPUTED_VALUE"""),0.0)</f>
        <v>0</v>
      </c>
      <c r="E25" s="114">
        <f>IFERROR(__xludf.DUMMYFUNCTION("""COMPUTED_VALUE"""),3.0)</f>
        <v>3</v>
      </c>
      <c r="F25" s="114">
        <f>IFERROR(__xludf.DUMMYFUNCTION("""COMPUTED_VALUE"""),1.0)</f>
        <v>1</v>
      </c>
      <c r="G25" s="114">
        <f>IFERROR(__xludf.DUMMYFUNCTION("""COMPUTED_VALUE"""),3.0)</f>
        <v>3</v>
      </c>
      <c r="H25" s="114">
        <f>IFERROR(__xludf.DUMMYFUNCTION("""COMPUTED_VALUE"""),1.0)</f>
        <v>1</v>
      </c>
      <c r="I25" s="114">
        <f>IFERROR(__xludf.DUMMYFUNCTION("""COMPUTED_VALUE"""),3.0)</f>
        <v>3</v>
      </c>
      <c r="J25" s="128">
        <f>IFERROR(__xludf.DUMMYFUNCTION("""COMPUTED_VALUE"""),1.0)</f>
        <v>1</v>
      </c>
      <c r="K25" s="125">
        <f>IFERROR(__xludf.DUMMYFUNCTION("""COMPUTED_VALUE"""),3.0)</f>
        <v>3</v>
      </c>
      <c r="L25" s="125">
        <f>IFERROR(__xludf.DUMMYFUNCTION("""COMPUTED_VALUE"""),1.0)</f>
        <v>1</v>
      </c>
      <c r="M25" s="125">
        <f>IFERROR(__xludf.DUMMYFUNCTION("""COMPUTED_VALUE"""),3.0)</f>
        <v>3</v>
      </c>
      <c r="N25" s="125">
        <f>IFERROR(__xludf.DUMMYFUNCTION("""COMPUTED_VALUE"""),1.0)</f>
        <v>1</v>
      </c>
      <c r="O25" s="54"/>
      <c r="P25" s="54"/>
      <c r="Q25" s="54"/>
      <c r="R25" s="54"/>
    </row>
    <row r="26">
      <c r="A26" s="114">
        <f>IFERROR(__xludf.DUMMYFUNCTION("""COMPUTED_VALUE"""),7.0)</f>
        <v>7</v>
      </c>
      <c r="B26" s="114">
        <f>IFERROR(__xludf.DUMMYFUNCTION("""COMPUTED_VALUE"""),0.0)</f>
        <v>0</v>
      </c>
      <c r="C26" s="114">
        <f>IFERROR(__xludf.DUMMYFUNCTION("""COMPUTED_VALUE"""),7.0)</f>
        <v>7</v>
      </c>
      <c r="D26" s="114">
        <f>IFERROR(__xludf.DUMMYFUNCTION("""COMPUTED_VALUE"""),0.0)</f>
        <v>0</v>
      </c>
      <c r="E26" s="114">
        <f>IFERROR(__xludf.DUMMYFUNCTION("""COMPUTED_VALUE"""),3.0)</f>
        <v>3</v>
      </c>
      <c r="F26" s="114">
        <f>IFERROR(__xludf.DUMMYFUNCTION("""COMPUTED_VALUE"""),1.0)</f>
        <v>1</v>
      </c>
      <c r="G26" s="114">
        <f>IFERROR(__xludf.DUMMYFUNCTION("""COMPUTED_VALUE"""),3.0)</f>
        <v>3</v>
      </c>
      <c r="H26" s="114">
        <f>IFERROR(__xludf.DUMMYFUNCTION("""COMPUTED_VALUE"""),1.0)</f>
        <v>1</v>
      </c>
      <c r="I26" s="114">
        <f>IFERROR(__xludf.DUMMYFUNCTION("""COMPUTED_VALUE"""),3.0)</f>
        <v>3</v>
      </c>
      <c r="J26" s="128">
        <f>IFERROR(__xludf.DUMMYFUNCTION("""COMPUTED_VALUE"""),1.0)</f>
        <v>1</v>
      </c>
      <c r="K26" s="125">
        <f>IFERROR(__xludf.DUMMYFUNCTION("""COMPUTED_VALUE"""),3.0)</f>
        <v>3</v>
      </c>
      <c r="L26" s="125">
        <f>IFERROR(__xludf.DUMMYFUNCTION("""COMPUTED_VALUE"""),1.0)</f>
        <v>1</v>
      </c>
      <c r="M26" s="125">
        <f>IFERROR(__xludf.DUMMYFUNCTION("""COMPUTED_VALUE"""),3.0)</f>
        <v>3</v>
      </c>
      <c r="N26" s="125">
        <f>IFERROR(__xludf.DUMMYFUNCTION("""COMPUTED_VALUE"""),1.0)</f>
        <v>1</v>
      </c>
      <c r="O26" s="54"/>
      <c r="P26" s="54"/>
      <c r="Q26" s="54"/>
      <c r="R26" s="54"/>
    </row>
    <row r="27">
      <c r="A27" s="114">
        <f>IFERROR(__xludf.DUMMYFUNCTION("""COMPUTED_VALUE"""),7.0)</f>
        <v>7</v>
      </c>
      <c r="B27" s="114">
        <f>IFERROR(__xludf.DUMMYFUNCTION("""COMPUTED_VALUE"""),0.0)</f>
        <v>0</v>
      </c>
      <c r="C27" s="114">
        <f>IFERROR(__xludf.DUMMYFUNCTION("""COMPUTED_VALUE"""),7.0)</f>
        <v>7</v>
      </c>
      <c r="D27" s="114">
        <f>IFERROR(__xludf.DUMMYFUNCTION("""COMPUTED_VALUE"""),0.0)</f>
        <v>0</v>
      </c>
      <c r="E27" s="114">
        <f>IFERROR(__xludf.DUMMYFUNCTION("""COMPUTED_VALUE"""),3.0)</f>
        <v>3</v>
      </c>
      <c r="F27" s="114">
        <f>IFERROR(__xludf.DUMMYFUNCTION("""COMPUTED_VALUE"""),1.0)</f>
        <v>1</v>
      </c>
      <c r="G27" s="114">
        <f>IFERROR(__xludf.DUMMYFUNCTION("""COMPUTED_VALUE"""),3.0)</f>
        <v>3</v>
      </c>
      <c r="H27" s="114">
        <f>IFERROR(__xludf.DUMMYFUNCTION("""COMPUTED_VALUE"""),1.0)</f>
        <v>1</v>
      </c>
      <c r="I27" s="114">
        <f>IFERROR(__xludf.DUMMYFUNCTION("""COMPUTED_VALUE"""),3.0)</f>
        <v>3</v>
      </c>
      <c r="J27" s="128">
        <f>IFERROR(__xludf.DUMMYFUNCTION("""COMPUTED_VALUE"""),1.0)</f>
        <v>1</v>
      </c>
      <c r="K27" s="125">
        <f>IFERROR(__xludf.DUMMYFUNCTION("""COMPUTED_VALUE"""),3.0)</f>
        <v>3</v>
      </c>
      <c r="L27" s="125">
        <f>IFERROR(__xludf.DUMMYFUNCTION("""COMPUTED_VALUE"""),1.0)</f>
        <v>1</v>
      </c>
      <c r="M27" s="125">
        <f>IFERROR(__xludf.DUMMYFUNCTION("""COMPUTED_VALUE"""),3.0)</f>
        <v>3</v>
      </c>
      <c r="N27" s="125">
        <f>IFERROR(__xludf.DUMMYFUNCTION("""COMPUTED_VALUE"""),1.0)</f>
        <v>1</v>
      </c>
      <c r="O27" s="54"/>
      <c r="P27" s="54"/>
      <c r="Q27" s="54"/>
      <c r="R27" s="54"/>
    </row>
    <row r="28">
      <c r="A28" s="114">
        <f>IFERROR(__xludf.DUMMYFUNCTION("""COMPUTED_VALUE"""),7.0)</f>
        <v>7</v>
      </c>
      <c r="B28" s="114">
        <f>IFERROR(__xludf.DUMMYFUNCTION("""COMPUTED_VALUE"""),0.0)</f>
        <v>0</v>
      </c>
      <c r="C28" s="114">
        <f>IFERROR(__xludf.DUMMYFUNCTION("""COMPUTED_VALUE"""),7.0)</f>
        <v>7</v>
      </c>
      <c r="D28" s="114">
        <f>IFERROR(__xludf.DUMMYFUNCTION("""COMPUTED_VALUE"""),0.0)</f>
        <v>0</v>
      </c>
      <c r="E28" s="114">
        <f>IFERROR(__xludf.DUMMYFUNCTION("""COMPUTED_VALUE"""),3.0)</f>
        <v>3</v>
      </c>
      <c r="F28" s="114">
        <f>IFERROR(__xludf.DUMMYFUNCTION("""COMPUTED_VALUE"""),1.0)</f>
        <v>1</v>
      </c>
      <c r="G28" s="114">
        <f>IFERROR(__xludf.DUMMYFUNCTION("""COMPUTED_VALUE"""),3.0)</f>
        <v>3</v>
      </c>
      <c r="H28" s="114">
        <f>IFERROR(__xludf.DUMMYFUNCTION("""COMPUTED_VALUE"""),1.0)</f>
        <v>1</v>
      </c>
      <c r="I28" s="114">
        <f>IFERROR(__xludf.DUMMYFUNCTION("""COMPUTED_VALUE"""),3.0)</f>
        <v>3</v>
      </c>
      <c r="J28" s="128">
        <f>IFERROR(__xludf.DUMMYFUNCTION("""COMPUTED_VALUE"""),1.0)</f>
        <v>1</v>
      </c>
      <c r="K28" s="125">
        <f>IFERROR(__xludf.DUMMYFUNCTION("""COMPUTED_VALUE"""),3.0)</f>
        <v>3</v>
      </c>
      <c r="L28" s="125">
        <f>IFERROR(__xludf.DUMMYFUNCTION("""COMPUTED_VALUE"""),1.0)</f>
        <v>1</v>
      </c>
      <c r="M28" s="125">
        <f>IFERROR(__xludf.DUMMYFUNCTION("""COMPUTED_VALUE"""),3.0)</f>
        <v>3</v>
      </c>
      <c r="N28" s="125">
        <f>IFERROR(__xludf.DUMMYFUNCTION("""COMPUTED_VALUE"""),1.0)</f>
        <v>1</v>
      </c>
      <c r="O28" s="54"/>
      <c r="P28" s="54"/>
      <c r="Q28" s="54"/>
      <c r="R28" s="54"/>
    </row>
    <row r="29">
      <c r="A29" s="114">
        <f>IFERROR(__xludf.DUMMYFUNCTION("""COMPUTED_VALUE"""),7.0)</f>
        <v>7</v>
      </c>
      <c r="B29" s="114">
        <f>IFERROR(__xludf.DUMMYFUNCTION("""COMPUTED_VALUE"""),0.0)</f>
        <v>0</v>
      </c>
      <c r="C29" s="114">
        <f>IFERROR(__xludf.DUMMYFUNCTION("""COMPUTED_VALUE"""),7.0)</f>
        <v>7</v>
      </c>
      <c r="D29" s="114">
        <f>IFERROR(__xludf.DUMMYFUNCTION("""COMPUTED_VALUE"""),0.0)</f>
        <v>0</v>
      </c>
      <c r="E29" s="114">
        <f>IFERROR(__xludf.DUMMYFUNCTION("""COMPUTED_VALUE"""),3.0)</f>
        <v>3</v>
      </c>
      <c r="F29" s="114">
        <f>IFERROR(__xludf.DUMMYFUNCTION("""COMPUTED_VALUE"""),1.0)</f>
        <v>1</v>
      </c>
      <c r="G29" s="114">
        <f>IFERROR(__xludf.DUMMYFUNCTION("""COMPUTED_VALUE"""),3.0)</f>
        <v>3</v>
      </c>
      <c r="H29" s="114">
        <f>IFERROR(__xludf.DUMMYFUNCTION("""COMPUTED_VALUE"""),1.0)</f>
        <v>1</v>
      </c>
      <c r="I29" s="114">
        <f>IFERROR(__xludf.DUMMYFUNCTION("""COMPUTED_VALUE"""),3.0)</f>
        <v>3</v>
      </c>
      <c r="J29" s="128">
        <f>IFERROR(__xludf.DUMMYFUNCTION("""COMPUTED_VALUE"""),1.0)</f>
        <v>1</v>
      </c>
      <c r="K29" s="125">
        <f>IFERROR(__xludf.DUMMYFUNCTION("""COMPUTED_VALUE"""),3.0)</f>
        <v>3</v>
      </c>
      <c r="L29" s="125">
        <f>IFERROR(__xludf.DUMMYFUNCTION("""COMPUTED_VALUE"""),1.0)</f>
        <v>1</v>
      </c>
      <c r="M29" s="125">
        <f>IFERROR(__xludf.DUMMYFUNCTION("""COMPUTED_VALUE"""),3.0)</f>
        <v>3</v>
      </c>
      <c r="N29" s="125">
        <f>IFERROR(__xludf.DUMMYFUNCTION("""COMPUTED_VALUE"""),1.0)</f>
        <v>1</v>
      </c>
      <c r="O29" s="54"/>
      <c r="P29" s="54"/>
      <c r="Q29" s="54"/>
      <c r="R29" s="54"/>
    </row>
    <row r="30">
      <c r="A30" s="114">
        <f>IFERROR(__xludf.DUMMYFUNCTION("""COMPUTED_VALUE"""),7.0)</f>
        <v>7</v>
      </c>
      <c r="B30" s="114">
        <f>IFERROR(__xludf.DUMMYFUNCTION("""COMPUTED_VALUE"""),0.0)</f>
        <v>0</v>
      </c>
      <c r="C30" s="114">
        <f>IFERROR(__xludf.DUMMYFUNCTION("""COMPUTED_VALUE"""),7.0)</f>
        <v>7</v>
      </c>
      <c r="D30" s="114">
        <f>IFERROR(__xludf.DUMMYFUNCTION("""COMPUTED_VALUE"""),0.0)</f>
        <v>0</v>
      </c>
      <c r="E30" s="114">
        <f>IFERROR(__xludf.DUMMYFUNCTION("""COMPUTED_VALUE"""),3.0)</f>
        <v>3</v>
      </c>
      <c r="F30" s="114">
        <f>IFERROR(__xludf.DUMMYFUNCTION("""COMPUTED_VALUE"""),1.0)</f>
        <v>1</v>
      </c>
      <c r="G30" s="114">
        <f>IFERROR(__xludf.DUMMYFUNCTION("""COMPUTED_VALUE"""),3.0)</f>
        <v>3</v>
      </c>
      <c r="H30" s="114">
        <f>IFERROR(__xludf.DUMMYFUNCTION("""COMPUTED_VALUE"""),1.0)</f>
        <v>1</v>
      </c>
      <c r="I30" s="114">
        <f>IFERROR(__xludf.DUMMYFUNCTION("""COMPUTED_VALUE"""),3.0)</f>
        <v>3</v>
      </c>
      <c r="J30" s="128">
        <f>IFERROR(__xludf.DUMMYFUNCTION("""COMPUTED_VALUE"""),1.0)</f>
        <v>1</v>
      </c>
      <c r="K30" s="125">
        <f>IFERROR(__xludf.DUMMYFUNCTION("""COMPUTED_VALUE"""),3.0)</f>
        <v>3</v>
      </c>
      <c r="L30" s="125">
        <f>IFERROR(__xludf.DUMMYFUNCTION("""COMPUTED_VALUE"""),1.0)</f>
        <v>1</v>
      </c>
      <c r="M30" s="125">
        <f>IFERROR(__xludf.DUMMYFUNCTION("""COMPUTED_VALUE"""),3.0)</f>
        <v>3</v>
      </c>
      <c r="N30" s="125">
        <f>IFERROR(__xludf.DUMMYFUNCTION("""COMPUTED_VALUE"""),1.0)</f>
        <v>1</v>
      </c>
      <c r="O30" s="54"/>
      <c r="P30" s="54"/>
      <c r="Q30" s="54"/>
      <c r="R30" s="54"/>
    </row>
    <row r="31">
      <c r="A31" s="114">
        <f>IFERROR(__xludf.DUMMYFUNCTION("""COMPUTED_VALUE"""),7.0)</f>
        <v>7</v>
      </c>
      <c r="B31" s="114">
        <f>IFERROR(__xludf.DUMMYFUNCTION("""COMPUTED_VALUE"""),0.0)</f>
        <v>0</v>
      </c>
      <c r="C31" s="114">
        <f>IFERROR(__xludf.DUMMYFUNCTION("""COMPUTED_VALUE"""),7.0)</f>
        <v>7</v>
      </c>
      <c r="D31" s="114">
        <f>IFERROR(__xludf.DUMMYFUNCTION("""COMPUTED_VALUE"""),0.0)</f>
        <v>0</v>
      </c>
      <c r="E31" s="114">
        <f>IFERROR(__xludf.DUMMYFUNCTION("""COMPUTED_VALUE"""),3.0)</f>
        <v>3</v>
      </c>
      <c r="F31" s="114">
        <f>IFERROR(__xludf.DUMMYFUNCTION("""COMPUTED_VALUE"""),1.0)</f>
        <v>1</v>
      </c>
      <c r="G31" s="114">
        <f>IFERROR(__xludf.DUMMYFUNCTION("""COMPUTED_VALUE"""),3.0)</f>
        <v>3</v>
      </c>
      <c r="H31" s="114">
        <f>IFERROR(__xludf.DUMMYFUNCTION("""COMPUTED_VALUE"""),1.0)</f>
        <v>1</v>
      </c>
      <c r="I31" s="114">
        <f>IFERROR(__xludf.DUMMYFUNCTION("""COMPUTED_VALUE"""),3.0)</f>
        <v>3</v>
      </c>
      <c r="J31" s="128">
        <f>IFERROR(__xludf.DUMMYFUNCTION("""COMPUTED_VALUE"""),1.0)</f>
        <v>1</v>
      </c>
      <c r="K31" s="125">
        <f>IFERROR(__xludf.DUMMYFUNCTION("""COMPUTED_VALUE"""),3.0)</f>
        <v>3</v>
      </c>
      <c r="L31" s="125">
        <f>IFERROR(__xludf.DUMMYFUNCTION("""COMPUTED_VALUE"""),1.0)</f>
        <v>1</v>
      </c>
      <c r="M31" s="125">
        <f>IFERROR(__xludf.DUMMYFUNCTION("""COMPUTED_VALUE"""),3.0)</f>
        <v>3</v>
      </c>
      <c r="N31" s="125">
        <f>IFERROR(__xludf.DUMMYFUNCTION("""COMPUTED_VALUE"""),1.0)</f>
        <v>1</v>
      </c>
      <c r="O31" s="54"/>
      <c r="P31" s="54"/>
      <c r="Q31" s="54"/>
      <c r="R31" s="54"/>
    </row>
    <row r="32">
      <c r="A32" s="114">
        <f>IFERROR(__xludf.DUMMYFUNCTION("""COMPUTED_VALUE"""),7.0)</f>
        <v>7</v>
      </c>
      <c r="B32" s="114">
        <f>IFERROR(__xludf.DUMMYFUNCTION("""COMPUTED_VALUE"""),0.0)</f>
        <v>0</v>
      </c>
      <c r="C32" s="114">
        <f>IFERROR(__xludf.DUMMYFUNCTION("""COMPUTED_VALUE"""),7.0)</f>
        <v>7</v>
      </c>
      <c r="D32" s="114">
        <f>IFERROR(__xludf.DUMMYFUNCTION("""COMPUTED_VALUE"""),0.0)</f>
        <v>0</v>
      </c>
      <c r="E32" s="114">
        <f>IFERROR(__xludf.DUMMYFUNCTION("""COMPUTED_VALUE"""),3.0)</f>
        <v>3</v>
      </c>
      <c r="F32" s="114">
        <f>IFERROR(__xludf.DUMMYFUNCTION("""COMPUTED_VALUE"""),1.0)</f>
        <v>1</v>
      </c>
      <c r="G32" s="114">
        <f>IFERROR(__xludf.DUMMYFUNCTION("""COMPUTED_VALUE"""),3.0)</f>
        <v>3</v>
      </c>
      <c r="H32" s="114">
        <f>IFERROR(__xludf.DUMMYFUNCTION("""COMPUTED_VALUE"""),1.0)</f>
        <v>1</v>
      </c>
      <c r="I32" s="114">
        <f>IFERROR(__xludf.DUMMYFUNCTION("""COMPUTED_VALUE"""),3.0)</f>
        <v>3</v>
      </c>
      <c r="J32" s="128">
        <f>IFERROR(__xludf.DUMMYFUNCTION("""COMPUTED_VALUE"""),1.0)</f>
        <v>1</v>
      </c>
      <c r="K32" s="125">
        <f>IFERROR(__xludf.DUMMYFUNCTION("""COMPUTED_VALUE"""),3.0)</f>
        <v>3</v>
      </c>
      <c r="L32" s="125">
        <f>IFERROR(__xludf.DUMMYFUNCTION("""COMPUTED_VALUE"""),1.0)</f>
        <v>1</v>
      </c>
      <c r="M32" s="125">
        <f>IFERROR(__xludf.DUMMYFUNCTION("""COMPUTED_VALUE"""),3.0)</f>
        <v>3</v>
      </c>
      <c r="N32" s="125">
        <f>IFERROR(__xludf.DUMMYFUNCTION("""COMPUTED_VALUE"""),1.0)</f>
        <v>1</v>
      </c>
      <c r="O32" s="54"/>
      <c r="P32" s="54"/>
      <c r="Q32" s="54"/>
      <c r="R32" s="54"/>
    </row>
    <row r="33">
      <c r="A33" s="114">
        <f>IFERROR(__xludf.DUMMYFUNCTION("""COMPUTED_VALUE"""),7.0)</f>
        <v>7</v>
      </c>
      <c r="B33" s="114">
        <f>IFERROR(__xludf.DUMMYFUNCTION("""COMPUTED_VALUE"""),0.0)</f>
        <v>0</v>
      </c>
      <c r="C33" s="114">
        <f>IFERROR(__xludf.DUMMYFUNCTION("""COMPUTED_VALUE"""),7.0)</f>
        <v>7</v>
      </c>
      <c r="D33" s="114">
        <f>IFERROR(__xludf.DUMMYFUNCTION("""COMPUTED_VALUE"""),0.0)</f>
        <v>0</v>
      </c>
      <c r="E33" s="114">
        <f>IFERROR(__xludf.DUMMYFUNCTION("""COMPUTED_VALUE"""),3.0)</f>
        <v>3</v>
      </c>
      <c r="F33" s="114">
        <f>IFERROR(__xludf.DUMMYFUNCTION("""COMPUTED_VALUE"""),1.0)</f>
        <v>1</v>
      </c>
      <c r="G33" s="114">
        <f>IFERROR(__xludf.DUMMYFUNCTION("""COMPUTED_VALUE"""),3.0)</f>
        <v>3</v>
      </c>
      <c r="H33" s="114">
        <f>IFERROR(__xludf.DUMMYFUNCTION("""COMPUTED_VALUE"""),1.0)</f>
        <v>1</v>
      </c>
      <c r="I33" s="114">
        <f>IFERROR(__xludf.DUMMYFUNCTION("""COMPUTED_VALUE"""),3.0)</f>
        <v>3</v>
      </c>
      <c r="J33" s="128">
        <f>IFERROR(__xludf.DUMMYFUNCTION("""COMPUTED_VALUE"""),1.0)</f>
        <v>1</v>
      </c>
      <c r="K33" s="125">
        <f>IFERROR(__xludf.DUMMYFUNCTION("""COMPUTED_VALUE"""),3.0)</f>
        <v>3</v>
      </c>
      <c r="L33" s="125">
        <f>IFERROR(__xludf.DUMMYFUNCTION("""COMPUTED_VALUE"""),1.0)</f>
        <v>1</v>
      </c>
      <c r="M33" s="125">
        <f>IFERROR(__xludf.DUMMYFUNCTION("""COMPUTED_VALUE"""),3.0)</f>
        <v>3</v>
      </c>
      <c r="N33" s="125">
        <f>IFERROR(__xludf.DUMMYFUNCTION("""COMPUTED_VALUE"""),1.0)</f>
        <v>1</v>
      </c>
      <c r="O33" s="54"/>
      <c r="P33" s="54"/>
      <c r="Q33" s="54"/>
      <c r="R33" s="54"/>
    </row>
    <row r="34">
      <c r="A34" s="114">
        <f>IFERROR(__xludf.DUMMYFUNCTION("""COMPUTED_VALUE"""),7.0)</f>
        <v>7</v>
      </c>
      <c r="B34" s="114">
        <f>IFERROR(__xludf.DUMMYFUNCTION("""COMPUTED_VALUE"""),0.0)</f>
        <v>0</v>
      </c>
      <c r="C34" s="114">
        <f>IFERROR(__xludf.DUMMYFUNCTION("""COMPUTED_VALUE"""),7.0)</f>
        <v>7</v>
      </c>
      <c r="D34" s="114">
        <f>IFERROR(__xludf.DUMMYFUNCTION("""COMPUTED_VALUE"""),0.0)</f>
        <v>0</v>
      </c>
      <c r="E34" s="114">
        <f>IFERROR(__xludf.DUMMYFUNCTION("""COMPUTED_VALUE"""),3.0)</f>
        <v>3</v>
      </c>
      <c r="F34" s="114">
        <f>IFERROR(__xludf.DUMMYFUNCTION("""COMPUTED_VALUE"""),1.0)</f>
        <v>1</v>
      </c>
      <c r="G34" s="114">
        <f>IFERROR(__xludf.DUMMYFUNCTION("""COMPUTED_VALUE"""),3.0)</f>
        <v>3</v>
      </c>
      <c r="H34" s="114">
        <f>IFERROR(__xludf.DUMMYFUNCTION("""COMPUTED_VALUE"""),1.0)</f>
        <v>1</v>
      </c>
      <c r="I34" s="114">
        <f>IFERROR(__xludf.DUMMYFUNCTION("""COMPUTED_VALUE"""),3.0)</f>
        <v>3</v>
      </c>
      <c r="J34" s="128">
        <f>IFERROR(__xludf.DUMMYFUNCTION("""COMPUTED_VALUE"""),1.0)</f>
        <v>1</v>
      </c>
      <c r="K34" s="125">
        <f>IFERROR(__xludf.DUMMYFUNCTION("""COMPUTED_VALUE"""),3.0)</f>
        <v>3</v>
      </c>
      <c r="L34" s="125">
        <f>IFERROR(__xludf.DUMMYFUNCTION("""COMPUTED_VALUE"""),1.0)</f>
        <v>1</v>
      </c>
      <c r="M34" s="125">
        <f>IFERROR(__xludf.DUMMYFUNCTION("""COMPUTED_VALUE"""),3.0)</f>
        <v>3</v>
      </c>
      <c r="N34" s="125">
        <f>IFERROR(__xludf.DUMMYFUNCTION("""COMPUTED_VALUE"""),1.0)</f>
        <v>1</v>
      </c>
      <c r="O34" s="54"/>
      <c r="P34" s="54"/>
      <c r="Q34" s="54"/>
      <c r="R34" s="54"/>
    </row>
    <row r="35">
      <c r="A35" s="114">
        <f>IFERROR(__xludf.DUMMYFUNCTION("""COMPUTED_VALUE"""),7.0)</f>
        <v>7</v>
      </c>
      <c r="B35" s="114">
        <f>IFERROR(__xludf.DUMMYFUNCTION("""COMPUTED_VALUE"""),0.0)</f>
        <v>0</v>
      </c>
      <c r="C35" s="114">
        <f>IFERROR(__xludf.DUMMYFUNCTION("""COMPUTED_VALUE"""),7.0)</f>
        <v>7</v>
      </c>
      <c r="D35" s="114">
        <f>IFERROR(__xludf.DUMMYFUNCTION("""COMPUTED_VALUE"""),0.0)</f>
        <v>0</v>
      </c>
      <c r="E35" s="114">
        <f>IFERROR(__xludf.DUMMYFUNCTION("""COMPUTED_VALUE"""),3.0)</f>
        <v>3</v>
      </c>
      <c r="F35" s="114">
        <f>IFERROR(__xludf.DUMMYFUNCTION("""COMPUTED_VALUE"""),1.0)</f>
        <v>1</v>
      </c>
      <c r="G35" s="114">
        <f>IFERROR(__xludf.DUMMYFUNCTION("""COMPUTED_VALUE"""),3.0)</f>
        <v>3</v>
      </c>
      <c r="H35" s="114">
        <f>IFERROR(__xludf.DUMMYFUNCTION("""COMPUTED_VALUE"""),1.0)</f>
        <v>1</v>
      </c>
      <c r="I35" s="114">
        <f>IFERROR(__xludf.DUMMYFUNCTION("""COMPUTED_VALUE"""),3.0)</f>
        <v>3</v>
      </c>
      <c r="J35" s="128">
        <f>IFERROR(__xludf.DUMMYFUNCTION("""COMPUTED_VALUE"""),1.0)</f>
        <v>1</v>
      </c>
      <c r="K35" s="125">
        <f>IFERROR(__xludf.DUMMYFUNCTION("""COMPUTED_VALUE"""),4.0)</f>
        <v>4</v>
      </c>
      <c r="L35" s="125">
        <f>IFERROR(__xludf.DUMMYFUNCTION("""COMPUTED_VALUE"""),1.0)</f>
        <v>1</v>
      </c>
      <c r="M35" s="125">
        <f>IFERROR(__xludf.DUMMYFUNCTION("""COMPUTED_VALUE"""),3.0)</f>
        <v>3</v>
      </c>
      <c r="N35" s="125">
        <f>IFERROR(__xludf.DUMMYFUNCTION("""COMPUTED_VALUE"""),1.0)</f>
        <v>1</v>
      </c>
      <c r="O35" s="54"/>
      <c r="P35" s="54"/>
      <c r="Q35" s="54"/>
      <c r="R35" s="54"/>
    </row>
    <row r="36">
      <c r="A36" s="114">
        <f>IFERROR(__xludf.DUMMYFUNCTION("""COMPUTED_VALUE"""),7.0)</f>
        <v>7</v>
      </c>
      <c r="B36" s="114">
        <f>IFERROR(__xludf.DUMMYFUNCTION("""COMPUTED_VALUE"""),0.0)</f>
        <v>0</v>
      </c>
      <c r="C36" s="114">
        <f>IFERROR(__xludf.DUMMYFUNCTION("""COMPUTED_VALUE"""),7.0)</f>
        <v>7</v>
      </c>
      <c r="D36" s="114">
        <f>IFERROR(__xludf.DUMMYFUNCTION("""COMPUTED_VALUE"""),0.0)</f>
        <v>0</v>
      </c>
      <c r="E36" s="114">
        <f>IFERROR(__xludf.DUMMYFUNCTION("""COMPUTED_VALUE"""),3.0)</f>
        <v>3</v>
      </c>
      <c r="F36" s="114">
        <f>IFERROR(__xludf.DUMMYFUNCTION("""COMPUTED_VALUE"""),1.0)</f>
        <v>1</v>
      </c>
      <c r="G36" s="114">
        <f>IFERROR(__xludf.DUMMYFUNCTION("""COMPUTED_VALUE"""),3.0)</f>
        <v>3</v>
      </c>
      <c r="H36" s="114">
        <f>IFERROR(__xludf.DUMMYFUNCTION("""COMPUTED_VALUE"""),1.0)</f>
        <v>1</v>
      </c>
      <c r="I36" s="114">
        <f>IFERROR(__xludf.DUMMYFUNCTION("""COMPUTED_VALUE"""),3.0)</f>
        <v>3</v>
      </c>
      <c r="J36" s="128">
        <f>IFERROR(__xludf.DUMMYFUNCTION("""COMPUTED_VALUE"""),1.0)</f>
        <v>1</v>
      </c>
      <c r="K36" s="125">
        <f>IFERROR(__xludf.DUMMYFUNCTION("""COMPUTED_VALUE"""),4.0)</f>
        <v>4</v>
      </c>
      <c r="L36" s="125">
        <f>IFERROR(__xludf.DUMMYFUNCTION("""COMPUTED_VALUE"""),1.0)</f>
        <v>1</v>
      </c>
      <c r="M36" s="125">
        <f>IFERROR(__xludf.DUMMYFUNCTION("""COMPUTED_VALUE"""),3.0)</f>
        <v>3</v>
      </c>
      <c r="N36" s="125">
        <f>IFERROR(__xludf.DUMMYFUNCTION("""COMPUTED_VALUE"""),1.0)</f>
        <v>1</v>
      </c>
      <c r="O36" s="54"/>
      <c r="P36" s="54"/>
      <c r="Q36" s="54"/>
      <c r="R36" s="54"/>
    </row>
    <row r="37">
      <c r="A37" s="114">
        <f>IFERROR(__xludf.DUMMYFUNCTION("""COMPUTED_VALUE"""),7.0)</f>
        <v>7</v>
      </c>
      <c r="B37" s="114">
        <f>IFERROR(__xludf.DUMMYFUNCTION("""COMPUTED_VALUE"""),0.0)</f>
        <v>0</v>
      </c>
      <c r="C37" s="114">
        <f>IFERROR(__xludf.DUMMYFUNCTION("""COMPUTED_VALUE"""),7.0)</f>
        <v>7</v>
      </c>
      <c r="D37" s="114">
        <f>IFERROR(__xludf.DUMMYFUNCTION("""COMPUTED_VALUE"""),0.0)</f>
        <v>0</v>
      </c>
      <c r="E37" s="114">
        <f>IFERROR(__xludf.DUMMYFUNCTION("""COMPUTED_VALUE"""),3.0)</f>
        <v>3</v>
      </c>
      <c r="F37" s="114">
        <f>IFERROR(__xludf.DUMMYFUNCTION("""COMPUTED_VALUE"""),1.0)</f>
        <v>1</v>
      </c>
      <c r="G37" s="114">
        <f>IFERROR(__xludf.DUMMYFUNCTION("""COMPUTED_VALUE"""),3.0)</f>
        <v>3</v>
      </c>
      <c r="H37" s="114">
        <f>IFERROR(__xludf.DUMMYFUNCTION("""COMPUTED_VALUE"""),1.0)</f>
        <v>1</v>
      </c>
      <c r="I37" s="114">
        <f>IFERROR(__xludf.DUMMYFUNCTION("""COMPUTED_VALUE"""),3.0)</f>
        <v>3</v>
      </c>
      <c r="J37" s="128">
        <f>IFERROR(__xludf.DUMMYFUNCTION("""COMPUTED_VALUE"""),1.0)</f>
        <v>1</v>
      </c>
      <c r="K37" s="125">
        <f>IFERROR(__xludf.DUMMYFUNCTION("""COMPUTED_VALUE"""),4.0)</f>
        <v>4</v>
      </c>
      <c r="L37" s="125">
        <f>IFERROR(__xludf.DUMMYFUNCTION("""COMPUTED_VALUE"""),1.0)</f>
        <v>1</v>
      </c>
      <c r="M37" s="125">
        <f>IFERROR(__xludf.DUMMYFUNCTION("""COMPUTED_VALUE"""),3.0)</f>
        <v>3</v>
      </c>
      <c r="N37" s="125">
        <f>IFERROR(__xludf.DUMMYFUNCTION("""COMPUTED_VALUE"""),1.0)</f>
        <v>1</v>
      </c>
      <c r="O37" s="54"/>
      <c r="P37" s="54"/>
      <c r="Q37" s="54"/>
      <c r="R37" s="54"/>
    </row>
    <row r="38">
      <c r="A38" s="114">
        <f>IFERROR(__xludf.DUMMYFUNCTION("""COMPUTED_VALUE"""),7.0)</f>
        <v>7</v>
      </c>
      <c r="B38" s="114">
        <f>IFERROR(__xludf.DUMMYFUNCTION("""COMPUTED_VALUE"""),0.0)</f>
        <v>0</v>
      </c>
      <c r="C38" s="114">
        <f>IFERROR(__xludf.DUMMYFUNCTION("""COMPUTED_VALUE"""),7.0)</f>
        <v>7</v>
      </c>
      <c r="D38" s="114">
        <f>IFERROR(__xludf.DUMMYFUNCTION("""COMPUTED_VALUE"""),0.0)</f>
        <v>0</v>
      </c>
      <c r="E38" s="114">
        <f>IFERROR(__xludf.DUMMYFUNCTION("""COMPUTED_VALUE"""),3.0)</f>
        <v>3</v>
      </c>
      <c r="F38" s="114">
        <f>IFERROR(__xludf.DUMMYFUNCTION("""COMPUTED_VALUE"""),1.0)</f>
        <v>1</v>
      </c>
      <c r="G38" s="114">
        <f>IFERROR(__xludf.DUMMYFUNCTION("""COMPUTED_VALUE"""),3.0)</f>
        <v>3</v>
      </c>
      <c r="H38" s="114">
        <f>IFERROR(__xludf.DUMMYFUNCTION("""COMPUTED_VALUE"""),1.0)</f>
        <v>1</v>
      </c>
      <c r="I38" s="114">
        <f>IFERROR(__xludf.DUMMYFUNCTION("""COMPUTED_VALUE"""),3.0)</f>
        <v>3</v>
      </c>
      <c r="J38" s="128">
        <f>IFERROR(__xludf.DUMMYFUNCTION("""COMPUTED_VALUE"""),1.0)</f>
        <v>1</v>
      </c>
      <c r="K38" s="125">
        <f>IFERROR(__xludf.DUMMYFUNCTION("""COMPUTED_VALUE"""),4.0)</f>
        <v>4</v>
      </c>
      <c r="L38" s="125">
        <f>IFERROR(__xludf.DUMMYFUNCTION("""COMPUTED_VALUE"""),1.0)</f>
        <v>1</v>
      </c>
      <c r="M38" s="125">
        <f>IFERROR(__xludf.DUMMYFUNCTION("""COMPUTED_VALUE"""),3.0)</f>
        <v>3</v>
      </c>
      <c r="N38" s="125">
        <f>IFERROR(__xludf.DUMMYFUNCTION("""COMPUTED_VALUE"""),1.0)</f>
        <v>1</v>
      </c>
      <c r="O38" s="54"/>
      <c r="P38" s="54"/>
      <c r="Q38" s="54"/>
      <c r="R38" s="54"/>
    </row>
    <row r="39">
      <c r="A39" s="114">
        <f>IFERROR(__xludf.DUMMYFUNCTION("""COMPUTED_VALUE"""),7.0)</f>
        <v>7</v>
      </c>
      <c r="B39" s="114">
        <f>IFERROR(__xludf.DUMMYFUNCTION("""COMPUTED_VALUE"""),0.0)</f>
        <v>0</v>
      </c>
      <c r="C39" s="114">
        <f>IFERROR(__xludf.DUMMYFUNCTION("""COMPUTED_VALUE"""),7.0)</f>
        <v>7</v>
      </c>
      <c r="D39" s="114">
        <f>IFERROR(__xludf.DUMMYFUNCTION("""COMPUTED_VALUE"""),0.0)</f>
        <v>0</v>
      </c>
      <c r="E39" s="114">
        <f>IFERROR(__xludf.DUMMYFUNCTION("""COMPUTED_VALUE"""),3.0)</f>
        <v>3</v>
      </c>
      <c r="F39" s="114">
        <f>IFERROR(__xludf.DUMMYFUNCTION("""COMPUTED_VALUE"""),1.0)</f>
        <v>1</v>
      </c>
      <c r="G39" s="114">
        <f>IFERROR(__xludf.DUMMYFUNCTION("""COMPUTED_VALUE"""),3.0)</f>
        <v>3</v>
      </c>
      <c r="H39" s="114">
        <f>IFERROR(__xludf.DUMMYFUNCTION("""COMPUTED_VALUE"""),1.0)</f>
        <v>1</v>
      </c>
      <c r="I39" s="114">
        <f>IFERROR(__xludf.DUMMYFUNCTION("""COMPUTED_VALUE"""),3.0)</f>
        <v>3</v>
      </c>
      <c r="J39" s="128">
        <f>IFERROR(__xludf.DUMMYFUNCTION("""COMPUTED_VALUE"""),1.0)</f>
        <v>1</v>
      </c>
      <c r="K39" s="125">
        <f>IFERROR(__xludf.DUMMYFUNCTION("""COMPUTED_VALUE"""),4.0)</f>
        <v>4</v>
      </c>
      <c r="L39" s="125">
        <f>IFERROR(__xludf.DUMMYFUNCTION("""COMPUTED_VALUE"""),1.0)</f>
        <v>1</v>
      </c>
      <c r="M39" s="125">
        <f>IFERROR(__xludf.DUMMYFUNCTION("""COMPUTED_VALUE"""),3.0)</f>
        <v>3</v>
      </c>
      <c r="N39" s="125">
        <f>IFERROR(__xludf.DUMMYFUNCTION("""COMPUTED_VALUE"""),1.0)</f>
        <v>1</v>
      </c>
      <c r="O39" s="54"/>
      <c r="P39" s="54"/>
      <c r="Q39" s="54"/>
      <c r="R39" s="54"/>
    </row>
    <row r="40">
      <c r="A40" s="114">
        <f>IFERROR(__xludf.DUMMYFUNCTION("""COMPUTED_VALUE"""),7.0)</f>
        <v>7</v>
      </c>
      <c r="B40" s="114">
        <f>IFERROR(__xludf.DUMMYFUNCTION("""COMPUTED_VALUE"""),0.0)</f>
        <v>0</v>
      </c>
      <c r="C40" s="114">
        <f>IFERROR(__xludf.DUMMYFUNCTION("""COMPUTED_VALUE"""),7.0)</f>
        <v>7</v>
      </c>
      <c r="D40" s="114">
        <f>IFERROR(__xludf.DUMMYFUNCTION("""COMPUTED_VALUE"""),0.0)</f>
        <v>0</v>
      </c>
      <c r="E40" s="114">
        <f>IFERROR(__xludf.DUMMYFUNCTION("""COMPUTED_VALUE"""),3.0)</f>
        <v>3</v>
      </c>
      <c r="F40" s="114">
        <f>IFERROR(__xludf.DUMMYFUNCTION("""COMPUTED_VALUE"""),1.0)</f>
        <v>1</v>
      </c>
      <c r="G40" s="114">
        <f>IFERROR(__xludf.DUMMYFUNCTION("""COMPUTED_VALUE"""),3.0)</f>
        <v>3</v>
      </c>
      <c r="H40" s="114">
        <f>IFERROR(__xludf.DUMMYFUNCTION("""COMPUTED_VALUE"""),1.0)</f>
        <v>1</v>
      </c>
      <c r="I40" s="114">
        <f>IFERROR(__xludf.DUMMYFUNCTION("""COMPUTED_VALUE"""),3.0)</f>
        <v>3</v>
      </c>
      <c r="J40" s="128">
        <f>IFERROR(__xludf.DUMMYFUNCTION("""COMPUTED_VALUE"""),1.0)</f>
        <v>1</v>
      </c>
      <c r="K40" s="125">
        <f>IFERROR(__xludf.DUMMYFUNCTION("""COMPUTED_VALUE"""),4.0)</f>
        <v>4</v>
      </c>
      <c r="L40" s="125">
        <f>IFERROR(__xludf.DUMMYFUNCTION("""COMPUTED_VALUE"""),1.0)</f>
        <v>1</v>
      </c>
      <c r="M40" s="125">
        <f>IFERROR(__xludf.DUMMYFUNCTION("""COMPUTED_VALUE"""),3.0)</f>
        <v>3</v>
      </c>
      <c r="N40" s="125">
        <f>IFERROR(__xludf.DUMMYFUNCTION("""COMPUTED_VALUE"""),1.0)</f>
        <v>1</v>
      </c>
      <c r="O40" s="54"/>
      <c r="P40" s="54"/>
      <c r="Q40" s="54"/>
      <c r="R40" s="54"/>
    </row>
    <row r="41">
      <c r="A41" s="114">
        <f>IFERROR(__xludf.DUMMYFUNCTION("""COMPUTED_VALUE"""),7.0)</f>
        <v>7</v>
      </c>
      <c r="B41" s="114">
        <f>IFERROR(__xludf.DUMMYFUNCTION("""COMPUTED_VALUE"""),0.0)</f>
        <v>0</v>
      </c>
      <c r="C41" s="114">
        <f>IFERROR(__xludf.DUMMYFUNCTION("""COMPUTED_VALUE"""),7.0)</f>
        <v>7</v>
      </c>
      <c r="D41" s="114">
        <f>IFERROR(__xludf.DUMMYFUNCTION("""COMPUTED_VALUE"""),0.0)</f>
        <v>0</v>
      </c>
      <c r="E41" s="114">
        <f>IFERROR(__xludf.DUMMYFUNCTION("""COMPUTED_VALUE"""),3.0)</f>
        <v>3</v>
      </c>
      <c r="F41" s="114">
        <f>IFERROR(__xludf.DUMMYFUNCTION("""COMPUTED_VALUE"""),1.0)</f>
        <v>1</v>
      </c>
      <c r="G41" s="114">
        <f>IFERROR(__xludf.DUMMYFUNCTION("""COMPUTED_VALUE"""),3.0)</f>
        <v>3</v>
      </c>
      <c r="H41" s="114">
        <f>IFERROR(__xludf.DUMMYFUNCTION("""COMPUTED_VALUE"""),1.0)</f>
        <v>1</v>
      </c>
      <c r="I41" s="114">
        <f>IFERROR(__xludf.DUMMYFUNCTION("""COMPUTED_VALUE"""),3.0)</f>
        <v>3</v>
      </c>
      <c r="J41" s="128">
        <f>IFERROR(__xludf.DUMMYFUNCTION("""COMPUTED_VALUE"""),1.0)</f>
        <v>1</v>
      </c>
      <c r="K41" s="125">
        <f>IFERROR(__xludf.DUMMYFUNCTION("""COMPUTED_VALUE"""),4.0)</f>
        <v>4</v>
      </c>
      <c r="L41" s="125">
        <f>IFERROR(__xludf.DUMMYFUNCTION("""COMPUTED_VALUE"""),1.0)</f>
        <v>1</v>
      </c>
      <c r="M41" s="125">
        <f>IFERROR(__xludf.DUMMYFUNCTION("""COMPUTED_VALUE"""),3.0)</f>
        <v>3</v>
      </c>
      <c r="N41" s="125">
        <f>IFERROR(__xludf.DUMMYFUNCTION("""COMPUTED_VALUE"""),1.0)</f>
        <v>1</v>
      </c>
      <c r="O41" s="54"/>
      <c r="P41" s="54"/>
      <c r="Q41" s="54"/>
      <c r="R41" s="54"/>
    </row>
    <row r="42">
      <c r="A42" s="114">
        <f>IFERROR(__xludf.DUMMYFUNCTION("""COMPUTED_VALUE"""),7.0)</f>
        <v>7</v>
      </c>
      <c r="B42" s="114">
        <f>IFERROR(__xludf.DUMMYFUNCTION("""COMPUTED_VALUE"""),0.0)</f>
        <v>0</v>
      </c>
      <c r="C42" s="114">
        <f>IFERROR(__xludf.DUMMYFUNCTION("""COMPUTED_VALUE"""),7.0)</f>
        <v>7</v>
      </c>
      <c r="D42" s="114">
        <f>IFERROR(__xludf.DUMMYFUNCTION("""COMPUTED_VALUE"""),0.0)</f>
        <v>0</v>
      </c>
      <c r="E42" s="114">
        <f>IFERROR(__xludf.DUMMYFUNCTION("""COMPUTED_VALUE"""),3.0)</f>
        <v>3</v>
      </c>
      <c r="F42" s="114">
        <f>IFERROR(__xludf.DUMMYFUNCTION("""COMPUTED_VALUE"""),1.0)</f>
        <v>1</v>
      </c>
      <c r="G42" s="114">
        <f>IFERROR(__xludf.DUMMYFUNCTION("""COMPUTED_VALUE"""),3.0)</f>
        <v>3</v>
      </c>
      <c r="H42" s="114">
        <f>IFERROR(__xludf.DUMMYFUNCTION("""COMPUTED_VALUE"""),1.0)</f>
        <v>1</v>
      </c>
      <c r="I42" s="114">
        <f>IFERROR(__xludf.DUMMYFUNCTION("""COMPUTED_VALUE"""),4.0)</f>
        <v>4</v>
      </c>
      <c r="J42" s="128">
        <f>IFERROR(__xludf.DUMMYFUNCTION("""COMPUTED_VALUE"""),1.0)</f>
        <v>1</v>
      </c>
      <c r="K42" s="125">
        <f>IFERROR(__xludf.DUMMYFUNCTION("""COMPUTED_VALUE"""),5.0)</f>
        <v>5</v>
      </c>
      <c r="L42" s="125">
        <f>IFERROR(__xludf.DUMMYFUNCTION("""COMPUTED_VALUE"""),0.0)</f>
        <v>0</v>
      </c>
      <c r="M42" s="125">
        <f>IFERROR(__xludf.DUMMYFUNCTION("""COMPUTED_VALUE"""),3.0)</f>
        <v>3</v>
      </c>
      <c r="N42" s="125">
        <f>IFERROR(__xludf.DUMMYFUNCTION("""COMPUTED_VALUE"""),1.0)</f>
        <v>1</v>
      </c>
      <c r="O42" s="54"/>
      <c r="P42" s="54"/>
      <c r="Q42" s="54"/>
      <c r="R42" s="54"/>
    </row>
    <row r="43">
      <c r="A43" s="114">
        <f>IFERROR(__xludf.DUMMYFUNCTION("""COMPUTED_VALUE"""),7.0)</f>
        <v>7</v>
      </c>
      <c r="B43" s="114">
        <f>IFERROR(__xludf.DUMMYFUNCTION("""COMPUTED_VALUE"""),0.0)</f>
        <v>0</v>
      </c>
      <c r="C43" s="114">
        <f>IFERROR(__xludf.DUMMYFUNCTION("""COMPUTED_VALUE"""),7.0)</f>
        <v>7</v>
      </c>
      <c r="D43" s="114">
        <f>IFERROR(__xludf.DUMMYFUNCTION("""COMPUTED_VALUE"""),0.0)</f>
        <v>0</v>
      </c>
      <c r="E43" s="114">
        <f>IFERROR(__xludf.DUMMYFUNCTION("""COMPUTED_VALUE"""),3.0)</f>
        <v>3</v>
      </c>
      <c r="F43" s="114">
        <f>IFERROR(__xludf.DUMMYFUNCTION("""COMPUTED_VALUE"""),1.0)</f>
        <v>1</v>
      </c>
      <c r="G43" s="114">
        <f>IFERROR(__xludf.DUMMYFUNCTION("""COMPUTED_VALUE"""),3.0)</f>
        <v>3</v>
      </c>
      <c r="H43" s="114">
        <f>IFERROR(__xludf.DUMMYFUNCTION("""COMPUTED_VALUE"""),1.0)</f>
        <v>1</v>
      </c>
      <c r="I43" s="114">
        <f>IFERROR(__xludf.DUMMYFUNCTION("""COMPUTED_VALUE"""),4.0)</f>
        <v>4</v>
      </c>
      <c r="J43" s="128">
        <f>IFERROR(__xludf.DUMMYFUNCTION("""COMPUTED_VALUE"""),1.0)</f>
        <v>1</v>
      </c>
      <c r="K43" s="125">
        <f>IFERROR(__xludf.DUMMYFUNCTION("""COMPUTED_VALUE"""),6.0)</f>
        <v>6</v>
      </c>
      <c r="L43" s="125">
        <f>IFERROR(__xludf.DUMMYFUNCTION("""COMPUTED_VALUE"""),0.0)</f>
        <v>0</v>
      </c>
      <c r="M43" s="125">
        <f>IFERROR(__xludf.DUMMYFUNCTION("""COMPUTED_VALUE"""),3.0)</f>
        <v>3</v>
      </c>
      <c r="N43" s="125">
        <f>IFERROR(__xludf.DUMMYFUNCTION("""COMPUTED_VALUE"""),1.0)</f>
        <v>1</v>
      </c>
      <c r="O43" s="54"/>
      <c r="P43" s="54"/>
      <c r="Q43" s="54"/>
      <c r="R43" s="54"/>
    </row>
    <row r="44">
      <c r="A44" s="114">
        <f>IFERROR(__xludf.DUMMYFUNCTION("""COMPUTED_VALUE"""),7.0)</f>
        <v>7</v>
      </c>
      <c r="B44" s="114">
        <f>IFERROR(__xludf.DUMMYFUNCTION("""COMPUTED_VALUE"""),0.0)</f>
        <v>0</v>
      </c>
      <c r="C44" s="114">
        <f>IFERROR(__xludf.DUMMYFUNCTION("""COMPUTED_VALUE"""),7.0)</f>
        <v>7</v>
      </c>
      <c r="D44" s="114">
        <f>IFERROR(__xludf.DUMMYFUNCTION("""COMPUTED_VALUE"""),0.0)</f>
        <v>0</v>
      </c>
      <c r="E44" s="114">
        <f>IFERROR(__xludf.DUMMYFUNCTION("""COMPUTED_VALUE"""),3.0)</f>
        <v>3</v>
      </c>
      <c r="F44" s="114">
        <f>IFERROR(__xludf.DUMMYFUNCTION("""COMPUTED_VALUE"""),1.0)</f>
        <v>1</v>
      </c>
      <c r="G44" s="114">
        <f>IFERROR(__xludf.DUMMYFUNCTION("""COMPUTED_VALUE"""),3.0)</f>
        <v>3</v>
      </c>
      <c r="H44" s="114">
        <f>IFERROR(__xludf.DUMMYFUNCTION("""COMPUTED_VALUE"""),1.0)</f>
        <v>1</v>
      </c>
      <c r="I44" s="114">
        <f>IFERROR(__xludf.DUMMYFUNCTION("""COMPUTED_VALUE"""),4.0)</f>
        <v>4</v>
      </c>
      <c r="J44" s="128">
        <f>IFERROR(__xludf.DUMMYFUNCTION("""COMPUTED_VALUE"""),1.0)</f>
        <v>1</v>
      </c>
      <c r="K44" s="125">
        <f>IFERROR(__xludf.DUMMYFUNCTION("""COMPUTED_VALUE"""),7.0)</f>
        <v>7</v>
      </c>
      <c r="L44" s="125">
        <f>IFERROR(__xludf.DUMMYFUNCTION("""COMPUTED_VALUE"""),1.0)</f>
        <v>1</v>
      </c>
      <c r="M44" s="125">
        <f>IFERROR(__xludf.DUMMYFUNCTION("""COMPUTED_VALUE"""),3.0)</f>
        <v>3</v>
      </c>
      <c r="N44" s="125">
        <f>IFERROR(__xludf.DUMMYFUNCTION("""COMPUTED_VALUE"""),1.0)</f>
        <v>1</v>
      </c>
      <c r="O44" s="54"/>
      <c r="P44" s="54"/>
      <c r="Q44" s="54"/>
      <c r="R44" s="54"/>
    </row>
    <row r="45">
      <c r="A45" s="114">
        <f>IFERROR(__xludf.DUMMYFUNCTION("""COMPUTED_VALUE"""),7.0)</f>
        <v>7</v>
      </c>
      <c r="B45" s="114">
        <f>IFERROR(__xludf.DUMMYFUNCTION("""COMPUTED_VALUE"""),0.0)</f>
        <v>0</v>
      </c>
      <c r="C45" s="114">
        <f>IFERROR(__xludf.DUMMYFUNCTION("""COMPUTED_VALUE"""),7.0)</f>
        <v>7</v>
      </c>
      <c r="D45" s="114">
        <f>IFERROR(__xludf.DUMMYFUNCTION("""COMPUTED_VALUE"""),0.0)</f>
        <v>0</v>
      </c>
      <c r="E45" s="114">
        <f>IFERROR(__xludf.DUMMYFUNCTION("""COMPUTED_VALUE"""),3.0)</f>
        <v>3</v>
      </c>
      <c r="F45" s="114">
        <f>IFERROR(__xludf.DUMMYFUNCTION("""COMPUTED_VALUE"""),1.0)</f>
        <v>1</v>
      </c>
      <c r="G45" s="114">
        <f>IFERROR(__xludf.DUMMYFUNCTION("""COMPUTED_VALUE"""),3.0)</f>
        <v>3</v>
      </c>
      <c r="H45" s="114">
        <f>IFERROR(__xludf.DUMMYFUNCTION("""COMPUTED_VALUE"""),1.0)</f>
        <v>1</v>
      </c>
      <c r="I45" s="114">
        <f>IFERROR(__xludf.DUMMYFUNCTION("""COMPUTED_VALUE"""),4.0)</f>
        <v>4</v>
      </c>
      <c r="J45" s="128">
        <f>IFERROR(__xludf.DUMMYFUNCTION("""COMPUTED_VALUE"""),1.0)</f>
        <v>1</v>
      </c>
      <c r="K45" s="125">
        <f>IFERROR(__xludf.DUMMYFUNCTION("""COMPUTED_VALUE"""),7.0)</f>
        <v>7</v>
      </c>
      <c r="L45" s="125">
        <f>IFERROR(__xludf.DUMMYFUNCTION("""COMPUTED_VALUE"""),1.0)</f>
        <v>1</v>
      </c>
      <c r="M45" s="125">
        <f>IFERROR(__xludf.DUMMYFUNCTION("""COMPUTED_VALUE"""),3.0)</f>
        <v>3</v>
      </c>
      <c r="N45" s="125">
        <f>IFERROR(__xludf.DUMMYFUNCTION("""COMPUTED_VALUE"""),1.0)</f>
        <v>1</v>
      </c>
      <c r="O45" s="54"/>
      <c r="P45" s="54"/>
      <c r="Q45" s="54"/>
      <c r="R45" s="54"/>
    </row>
    <row r="46">
      <c r="A46" s="114">
        <f>IFERROR(__xludf.DUMMYFUNCTION("""COMPUTED_VALUE"""),7.0)</f>
        <v>7</v>
      </c>
      <c r="B46" s="114">
        <f>IFERROR(__xludf.DUMMYFUNCTION("""COMPUTED_VALUE"""),0.0)</f>
        <v>0</v>
      </c>
      <c r="C46" s="114">
        <f>IFERROR(__xludf.DUMMYFUNCTION("""COMPUTED_VALUE"""),7.0)</f>
        <v>7</v>
      </c>
      <c r="D46" s="114">
        <f>IFERROR(__xludf.DUMMYFUNCTION("""COMPUTED_VALUE"""),0.0)</f>
        <v>0</v>
      </c>
      <c r="E46" s="114">
        <f>IFERROR(__xludf.DUMMYFUNCTION("""COMPUTED_VALUE"""),3.0)</f>
        <v>3</v>
      </c>
      <c r="F46" s="114">
        <f>IFERROR(__xludf.DUMMYFUNCTION("""COMPUTED_VALUE"""),1.0)</f>
        <v>1</v>
      </c>
      <c r="G46" s="114">
        <f>IFERROR(__xludf.DUMMYFUNCTION("""COMPUTED_VALUE"""),3.0)</f>
        <v>3</v>
      </c>
      <c r="H46" s="114">
        <f>IFERROR(__xludf.DUMMYFUNCTION("""COMPUTED_VALUE"""),1.0)</f>
        <v>1</v>
      </c>
      <c r="I46" s="114">
        <f>IFERROR(__xludf.DUMMYFUNCTION("""COMPUTED_VALUE"""),4.0)</f>
        <v>4</v>
      </c>
      <c r="J46" s="128">
        <f>IFERROR(__xludf.DUMMYFUNCTION("""COMPUTED_VALUE"""),1.0)</f>
        <v>1</v>
      </c>
      <c r="K46" s="125">
        <f>IFERROR(__xludf.DUMMYFUNCTION("""COMPUTED_VALUE"""),7.0)</f>
        <v>7</v>
      </c>
      <c r="L46" s="125">
        <f>IFERROR(__xludf.DUMMYFUNCTION("""COMPUTED_VALUE"""),1.0)</f>
        <v>1</v>
      </c>
      <c r="M46" s="125">
        <f>IFERROR(__xludf.DUMMYFUNCTION("""COMPUTED_VALUE"""),3.0)</f>
        <v>3</v>
      </c>
      <c r="N46" s="125">
        <f>IFERROR(__xludf.DUMMYFUNCTION("""COMPUTED_VALUE"""),1.0)</f>
        <v>1</v>
      </c>
      <c r="O46" s="54"/>
      <c r="P46" s="54"/>
      <c r="Q46" s="54"/>
      <c r="R46" s="54"/>
    </row>
    <row r="47">
      <c r="A47" s="114">
        <f>IFERROR(__xludf.DUMMYFUNCTION("""COMPUTED_VALUE"""),7.0)</f>
        <v>7</v>
      </c>
      <c r="B47" s="114">
        <f>IFERROR(__xludf.DUMMYFUNCTION("""COMPUTED_VALUE"""),0.0)</f>
        <v>0</v>
      </c>
      <c r="C47" s="114">
        <f>IFERROR(__xludf.DUMMYFUNCTION("""COMPUTED_VALUE"""),7.0)</f>
        <v>7</v>
      </c>
      <c r="D47" s="114">
        <f>IFERROR(__xludf.DUMMYFUNCTION("""COMPUTED_VALUE"""),0.0)</f>
        <v>0</v>
      </c>
      <c r="E47" s="114">
        <f>IFERROR(__xludf.DUMMYFUNCTION("""COMPUTED_VALUE"""),4.0)</f>
        <v>4</v>
      </c>
      <c r="F47" s="114">
        <f>IFERROR(__xludf.DUMMYFUNCTION("""COMPUTED_VALUE"""),1.0)</f>
        <v>1</v>
      </c>
      <c r="G47" s="114">
        <f>IFERROR(__xludf.DUMMYFUNCTION("""COMPUTED_VALUE"""),4.0)</f>
        <v>4</v>
      </c>
      <c r="H47" s="114">
        <f>IFERROR(__xludf.DUMMYFUNCTION("""COMPUTED_VALUE"""),1.0)</f>
        <v>1</v>
      </c>
      <c r="I47" s="114">
        <f>IFERROR(__xludf.DUMMYFUNCTION("""COMPUTED_VALUE"""),4.0)</f>
        <v>4</v>
      </c>
      <c r="J47" s="128">
        <f>IFERROR(__xludf.DUMMYFUNCTION("""COMPUTED_VALUE"""),1.0)</f>
        <v>1</v>
      </c>
      <c r="K47" s="125">
        <f>IFERROR(__xludf.DUMMYFUNCTION("""COMPUTED_VALUE"""),7.0)</f>
        <v>7</v>
      </c>
      <c r="L47" s="125">
        <f>IFERROR(__xludf.DUMMYFUNCTION("""COMPUTED_VALUE"""),1.0)</f>
        <v>1</v>
      </c>
      <c r="M47" s="125">
        <f>IFERROR(__xludf.DUMMYFUNCTION("""COMPUTED_VALUE"""),3.0)</f>
        <v>3</v>
      </c>
      <c r="N47" s="125">
        <f>IFERROR(__xludf.DUMMYFUNCTION("""COMPUTED_VALUE"""),1.0)</f>
        <v>1</v>
      </c>
      <c r="O47" s="54"/>
      <c r="P47" s="54"/>
      <c r="Q47" s="54"/>
      <c r="R47" s="54"/>
    </row>
    <row r="48">
      <c r="A48" s="114">
        <f>IFERROR(__xludf.DUMMYFUNCTION("""COMPUTED_VALUE"""),7.0)</f>
        <v>7</v>
      </c>
      <c r="B48" s="114">
        <f>IFERROR(__xludf.DUMMYFUNCTION("""COMPUTED_VALUE"""),0.0)</f>
        <v>0</v>
      </c>
      <c r="C48" s="114">
        <f>IFERROR(__xludf.DUMMYFUNCTION("""COMPUTED_VALUE"""),7.0)</f>
        <v>7</v>
      </c>
      <c r="D48" s="114">
        <f>IFERROR(__xludf.DUMMYFUNCTION("""COMPUTED_VALUE"""),0.0)</f>
        <v>0</v>
      </c>
      <c r="E48" s="114">
        <f>IFERROR(__xludf.DUMMYFUNCTION("""COMPUTED_VALUE"""),4.0)</f>
        <v>4</v>
      </c>
      <c r="F48" s="114">
        <f>IFERROR(__xludf.DUMMYFUNCTION("""COMPUTED_VALUE"""),1.0)</f>
        <v>1</v>
      </c>
      <c r="G48" s="114">
        <f>IFERROR(__xludf.DUMMYFUNCTION("""COMPUTED_VALUE"""),4.0)</f>
        <v>4</v>
      </c>
      <c r="H48" s="114">
        <f>IFERROR(__xludf.DUMMYFUNCTION("""COMPUTED_VALUE"""),1.0)</f>
        <v>1</v>
      </c>
      <c r="I48" s="114">
        <f>IFERROR(__xludf.DUMMYFUNCTION("""COMPUTED_VALUE"""),4.0)</f>
        <v>4</v>
      </c>
      <c r="J48" s="128">
        <f>IFERROR(__xludf.DUMMYFUNCTION("""COMPUTED_VALUE"""),1.0)</f>
        <v>1</v>
      </c>
      <c r="K48" s="125">
        <f>IFERROR(__xludf.DUMMYFUNCTION("""COMPUTED_VALUE"""),7.0)</f>
        <v>7</v>
      </c>
      <c r="L48" s="125">
        <f>IFERROR(__xludf.DUMMYFUNCTION("""COMPUTED_VALUE"""),1.0)</f>
        <v>1</v>
      </c>
      <c r="M48" s="125">
        <f>IFERROR(__xludf.DUMMYFUNCTION("""COMPUTED_VALUE"""),3.0)</f>
        <v>3</v>
      </c>
      <c r="N48" s="125">
        <f>IFERROR(__xludf.DUMMYFUNCTION("""COMPUTED_VALUE"""),1.0)</f>
        <v>1</v>
      </c>
      <c r="O48" s="54"/>
      <c r="P48" s="54"/>
      <c r="Q48" s="54"/>
      <c r="R48" s="54"/>
    </row>
    <row r="49">
      <c r="A49" s="114">
        <f>IFERROR(__xludf.DUMMYFUNCTION("""COMPUTED_VALUE"""),7.0)</f>
        <v>7</v>
      </c>
      <c r="B49" s="114">
        <f>IFERROR(__xludf.DUMMYFUNCTION("""COMPUTED_VALUE"""),0.0)</f>
        <v>0</v>
      </c>
      <c r="C49" s="114">
        <f>IFERROR(__xludf.DUMMYFUNCTION("""COMPUTED_VALUE"""),7.0)</f>
        <v>7</v>
      </c>
      <c r="D49" s="114">
        <f>IFERROR(__xludf.DUMMYFUNCTION("""COMPUTED_VALUE"""),0.0)</f>
        <v>0</v>
      </c>
      <c r="E49" s="114">
        <f>IFERROR(__xludf.DUMMYFUNCTION("""COMPUTED_VALUE"""),4.0)</f>
        <v>4</v>
      </c>
      <c r="F49" s="114">
        <f>IFERROR(__xludf.DUMMYFUNCTION("""COMPUTED_VALUE"""),1.0)</f>
        <v>1</v>
      </c>
      <c r="G49" s="114">
        <f>IFERROR(__xludf.DUMMYFUNCTION("""COMPUTED_VALUE"""),4.0)</f>
        <v>4</v>
      </c>
      <c r="H49" s="114">
        <f>IFERROR(__xludf.DUMMYFUNCTION("""COMPUTED_VALUE"""),1.0)</f>
        <v>1</v>
      </c>
      <c r="I49" s="114">
        <f>IFERROR(__xludf.DUMMYFUNCTION("""COMPUTED_VALUE"""),4.0)</f>
        <v>4</v>
      </c>
      <c r="J49" s="128">
        <f>IFERROR(__xludf.DUMMYFUNCTION("""COMPUTED_VALUE"""),1.0)</f>
        <v>1</v>
      </c>
      <c r="K49" s="125">
        <f>IFERROR(__xludf.DUMMYFUNCTION("""COMPUTED_VALUE"""),7.0)</f>
        <v>7</v>
      </c>
      <c r="L49" s="125">
        <f>IFERROR(__xludf.DUMMYFUNCTION("""COMPUTED_VALUE"""),1.0)</f>
        <v>1</v>
      </c>
      <c r="M49" s="125">
        <f>IFERROR(__xludf.DUMMYFUNCTION("""COMPUTED_VALUE"""),3.0)</f>
        <v>3</v>
      </c>
      <c r="N49" s="125">
        <f>IFERROR(__xludf.DUMMYFUNCTION("""COMPUTED_VALUE"""),1.0)</f>
        <v>1</v>
      </c>
      <c r="O49" s="54"/>
      <c r="P49" s="54"/>
      <c r="Q49" s="54"/>
      <c r="R49" s="54"/>
    </row>
    <row r="50">
      <c r="A50" s="114">
        <f>IFERROR(__xludf.DUMMYFUNCTION("""COMPUTED_VALUE"""),7.0)</f>
        <v>7</v>
      </c>
      <c r="B50" s="114">
        <f>IFERROR(__xludf.DUMMYFUNCTION("""COMPUTED_VALUE"""),0.0)</f>
        <v>0</v>
      </c>
      <c r="C50" s="114">
        <f>IFERROR(__xludf.DUMMYFUNCTION("""COMPUTED_VALUE"""),7.0)</f>
        <v>7</v>
      </c>
      <c r="D50" s="114">
        <f>IFERROR(__xludf.DUMMYFUNCTION("""COMPUTED_VALUE"""),0.0)</f>
        <v>0</v>
      </c>
      <c r="E50" s="114">
        <f>IFERROR(__xludf.DUMMYFUNCTION("""COMPUTED_VALUE"""),4.0)</f>
        <v>4</v>
      </c>
      <c r="F50" s="114">
        <f>IFERROR(__xludf.DUMMYFUNCTION("""COMPUTED_VALUE"""),1.0)</f>
        <v>1</v>
      </c>
      <c r="G50" s="114">
        <f>IFERROR(__xludf.DUMMYFUNCTION("""COMPUTED_VALUE"""),4.0)</f>
        <v>4</v>
      </c>
      <c r="H50" s="114">
        <f>IFERROR(__xludf.DUMMYFUNCTION("""COMPUTED_VALUE"""),1.0)</f>
        <v>1</v>
      </c>
      <c r="I50" s="114">
        <f>IFERROR(__xludf.DUMMYFUNCTION("""COMPUTED_VALUE"""),4.0)</f>
        <v>4</v>
      </c>
      <c r="J50" s="128">
        <f>IFERROR(__xludf.DUMMYFUNCTION("""COMPUTED_VALUE"""),1.0)</f>
        <v>1</v>
      </c>
      <c r="K50" s="125">
        <f>IFERROR(__xludf.DUMMYFUNCTION("""COMPUTED_VALUE"""),7.0)</f>
        <v>7</v>
      </c>
      <c r="L50" s="125">
        <f>IFERROR(__xludf.DUMMYFUNCTION("""COMPUTED_VALUE"""),1.0)</f>
        <v>1</v>
      </c>
      <c r="M50" s="125">
        <f>IFERROR(__xludf.DUMMYFUNCTION("""COMPUTED_VALUE"""),3.0)</f>
        <v>3</v>
      </c>
      <c r="N50" s="125">
        <f>IFERROR(__xludf.DUMMYFUNCTION("""COMPUTED_VALUE"""),1.0)</f>
        <v>1</v>
      </c>
      <c r="O50" s="54"/>
      <c r="P50" s="54"/>
      <c r="Q50" s="54"/>
      <c r="R50" s="54"/>
    </row>
    <row r="51">
      <c r="A51" s="114">
        <f>IFERROR(__xludf.DUMMYFUNCTION("""COMPUTED_VALUE"""),7.0)</f>
        <v>7</v>
      </c>
      <c r="B51" s="114">
        <f>IFERROR(__xludf.DUMMYFUNCTION("""COMPUTED_VALUE"""),0.0)</f>
        <v>0</v>
      </c>
      <c r="C51" s="114">
        <f>IFERROR(__xludf.DUMMYFUNCTION("""COMPUTED_VALUE"""),7.0)</f>
        <v>7</v>
      </c>
      <c r="D51" s="114">
        <f>IFERROR(__xludf.DUMMYFUNCTION("""COMPUTED_VALUE"""),0.0)</f>
        <v>0</v>
      </c>
      <c r="E51" s="114">
        <f>IFERROR(__xludf.DUMMYFUNCTION("""COMPUTED_VALUE"""),4.0)</f>
        <v>4</v>
      </c>
      <c r="F51" s="114">
        <f>IFERROR(__xludf.DUMMYFUNCTION("""COMPUTED_VALUE"""),1.0)</f>
        <v>1</v>
      </c>
      <c r="G51" s="114">
        <f>IFERROR(__xludf.DUMMYFUNCTION("""COMPUTED_VALUE"""),4.0)</f>
        <v>4</v>
      </c>
      <c r="H51" s="114">
        <f>IFERROR(__xludf.DUMMYFUNCTION("""COMPUTED_VALUE"""),1.0)</f>
        <v>1</v>
      </c>
      <c r="I51" s="114">
        <f>IFERROR(__xludf.DUMMYFUNCTION("""COMPUTED_VALUE"""),4.0)</f>
        <v>4</v>
      </c>
      <c r="J51" s="128">
        <f>IFERROR(__xludf.DUMMYFUNCTION("""COMPUTED_VALUE"""),1.0)</f>
        <v>1</v>
      </c>
      <c r="K51" s="125">
        <f>IFERROR(__xludf.DUMMYFUNCTION("""COMPUTED_VALUE"""),7.0)</f>
        <v>7</v>
      </c>
      <c r="L51" s="125">
        <f>IFERROR(__xludf.DUMMYFUNCTION("""COMPUTED_VALUE"""),1.0)</f>
        <v>1</v>
      </c>
      <c r="M51" s="125">
        <f>IFERROR(__xludf.DUMMYFUNCTION("""COMPUTED_VALUE"""),3.0)</f>
        <v>3</v>
      </c>
      <c r="N51" s="125">
        <f>IFERROR(__xludf.DUMMYFUNCTION("""COMPUTED_VALUE"""),1.0)</f>
        <v>1</v>
      </c>
      <c r="O51" s="54"/>
      <c r="P51" s="54"/>
      <c r="Q51" s="54"/>
      <c r="R51" s="54"/>
    </row>
    <row r="52">
      <c r="A52" s="114">
        <f>IFERROR(__xludf.DUMMYFUNCTION("""COMPUTED_VALUE"""),7.0)</f>
        <v>7</v>
      </c>
      <c r="B52" s="114">
        <f>IFERROR(__xludf.DUMMYFUNCTION("""COMPUTED_VALUE"""),0.0)</f>
        <v>0</v>
      </c>
      <c r="C52" s="114">
        <f>IFERROR(__xludf.DUMMYFUNCTION("""COMPUTED_VALUE"""),7.0)</f>
        <v>7</v>
      </c>
      <c r="D52" s="114">
        <f>IFERROR(__xludf.DUMMYFUNCTION("""COMPUTED_VALUE"""),0.0)</f>
        <v>0</v>
      </c>
      <c r="E52" s="114">
        <f>IFERROR(__xludf.DUMMYFUNCTION("""COMPUTED_VALUE"""),4.0)</f>
        <v>4</v>
      </c>
      <c r="F52" s="114">
        <f>IFERROR(__xludf.DUMMYFUNCTION("""COMPUTED_VALUE"""),1.0)</f>
        <v>1</v>
      </c>
      <c r="G52" s="114">
        <f>IFERROR(__xludf.DUMMYFUNCTION("""COMPUTED_VALUE"""),4.0)</f>
        <v>4</v>
      </c>
      <c r="H52" s="114">
        <f>IFERROR(__xludf.DUMMYFUNCTION("""COMPUTED_VALUE"""),1.0)</f>
        <v>1</v>
      </c>
      <c r="I52" s="114">
        <f>IFERROR(__xludf.DUMMYFUNCTION("""COMPUTED_VALUE"""),4.0)</f>
        <v>4</v>
      </c>
      <c r="J52" s="128">
        <f>IFERROR(__xludf.DUMMYFUNCTION("""COMPUTED_VALUE"""),1.0)</f>
        <v>1</v>
      </c>
      <c r="K52" s="125">
        <f>IFERROR(__xludf.DUMMYFUNCTION("""COMPUTED_VALUE"""),7.0)</f>
        <v>7</v>
      </c>
      <c r="L52" s="125">
        <f>IFERROR(__xludf.DUMMYFUNCTION("""COMPUTED_VALUE"""),1.0)</f>
        <v>1</v>
      </c>
      <c r="M52" s="125">
        <f>IFERROR(__xludf.DUMMYFUNCTION("""COMPUTED_VALUE"""),3.0)</f>
        <v>3</v>
      </c>
      <c r="N52" s="125">
        <f>IFERROR(__xludf.DUMMYFUNCTION("""COMPUTED_VALUE"""),1.0)</f>
        <v>1</v>
      </c>
      <c r="O52" s="54"/>
      <c r="P52" s="54"/>
      <c r="Q52" s="54"/>
      <c r="R52" s="54"/>
    </row>
    <row r="53">
      <c r="A53" s="114">
        <f>IFERROR(__xludf.DUMMYFUNCTION("""COMPUTED_VALUE"""),7.0)</f>
        <v>7</v>
      </c>
      <c r="B53" s="114">
        <f>IFERROR(__xludf.DUMMYFUNCTION("""COMPUTED_VALUE"""),0.0)</f>
        <v>0</v>
      </c>
      <c r="C53" s="114">
        <f>IFERROR(__xludf.DUMMYFUNCTION("""COMPUTED_VALUE"""),7.0)</f>
        <v>7</v>
      </c>
      <c r="D53" s="114">
        <f>IFERROR(__xludf.DUMMYFUNCTION("""COMPUTED_VALUE"""),0.0)</f>
        <v>0</v>
      </c>
      <c r="E53" s="114">
        <f>IFERROR(__xludf.DUMMYFUNCTION("""COMPUTED_VALUE"""),4.0)</f>
        <v>4</v>
      </c>
      <c r="F53" s="114">
        <f>IFERROR(__xludf.DUMMYFUNCTION("""COMPUTED_VALUE"""),1.0)</f>
        <v>1</v>
      </c>
      <c r="G53" s="114">
        <f>IFERROR(__xludf.DUMMYFUNCTION("""COMPUTED_VALUE"""),4.0)</f>
        <v>4</v>
      </c>
      <c r="H53" s="114">
        <f>IFERROR(__xludf.DUMMYFUNCTION("""COMPUTED_VALUE"""),1.0)</f>
        <v>1</v>
      </c>
      <c r="I53" s="114">
        <f>IFERROR(__xludf.DUMMYFUNCTION("""COMPUTED_VALUE"""),4.0)</f>
        <v>4</v>
      </c>
      <c r="J53" s="128">
        <f>IFERROR(__xludf.DUMMYFUNCTION("""COMPUTED_VALUE"""),1.0)</f>
        <v>1</v>
      </c>
      <c r="K53" s="125">
        <f>IFERROR(__xludf.DUMMYFUNCTION("""COMPUTED_VALUE"""),7.0)</f>
        <v>7</v>
      </c>
      <c r="L53" s="125">
        <f>IFERROR(__xludf.DUMMYFUNCTION("""COMPUTED_VALUE"""),0.0)</f>
        <v>0</v>
      </c>
      <c r="M53" s="125">
        <f>IFERROR(__xludf.DUMMYFUNCTION("""COMPUTED_VALUE"""),3.0)</f>
        <v>3</v>
      </c>
      <c r="N53" s="125">
        <f>IFERROR(__xludf.DUMMYFUNCTION("""COMPUTED_VALUE"""),1.0)</f>
        <v>1</v>
      </c>
      <c r="O53" s="54"/>
      <c r="P53" s="54"/>
      <c r="Q53" s="54"/>
      <c r="R53" s="54"/>
    </row>
    <row r="54">
      <c r="A54" s="114">
        <f>IFERROR(__xludf.DUMMYFUNCTION("""COMPUTED_VALUE"""),7.0)</f>
        <v>7</v>
      </c>
      <c r="B54" s="114">
        <f>IFERROR(__xludf.DUMMYFUNCTION("""COMPUTED_VALUE"""),0.0)</f>
        <v>0</v>
      </c>
      <c r="C54" s="114">
        <f>IFERROR(__xludf.DUMMYFUNCTION("""COMPUTED_VALUE"""),7.0)</f>
        <v>7</v>
      </c>
      <c r="D54" s="114">
        <f>IFERROR(__xludf.DUMMYFUNCTION("""COMPUTED_VALUE"""),0.0)</f>
        <v>0</v>
      </c>
      <c r="E54" s="114">
        <f>IFERROR(__xludf.DUMMYFUNCTION("""COMPUTED_VALUE"""),4.0)</f>
        <v>4</v>
      </c>
      <c r="F54" s="114">
        <f>IFERROR(__xludf.DUMMYFUNCTION("""COMPUTED_VALUE"""),1.0)</f>
        <v>1</v>
      </c>
      <c r="G54" s="114">
        <f>IFERROR(__xludf.DUMMYFUNCTION("""COMPUTED_VALUE"""),4.0)</f>
        <v>4</v>
      </c>
      <c r="H54" s="114">
        <f>IFERROR(__xludf.DUMMYFUNCTION("""COMPUTED_VALUE"""),1.0)</f>
        <v>1</v>
      </c>
      <c r="I54" s="114">
        <f>IFERROR(__xludf.DUMMYFUNCTION("""COMPUTED_VALUE"""),4.0)</f>
        <v>4</v>
      </c>
      <c r="J54" s="128">
        <f>IFERROR(__xludf.DUMMYFUNCTION("""COMPUTED_VALUE"""),1.0)</f>
        <v>1</v>
      </c>
      <c r="K54" s="125">
        <f>IFERROR(__xludf.DUMMYFUNCTION("""COMPUTED_VALUE"""),7.0)</f>
        <v>7</v>
      </c>
      <c r="L54" s="125">
        <f>IFERROR(__xludf.DUMMYFUNCTION("""COMPUTED_VALUE"""),0.0)</f>
        <v>0</v>
      </c>
      <c r="M54" s="125">
        <f>IFERROR(__xludf.DUMMYFUNCTION("""COMPUTED_VALUE"""),3.0)</f>
        <v>3</v>
      </c>
      <c r="N54" s="125">
        <f>IFERROR(__xludf.DUMMYFUNCTION("""COMPUTED_VALUE"""),1.0)</f>
        <v>1</v>
      </c>
      <c r="O54" s="54"/>
      <c r="P54" s="54"/>
      <c r="Q54" s="54"/>
      <c r="R54" s="54"/>
    </row>
    <row r="55">
      <c r="A55" s="114">
        <f>IFERROR(__xludf.DUMMYFUNCTION("""COMPUTED_VALUE"""),7.0)</f>
        <v>7</v>
      </c>
      <c r="B55" s="114">
        <f>IFERROR(__xludf.DUMMYFUNCTION("""COMPUTED_VALUE"""),0.0)</f>
        <v>0</v>
      </c>
      <c r="C55" s="114">
        <f>IFERROR(__xludf.DUMMYFUNCTION("""COMPUTED_VALUE"""),7.0)</f>
        <v>7</v>
      </c>
      <c r="D55" s="114">
        <f>IFERROR(__xludf.DUMMYFUNCTION("""COMPUTED_VALUE"""),0.0)</f>
        <v>0</v>
      </c>
      <c r="E55" s="114">
        <f>IFERROR(__xludf.DUMMYFUNCTION("""COMPUTED_VALUE"""),4.0)</f>
        <v>4</v>
      </c>
      <c r="F55" s="114">
        <f>IFERROR(__xludf.DUMMYFUNCTION("""COMPUTED_VALUE"""),1.0)</f>
        <v>1</v>
      </c>
      <c r="G55" s="114">
        <f>IFERROR(__xludf.DUMMYFUNCTION("""COMPUTED_VALUE"""),4.0)</f>
        <v>4</v>
      </c>
      <c r="H55" s="114">
        <f>IFERROR(__xludf.DUMMYFUNCTION("""COMPUTED_VALUE"""),1.0)</f>
        <v>1</v>
      </c>
      <c r="I55" s="114">
        <f>IFERROR(__xludf.DUMMYFUNCTION("""COMPUTED_VALUE"""),4.0)</f>
        <v>4</v>
      </c>
      <c r="J55" s="128">
        <f>IFERROR(__xludf.DUMMYFUNCTION("""COMPUTED_VALUE"""),1.0)</f>
        <v>1</v>
      </c>
      <c r="K55" s="125">
        <f>IFERROR(__xludf.DUMMYFUNCTION("""COMPUTED_VALUE"""),7.0)</f>
        <v>7</v>
      </c>
      <c r="L55" s="125">
        <f>IFERROR(__xludf.DUMMYFUNCTION("""COMPUTED_VALUE"""),0.0)</f>
        <v>0</v>
      </c>
      <c r="M55" s="125">
        <f>IFERROR(__xludf.DUMMYFUNCTION("""COMPUTED_VALUE"""),3.0)</f>
        <v>3</v>
      </c>
      <c r="N55" s="125">
        <f>IFERROR(__xludf.DUMMYFUNCTION("""COMPUTED_VALUE"""),1.0)</f>
        <v>1</v>
      </c>
      <c r="O55" s="54"/>
      <c r="P55" s="54"/>
      <c r="Q55" s="54"/>
      <c r="R55" s="54"/>
    </row>
    <row r="56">
      <c r="A56" s="114">
        <f>IFERROR(__xludf.DUMMYFUNCTION("""COMPUTED_VALUE"""),7.0)</f>
        <v>7</v>
      </c>
      <c r="B56" s="114">
        <f>IFERROR(__xludf.DUMMYFUNCTION("""COMPUTED_VALUE"""),0.0)</f>
        <v>0</v>
      </c>
      <c r="C56" s="114">
        <f>IFERROR(__xludf.DUMMYFUNCTION("""COMPUTED_VALUE"""),7.0)</f>
        <v>7</v>
      </c>
      <c r="D56" s="114">
        <f>IFERROR(__xludf.DUMMYFUNCTION("""COMPUTED_VALUE"""),0.0)</f>
        <v>0</v>
      </c>
      <c r="E56" s="114">
        <f>IFERROR(__xludf.DUMMYFUNCTION("""COMPUTED_VALUE"""),4.0)</f>
        <v>4</v>
      </c>
      <c r="F56" s="114">
        <f>IFERROR(__xludf.DUMMYFUNCTION("""COMPUTED_VALUE"""),1.0)</f>
        <v>1</v>
      </c>
      <c r="G56" s="114">
        <f>IFERROR(__xludf.DUMMYFUNCTION("""COMPUTED_VALUE"""),4.0)</f>
        <v>4</v>
      </c>
      <c r="H56" s="114">
        <f>IFERROR(__xludf.DUMMYFUNCTION("""COMPUTED_VALUE"""),1.0)</f>
        <v>1</v>
      </c>
      <c r="I56" s="114">
        <f>IFERROR(__xludf.DUMMYFUNCTION("""COMPUTED_VALUE"""),4.0)</f>
        <v>4</v>
      </c>
      <c r="J56" s="128">
        <f>IFERROR(__xludf.DUMMYFUNCTION("""COMPUTED_VALUE"""),1.0)</f>
        <v>1</v>
      </c>
      <c r="K56" s="125">
        <f>IFERROR(__xludf.DUMMYFUNCTION("""COMPUTED_VALUE"""),7.0)</f>
        <v>7</v>
      </c>
      <c r="L56" s="125">
        <f>IFERROR(__xludf.DUMMYFUNCTION("""COMPUTED_VALUE"""),0.0)</f>
        <v>0</v>
      </c>
      <c r="M56" s="125">
        <f>IFERROR(__xludf.DUMMYFUNCTION("""COMPUTED_VALUE"""),3.0)</f>
        <v>3</v>
      </c>
      <c r="N56" s="125">
        <f>IFERROR(__xludf.DUMMYFUNCTION("""COMPUTED_VALUE"""),1.0)</f>
        <v>1</v>
      </c>
      <c r="O56" s="54"/>
      <c r="P56" s="54"/>
      <c r="Q56" s="54"/>
      <c r="R56" s="54"/>
    </row>
    <row r="57">
      <c r="A57" s="114">
        <f>IFERROR(__xludf.DUMMYFUNCTION("""COMPUTED_VALUE"""),7.0)</f>
        <v>7</v>
      </c>
      <c r="B57" s="114">
        <f>IFERROR(__xludf.DUMMYFUNCTION("""COMPUTED_VALUE"""),0.0)</f>
        <v>0</v>
      </c>
      <c r="C57" s="114">
        <f>IFERROR(__xludf.DUMMYFUNCTION("""COMPUTED_VALUE"""),7.0)</f>
        <v>7</v>
      </c>
      <c r="D57" s="114">
        <f>IFERROR(__xludf.DUMMYFUNCTION("""COMPUTED_VALUE"""),0.0)</f>
        <v>0</v>
      </c>
      <c r="E57" s="114">
        <f>IFERROR(__xludf.DUMMYFUNCTION("""COMPUTED_VALUE"""),4.0)</f>
        <v>4</v>
      </c>
      <c r="F57" s="114">
        <f>IFERROR(__xludf.DUMMYFUNCTION("""COMPUTED_VALUE"""),1.0)</f>
        <v>1</v>
      </c>
      <c r="G57" s="114">
        <f>IFERROR(__xludf.DUMMYFUNCTION("""COMPUTED_VALUE"""),4.0)</f>
        <v>4</v>
      </c>
      <c r="H57" s="114">
        <f>IFERROR(__xludf.DUMMYFUNCTION("""COMPUTED_VALUE"""),1.0)</f>
        <v>1</v>
      </c>
      <c r="I57" s="114">
        <f>IFERROR(__xludf.DUMMYFUNCTION("""COMPUTED_VALUE"""),4.0)</f>
        <v>4</v>
      </c>
      <c r="J57" s="128">
        <f>IFERROR(__xludf.DUMMYFUNCTION("""COMPUTED_VALUE"""),1.0)</f>
        <v>1</v>
      </c>
      <c r="K57" s="125">
        <f>IFERROR(__xludf.DUMMYFUNCTION("""COMPUTED_VALUE"""),7.0)</f>
        <v>7</v>
      </c>
      <c r="L57" s="125">
        <f>IFERROR(__xludf.DUMMYFUNCTION("""COMPUTED_VALUE"""),0.0)</f>
        <v>0</v>
      </c>
      <c r="M57" s="125">
        <f>IFERROR(__xludf.DUMMYFUNCTION("""COMPUTED_VALUE"""),3.0)</f>
        <v>3</v>
      </c>
      <c r="N57" s="125">
        <f>IFERROR(__xludf.DUMMYFUNCTION("""COMPUTED_VALUE"""),1.0)</f>
        <v>1</v>
      </c>
      <c r="O57" s="54"/>
      <c r="P57" s="54"/>
      <c r="Q57" s="54"/>
      <c r="R57" s="54"/>
    </row>
    <row r="58">
      <c r="A58" s="114">
        <f>IFERROR(__xludf.DUMMYFUNCTION("""COMPUTED_VALUE"""),7.0)</f>
        <v>7</v>
      </c>
      <c r="B58" s="114">
        <f>IFERROR(__xludf.DUMMYFUNCTION("""COMPUTED_VALUE"""),0.0)</f>
        <v>0</v>
      </c>
      <c r="C58" s="114">
        <f>IFERROR(__xludf.DUMMYFUNCTION("""COMPUTED_VALUE"""),7.0)</f>
        <v>7</v>
      </c>
      <c r="D58" s="114">
        <f>IFERROR(__xludf.DUMMYFUNCTION("""COMPUTED_VALUE"""),0.0)</f>
        <v>0</v>
      </c>
      <c r="E58" s="114">
        <f>IFERROR(__xludf.DUMMYFUNCTION("""COMPUTED_VALUE"""),4.0)</f>
        <v>4</v>
      </c>
      <c r="F58" s="114">
        <f>IFERROR(__xludf.DUMMYFUNCTION("""COMPUTED_VALUE"""),1.0)</f>
        <v>1</v>
      </c>
      <c r="G58" s="114">
        <f>IFERROR(__xludf.DUMMYFUNCTION("""COMPUTED_VALUE"""),4.0)</f>
        <v>4</v>
      </c>
      <c r="H58" s="114">
        <f>IFERROR(__xludf.DUMMYFUNCTION("""COMPUTED_VALUE"""),1.0)</f>
        <v>1</v>
      </c>
      <c r="I58" s="114">
        <f>IFERROR(__xludf.DUMMYFUNCTION("""COMPUTED_VALUE"""),4.0)</f>
        <v>4</v>
      </c>
      <c r="J58" s="128">
        <f>IFERROR(__xludf.DUMMYFUNCTION("""COMPUTED_VALUE"""),1.0)</f>
        <v>1</v>
      </c>
      <c r="K58" s="125">
        <f>IFERROR(__xludf.DUMMYFUNCTION("""COMPUTED_VALUE"""),7.0)</f>
        <v>7</v>
      </c>
      <c r="L58" s="125">
        <f>IFERROR(__xludf.DUMMYFUNCTION("""COMPUTED_VALUE"""),0.0)</f>
        <v>0</v>
      </c>
      <c r="M58" s="125">
        <f>IFERROR(__xludf.DUMMYFUNCTION("""COMPUTED_VALUE"""),3.0)</f>
        <v>3</v>
      </c>
      <c r="N58" s="125">
        <f>IFERROR(__xludf.DUMMYFUNCTION("""COMPUTED_VALUE"""),1.0)</f>
        <v>1</v>
      </c>
      <c r="O58" s="54"/>
      <c r="P58" s="54"/>
      <c r="Q58" s="54"/>
      <c r="R58" s="54"/>
    </row>
    <row r="59">
      <c r="A59" s="114">
        <f>IFERROR(__xludf.DUMMYFUNCTION("""COMPUTED_VALUE"""),7.0)</f>
        <v>7</v>
      </c>
      <c r="B59" s="114">
        <f>IFERROR(__xludf.DUMMYFUNCTION("""COMPUTED_VALUE"""),0.0)</f>
        <v>0</v>
      </c>
      <c r="C59" s="114">
        <f>IFERROR(__xludf.DUMMYFUNCTION("""COMPUTED_VALUE"""),7.0)</f>
        <v>7</v>
      </c>
      <c r="D59" s="114">
        <f>IFERROR(__xludf.DUMMYFUNCTION("""COMPUTED_VALUE"""),0.0)</f>
        <v>0</v>
      </c>
      <c r="E59" s="114">
        <f>IFERROR(__xludf.DUMMYFUNCTION("""COMPUTED_VALUE"""),4.0)</f>
        <v>4</v>
      </c>
      <c r="F59" s="114">
        <f>IFERROR(__xludf.DUMMYFUNCTION("""COMPUTED_VALUE"""),1.0)</f>
        <v>1</v>
      </c>
      <c r="G59" s="114">
        <f>IFERROR(__xludf.DUMMYFUNCTION("""COMPUTED_VALUE"""),4.0)</f>
        <v>4</v>
      </c>
      <c r="H59" s="114">
        <f>IFERROR(__xludf.DUMMYFUNCTION("""COMPUTED_VALUE"""),1.0)</f>
        <v>1</v>
      </c>
      <c r="I59" s="114">
        <f>IFERROR(__xludf.DUMMYFUNCTION("""COMPUTED_VALUE"""),4.0)</f>
        <v>4</v>
      </c>
      <c r="J59" s="128">
        <f>IFERROR(__xludf.DUMMYFUNCTION("""COMPUTED_VALUE"""),1.0)</f>
        <v>1</v>
      </c>
      <c r="K59" s="125">
        <f>IFERROR(__xludf.DUMMYFUNCTION("""COMPUTED_VALUE"""),7.0)</f>
        <v>7</v>
      </c>
      <c r="L59" s="125">
        <f>IFERROR(__xludf.DUMMYFUNCTION("""COMPUTED_VALUE"""),0.0)</f>
        <v>0</v>
      </c>
      <c r="M59" s="125">
        <f>IFERROR(__xludf.DUMMYFUNCTION("""COMPUTED_VALUE"""),3.0)</f>
        <v>3</v>
      </c>
      <c r="N59" s="125">
        <f>IFERROR(__xludf.DUMMYFUNCTION("""COMPUTED_VALUE"""),1.0)</f>
        <v>1</v>
      </c>
      <c r="O59" s="54"/>
      <c r="P59" s="54"/>
      <c r="Q59" s="54"/>
      <c r="R59" s="54"/>
    </row>
    <row r="60">
      <c r="A60" s="114">
        <f>IFERROR(__xludf.DUMMYFUNCTION("""COMPUTED_VALUE"""),7.0)</f>
        <v>7</v>
      </c>
      <c r="B60" s="114">
        <f>IFERROR(__xludf.DUMMYFUNCTION("""COMPUTED_VALUE"""),0.0)</f>
        <v>0</v>
      </c>
      <c r="C60" s="114">
        <f>IFERROR(__xludf.DUMMYFUNCTION("""COMPUTED_VALUE"""),7.0)</f>
        <v>7</v>
      </c>
      <c r="D60" s="114">
        <f>IFERROR(__xludf.DUMMYFUNCTION("""COMPUTED_VALUE"""),0.0)</f>
        <v>0</v>
      </c>
      <c r="E60" s="114">
        <f>IFERROR(__xludf.DUMMYFUNCTION("""COMPUTED_VALUE"""),4.0)</f>
        <v>4</v>
      </c>
      <c r="F60" s="114">
        <f>IFERROR(__xludf.DUMMYFUNCTION("""COMPUTED_VALUE"""),1.0)</f>
        <v>1</v>
      </c>
      <c r="G60" s="114">
        <f>IFERROR(__xludf.DUMMYFUNCTION("""COMPUTED_VALUE"""),4.0)</f>
        <v>4</v>
      </c>
      <c r="H60" s="114">
        <f>IFERROR(__xludf.DUMMYFUNCTION("""COMPUTED_VALUE"""),1.0)</f>
        <v>1</v>
      </c>
      <c r="I60" s="114">
        <f>IFERROR(__xludf.DUMMYFUNCTION("""COMPUTED_VALUE"""),4.0)</f>
        <v>4</v>
      </c>
      <c r="J60" s="128">
        <f>IFERROR(__xludf.DUMMYFUNCTION("""COMPUTED_VALUE"""),1.0)</f>
        <v>1</v>
      </c>
      <c r="K60" s="125">
        <f>IFERROR(__xludf.DUMMYFUNCTION("""COMPUTED_VALUE"""),7.0)</f>
        <v>7</v>
      </c>
      <c r="L60" s="125">
        <f>IFERROR(__xludf.DUMMYFUNCTION("""COMPUTED_VALUE"""),0.0)</f>
        <v>0</v>
      </c>
      <c r="M60" s="125">
        <f>IFERROR(__xludf.DUMMYFUNCTION("""COMPUTED_VALUE"""),3.0)</f>
        <v>3</v>
      </c>
      <c r="N60" s="125">
        <f>IFERROR(__xludf.DUMMYFUNCTION("""COMPUTED_VALUE"""),1.0)</f>
        <v>1</v>
      </c>
      <c r="O60" s="54"/>
      <c r="P60" s="54"/>
      <c r="Q60" s="54"/>
      <c r="R60" s="54"/>
    </row>
    <row r="61">
      <c r="A61" s="114">
        <f>IFERROR(__xludf.DUMMYFUNCTION("""COMPUTED_VALUE"""),7.0)</f>
        <v>7</v>
      </c>
      <c r="B61" s="114">
        <f>IFERROR(__xludf.DUMMYFUNCTION("""COMPUTED_VALUE"""),0.0)</f>
        <v>0</v>
      </c>
      <c r="C61" s="114">
        <f>IFERROR(__xludf.DUMMYFUNCTION("""COMPUTED_VALUE"""),7.0)</f>
        <v>7</v>
      </c>
      <c r="D61" s="114">
        <f>IFERROR(__xludf.DUMMYFUNCTION("""COMPUTED_VALUE"""),0.0)</f>
        <v>0</v>
      </c>
      <c r="E61" s="114">
        <f>IFERROR(__xludf.DUMMYFUNCTION("""COMPUTED_VALUE"""),4.0)</f>
        <v>4</v>
      </c>
      <c r="F61" s="114">
        <f>IFERROR(__xludf.DUMMYFUNCTION("""COMPUTED_VALUE"""),1.0)</f>
        <v>1</v>
      </c>
      <c r="G61" s="114">
        <f>IFERROR(__xludf.DUMMYFUNCTION("""COMPUTED_VALUE"""),4.0)</f>
        <v>4</v>
      </c>
      <c r="H61" s="114">
        <f>IFERROR(__xludf.DUMMYFUNCTION("""COMPUTED_VALUE"""),1.0)</f>
        <v>1</v>
      </c>
      <c r="I61" s="114">
        <f>IFERROR(__xludf.DUMMYFUNCTION("""COMPUTED_VALUE"""),4.0)</f>
        <v>4</v>
      </c>
      <c r="J61" s="128">
        <f>IFERROR(__xludf.DUMMYFUNCTION("""COMPUTED_VALUE"""),1.0)</f>
        <v>1</v>
      </c>
      <c r="K61" s="125"/>
      <c r="L61" s="125"/>
      <c r="M61" s="125">
        <f>IFERROR(__xludf.DUMMYFUNCTION("""COMPUTED_VALUE"""),3.0)</f>
        <v>3</v>
      </c>
      <c r="N61" s="125">
        <f>IFERROR(__xludf.DUMMYFUNCTION("""COMPUTED_VALUE"""),1.0)</f>
        <v>1</v>
      </c>
      <c r="O61" s="54"/>
      <c r="P61" s="54"/>
      <c r="Q61" s="54"/>
      <c r="R61" s="54"/>
    </row>
    <row r="62">
      <c r="A62" s="114">
        <f>IFERROR(__xludf.DUMMYFUNCTION("""COMPUTED_VALUE"""),7.0)</f>
        <v>7</v>
      </c>
      <c r="B62" s="114">
        <f>IFERROR(__xludf.DUMMYFUNCTION("""COMPUTED_VALUE"""),0.0)</f>
        <v>0</v>
      </c>
      <c r="C62" s="114">
        <f>IFERROR(__xludf.DUMMYFUNCTION("""COMPUTED_VALUE"""),7.0)</f>
        <v>7</v>
      </c>
      <c r="D62" s="114">
        <f>IFERROR(__xludf.DUMMYFUNCTION("""COMPUTED_VALUE"""),0.0)</f>
        <v>0</v>
      </c>
      <c r="E62" s="114">
        <f>IFERROR(__xludf.DUMMYFUNCTION("""COMPUTED_VALUE"""),5.0)</f>
        <v>5</v>
      </c>
      <c r="F62" s="114">
        <f>IFERROR(__xludf.DUMMYFUNCTION("""COMPUTED_VALUE"""),0.0)</f>
        <v>0</v>
      </c>
      <c r="G62" s="114">
        <f>IFERROR(__xludf.DUMMYFUNCTION("""COMPUTED_VALUE"""),4.0)</f>
        <v>4</v>
      </c>
      <c r="H62" s="114">
        <f>IFERROR(__xludf.DUMMYFUNCTION("""COMPUTED_VALUE"""),1.0)</f>
        <v>1</v>
      </c>
      <c r="I62" s="114">
        <f>IFERROR(__xludf.DUMMYFUNCTION("""COMPUTED_VALUE"""),4.0)</f>
        <v>4</v>
      </c>
      <c r="J62" s="128">
        <f>IFERROR(__xludf.DUMMYFUNCTION("""COMPUTED_VALUE"""),1.0)</f>
        <v>1</v>
      </c>
      <c r="K62" s="125"/>
      <c r="L62" s="125"/>
      <c r="M62" s="125">
        <f>IFERROR(__xludf.DUMMYFUNCTION("""COMPUTED_VALUE"""),3.0)</f>
        <v>3</v>
      </c>
      <c r="N62" s="125">
        <f>IFERROR(__xludf.DUMMYFUNCTION("""COMPUTED_VALUE"""),1.0)</f>
        <v>1</v>
      </c>
      <c r="O62" s="54"/>
      <c r="P62" s="54"/>
      <c r="Q62" s="54"/>
      <c r="R62" s="54"/>
    </row>
    <row r="63">
      <c r="A63" s="114">
        <f>IFERROR(__xludf.DUMMYFUNCTION("""COMPUTED_VALUE"""),7.0)</f>
        <v>7</v>
      </c>
      <c r="B63" s="114">
        <f>IFERROR(__xludf.DUMMYFUNCTION("""COMPUTED_VALUE"""),0.0)</f>
        <v>0</v>
      </c>
      <c r="C63" s="114">
        <f>IFERROR(__xludf.DUMMYFUNCTION("""COMPUTED_VALUE"""),7.0)</f>
        <v>7</v>
      </c>
      <c r="D63" s="114">
        <f>IFERROR(__xludf.DUMMYFUNCTION("""COMPUTED_VALUE"""),0.0)</f>
        <v>0</v>
      </c>
      <c r="E63" s="114">
        <f>IFERROR(__xludf.DUMMYFUNCTION("""COMPUTED_VALUE"""),6.0)</f>
        <v>6</v>
      </c>
      <c r="F63" s="114">
        <f>IFERROR(__xludf.DUMMYFUNCTION("""COMPUTED_VALUE"""),0.0)</f>
        <v>0</v>
      </c>
      <c r="G63" s="114">
        <f>IFERROR(__xludf.DUMMYFUNCTION("""COMPUTED_VALUE"""),4.0)</f>
        <v>4</v>
      </c>
      <c r="H63" s="114">
        <f>IFERROR(__xludf.DUMMYFUNCTION("""COMPUTED_VALUE"""),1.0)</f>
        <v>1</v>
      </c>
      <c r="I63" s="114">
        <f>IFERROR(__xludf.DUMMYFUNCTION("""COMPUTED_VALUE"""),4.0)</f>
        <v>4</v>
      </c>
      <c r="J63" s="128">
        <f>IFERROR(__xludf.DUMMYFUNCTION("""COMPUTED_VALUE"""),1.0)</f>
        <v>1</v>
      </c>
      <c r="K63" s="125"/>
      <c r="L63" s="125"/>
      <c r="M63" s="125">
        <f>IFERROR(__xludf.DUMMYFUNCTION("""COMPUTED_VALUE"""),3.0)</f>
        <v>3</v>
      </c>
      <c r="N63" s="125">
        <f>IFERROR(__xludf.DUMMYFUNCTION("""COMPUTED_VALUE"""),1.0)</f>
        <v>1</v>
      </c>
      <c r="O63" s="54"/>
      <c r="P63" s="54"/>
      <c r="Q63" s="54"/>
      <c r="R63" s="54"/>
    </row>
    <row r="64">
      <c r="A64" s="114">
        <f>IFERROR(__xludf.DUMMYFUNCTION("""COMPUTED_VALUE"""),7.0)</f>
        <v>7</v>
      </c>
      <c r="B64" s="114">
        <f>IFERROR(__xludf.DUMMYFUNCTION("""COMPUTED_VALUE"""),0.0)</f>
        <v>0</v>
      </c>
      <c r="C64" s="114">
        <f>IFERROR(__xludf.DUMMYFUNCTION("""COMPUTED_VALUE"""),7.0)</f>
        <v>7</v>
      </c>
      <c r="D64" s="114">
        <f>IFERROR(__xludf.DUMMYFUNCTION("""COMPUTED_VALUE"""),0.0)</f>
        <v>0</v>
      </c>
      <c r="E64" s="114">
        <f>IFERROR(__xludf.DUMMYFUNCTION("""COMPUTED_VALUE"""),7.0)</f>
        <v>7</v>
      </c>
      <c r="F64" s="114">
        <f>IFERROR(__xludf.DUMMYFUNCTION("""COMPUTED_VALUE"""),1.0)</f>
        <v>1</v>
      </c>
      <c r="G64" s="114">
        <f>IFERROR(__xludf.DUMMYFUNCTION("""COMPUTED_VALUE"""),5.0)</f>
        <v>5</v>
      </c>
      <c r="H64" s="114">
        <f>IFERROR(__xludf.DUMMYFUNCTION("""COMPUTED_VALUE"""),0.0)</f>
        <v>0</v>
      </c>
      <c r="I64" s="114">
        <f>IFERROR(__xludf.DUMMYFUNCTION("""COMPUTED_VALUE"""),4.0)</f>
        <v>4</v>
      </c>
      <c r="J64" s="128">
        <f>IFERROR(__xludf.DUMMYFUNCTION("""COMPUTED_VALUE"""),1.0)</f>
        <v>1</v>
      </c>
      <c r="K64" s="125"/>
      <c r="L64" s="125"/>
      <c r="M64" s="125">
        <f>IFERROR(__xludf.DUMMYFUNCTION("""COMPUTED_VALUE"""),4.0)</f>
        <v>4</v>
      </c>
      <c r="N64" s="125">
        <f>IFERROR(__xludf.DUMMYFUNCTION("""COMPUTED_VALUE"""),1.0)</f>
        <v>1</v>
      </c>
      <c r="O64" s="54"/>
      <c r="P64" s="54"/>
      <c r="Q64" s="54"/>
      <c r="R64" s="54"/>
    </row>
    <row r="65">
      <c r="A65" s="114">
        <f>IFERROR(__xludf.DUMMYFUNCTION("""COMPUTED_VALUE"""),7.0)</f>
        <v>7</v>
      </c>
      <c r="B65" s="114">
        <f>IFERROR(__xludf.DUMMYFUNCTION("""COMPUTED_VALUE"""),0.0)</f>
        <v>0</v>
      </c>
      <c r="C65" s="114">
        <f>IFERROR(__xludf.DUMMYFUNCTION("""COMPUTED_VALUE"""),7.0)</f>
        <v>7</v>
      </c>
      <c r="D65" s="114">
        <f>IFERROR(__xludf.DUMMYFUNCTION("""COMPUTED_VALUE"""),0.0)</f>
        <v>0</v>
      </c>
      <c r="E65" s="114">
        <f>IFERROR(__xludf.DUMMYFUNCTION("""COMPUTED_VALUE"""),7.0)</f>
        <v>7</v>
      </c>
      <c r="F65" s="114">
        <f>IFERROR(__xludf.DUMMYFUNCTION("""COMPUTED_VALUE"""),1.0)</f>
        <v>1</v>
      </c>
      <c r="G65" s="114">
        <f>IFERROR(__xludf.DUMMYFUNCTION("""COMPUTED_VALUE"""),6.0)</f>
        <v>6</v>
      </c>
      <c r="H65" s="114">
        <f>IFERROR(__xludf.DUMMYFUNCTION("""COMPUTED_VALUE"""),0.0)</f>
        <v>0</v>
      </c>
      <c r="I65" s="114">
        <f>IFERROR(__xludf.DUMMYFUNCTION("""COMPUTED_VALUE"""),4.0)</f>
        <v>4</v>
      </c>
      <c r="J65" s="128">
        <f>IFERROR(__xludf.DUMMYFUNCTION("""COMPUTED_VALUE"""),1.0)</f>
        <v>1</v>
      </c>
      <c r="K65" s="125"/>
      <c r="L65" s="125"/>
      <c r="M65" s="125">
        <f>IFERROR(__xludf.DUMMYFUNCTION("""COMPUTED_VALUE"""),4.0)</f>
        <v>4</v>
      </c>
      <c r="N65" s="125">
        <f>IFERROR(__xludf.DUMMYFUNCTION("""COMPUTED_VALUE"""),1.0)</f>
        <v>1</v>
      </c>
      <c r="O65" s="54"/>
      <c r="P65" s="54"/>
      <c r="Q65" s="54"/>
      <c r="R65" s="54"/>
    </row>
    <row r="66">
      <c r="A66" s="114">
        <f>IFERROR(__xludf.DUMMYFUNCTION("""COMPUTED_VALUE"""),7.0)</f>
        <v>7</v>
      </c>
      <c r="B66" s="114">
        <f>IFERROR(__xludf.DUMMYFUNCTION("""COMPUTED_VALUE"""),0.0)</f>
        <v>0</v>
      </c>
      <c r="C66" s="114">
        <f>IFERROR(__xludf.DUMMYFUNCTION("""COMPUTED_VALUE"""),7.0)</f>
        <v>7</v>
      </c>
      <c r="D66" s="114">
        <f>IFERROR(__xludf.DUMMYFUNCTION("""COMPUTED_VALUE"""),0.0)</f>
        <v>0</v>
      </c>
      <c r="E66" s="114">
        <f>IFERROR(__xludf.DUMMYFUNCTION("""COMPUTED_VALUE"""),7.0)</f>
        <v>7</v>
      </c>
      <c r="F66" s="114">
        <f>IFERROR(__xludf.DUMMYFUNCTION("""COMPUTED_VALUE"""),1.0)</f>
        <v>1</v>
      </c>
      <c r="G66" s="114">
        <f>IFERROR(__xludf.DUMMYFUNCTION("""COMPUTED_VALUE"""),7.0)</f>
        <v>7</v>
      </c>
      <c r="H66" s="114">
        <f>IFERROR(__xludf.DUMMYFUNCTION("""COMPUTED_VALUE"""),1.0)</f>
        <v>1</v>
      </c>
      <c r="I66" s="114">
        <f>IFERROR(__xludf.DUMMYFUNCTION("""COMPUTED_VALUE"""),4.0)</f>
        <v>4</v>
      </c>
      <c r="J66" s="128">
        <f>IFERROR(__xludf.DUMMYFUNCTION("""COMPUTED_VALUE"""),1.0)</f>
        <v>1</v>
      </c>
      <c r="K66" s="125"/>
      <c r="L66" s="125"/>
      <c r="M66" s="125">
        <f>IFERROR(__xludf.DUMMYFUNCTION("""COMPUTED_VALUE"""),4.0)</f>
        <v>4</v>
      </c>
      <c r="N66" s="125">
        <f>IFERROR(__xludf.DUMMYFUNCTION("""COMPUTED_VALUE"""),1.0)</f>
        <v>1</v>
      </c>
      <c r="O66" s="54"/>
      <c r="P66" s="54"/>
      <c r="Q66" s="54"/>
      <c r="R66" s="54"/>
    </row>
    <row r="67">
      <c r="A67" s="114">
        <f>IFERROR(__xludf.DUMMYFUNCTION("""COMPUTED_VALUE"""),7.0)</f>
        <v>7</v>
      </c>
      <c r="B67" s="114">
        <f>IFERROR(__xludf.DUMMYFUNCTION("""COMPUTED_VALUE"""),0.0)</f>
        <v>0</v>
      </c>
      <c r="C67" s="114">
        <f>IFERROR(__xludf.DUMMYFUNCTION("""COMPUTED_VALUE"""),7.0)</f>
        <v>7</v>
      </c>
      <c r="D67" s="114">
        <f>IFERROR(__xludf.DUMMYFUNCTION("""COMPUTED_VALUE"""),0.0)</f>
        <v>0</v>
      </c>
      <c r="E67" s="114">
        <f>IFERROR(__xludf.DUMMYFUNCTION("""COMPUTED_VALUE"""),7.0)</f>
        <v>7</v>
      </c>
      <c r="F67" s="114">
        <f>IFERROR(__xludf.DUMMYFUNCTION("""COMPUTED_VALUE"""),1.0)</f>
        <v>1</v>
      </c>
      <c r="G67" s="114">
        <f>IFERROR(__xludf.DUMMYFUNCTION("""COMPUTED_VALUE"""),7.0)</f>
        <v>7</v>
      </c>
      <c r="H67" s="114">
        <f>IFERROR(__xludf.DUMMYFUNCTION("""COMPUTED_VALUE"""),1.0)</f>
        <v>1</v>
      </c>
      <c r="I67" s="114">
        <f>IFERROR(__xludf.DUMMYFUNCTION("""COMPUTED_VALUE"""),4.0)</f>
        <v>4</v>
      </c>
      <c r="J67" s="128">
        <f>IFERROR(__xludf.DUMMYFUNCTION("""COMPUTED_VALUE"""),1.0)</f>
        <v>1</v>
      </c>
      <c r="K67" s="125"/>
      <c r="L67" s="125"/>
      <c r="M67" s="125">
        <f>IFERROR(__xludf.DUMMYFUNCTION("""COMPUTED_VALUE"""),4.0)</f>
        <v>4</v>
      </c>
      <c r="N67" s="125">
        <f>IFERROR(__xludf.DUMMYFUNCTION("""COMPUTED_VALUE"""),1.0)</f>
        <v>1</v>
      </c>
      <c r="O67" s="54"/>
      <c r="P67" s="54"/>
      <c r="Q67" s="54"/>
      <c r="R67" s="54"/>
    </row>
    <row r="68">
      <c r="A68" s="114">
        <f>IFERROR(__xludf.DUMMYFUNCTION("""COMPUTED_VALUE"""),7.0)</f>
        <v>7</v>
      </c>
      <c r="B68" s="114">
        <f>IFERROR(__xludf.DUMMYFUNCTION("""COMPUTED_VALUE"""),0.0)</f>
        <v>0</v>
      </c>
      <c r="C68" s="114">
        <f>IFERROR(__xludf.DUMMYFUNCTION("""COMPUTED_VALUE"""),7.0)</f>
        <v>7</v>
      </c>
      <c r="D68" s="114">
        <f>IFERROR(__xludf.DUMMYFUNCTION("""COMPUTED_VALUE"""),0.0)</f>
        <v>0</v>
      </c>
      <c r="E68" s="114">
        <f>IFERROR(__xludf.DUMMYFUNCTION("""COMPUTED_VALUE"""),7.0)</f>
        <v>7</v>
      </c>
      <c r="F68" s="114">
        <f>IFERROR(__xludf.DUMMYFUNCTION("""COMPUTED_VALUE"""),1.0)</f>
        <v>1</v>
      </c>
      <c r="G68" s="114">
        <f>IFERROR(__xludf.DUMMYFUNCTION("""COMPUTED_VALUE"""),7.0)</f>
        <v>7</v>
      </c>
      <c r="H68" s="114">
        <f>IFERROR(__xludf.DUMMYFUNCTION("""COMPUTED_VALUE"""),1.0)</f>
        <v>1</v>
      </c>
      <c r="I68" s="114">
        <f>IFERROR(__xludf.DUMMYFUNCTION("""COMPUTED_VALUE"""),5.0)</f>
        <v>5</v>
      </c>
      <c r="J68" s="128">
        <f>IFERROR(__xludf.DUMMYFUNCTION("""COMPUTED_VALUE"""),0.0)</f>
        <v>0</v>
      </c>
      <c r="K68" s="125"/>
      <c r="L68" s="125"/>
      <c r="M68" s="125">
        <f>IFERROR(__xludf.DUMMYFUNCTION("""COMPUTED_VALUE"""),4.0)</f>
        <v>4</v>
      </c>
      <c r="N68" s="125">
        <f>IFERROR(__xludf.DUMMYFUNCTION("""COMPUTED_VALUE"""),1.0)</f>
        <v>1</v>
      </c>
      <c r="O68" s="54"/>
      <c r="P68" s="54"/>
      <c r="Q68" s="54"/>
      <c r="R68" s="54"/>
    </row>
    <row r="69">
      <c r="A69" s="114">
        <f>IFERROR(__xludf.DUMMYFUNCTION("""COMPUTED_VALUE"""),7.0)</f>
        <v>7</v>
      </c>
      <c r="B69" s="114">
        <f>IFERROR(__xludf.DUMMYFUNCTION("""COMPUTED_VALUE"""),0.0)</f>
        <v>0</v>
      </c>
      <c r="C69" s="114">
        <f>IFERROR(__xludf.DUMMYFUNCTION("""COMPUTED_VALUE"""),7.0)</f>
        <v>7</v>
      </c>
      <c r="D69" s="114">
        <f>IFERROR(__xludf.DUMMYFUNCTION("""COMPUTED_VALUE"""),0.0)</f>
        <v>0</v>
      </c>
      <c r="E69" s="114">
        <f>IFERROR(__xludf.DUMMYFUNCTION("""COMPUTED_VALUE"""),7.0)</f>
        <v>7</v>
      </c>
      <c r="F69" s="114">
        <f>IFERROR(__xludf.DUMMYFUNCTION("""COMPUTED_VALUE"""),1.0)</f>
        <v>1</v>
      </c>
      <c r="G69" s="114">
        <f>IFERROR(__xludf.DUMMYFUNCTION("""COMPUTED_VALUE"""),7.0)</f>
        <v>7</v>
      </c>
      <c r="H69" s="114">
        <f>IFERROR(__xludf.DUMMYFUNCTION("""COMPUTED_VALUE"""),1.0)</f>
        <v>1</v>
      </c>
      <c r="I69" s="114">
        <f>IFERROR(__xludf.DUMMYFUNCTION("""COMPUTED_VALUE"""),6.0)</f>
        <v>6</v>
      </c>
      <c r="J69" s="128">
        <f>IFERROR(__xludf.DUMMYFUNCTION("""COMPUTED_VALUE"""),0.0)</f>
        <v>0</v>
      </c>
      <c r="K69" s="125"/>
      <c r="L69" s="125"/>
      <c r="M69" s="125">
        <f>IFERROR(__xludf.DUMMYFUNCTION("""COMPUTED_VALUE"""),4.0)</f>
        <v>4</v>
      </c>
      <c r="N69" s="125">
        <f>IFERROR(__xludf.DUMMYFUNCTION("""COMPUTED_VALUE"""),1.0)</f>
        <v>1</v>
      </c>
      <c r="O69" s="54"/>
      <c r="P69" s="54"/>
      <c r="Q69" s="54"/>
      <c r="R69" s="54"/>
    </row>
    <row r="70">
      <c r="A70" s="114">
        <f>IFERROR(__xludf.DUMMYFUNCTION("""COMPUTED_VALUE"""),7.0)</f>
        <v>7</v>
      </c>
      <c r="B70" s="114">
        <f>IFERROR(__xludf.DUMMYFUNCTION("""COMPUTED_VALUE"""),0.0)</f>
        <v>0</v>
      </c>
      <c r="C70" s="114">
        <f>IFERROR(__xludf.DUMMYFUNCTION("""COMPUTED_VALUE"""),7.0)</f>
        <v>7</v>
      </c>
      <c r="D70" s="114">
        <f>IFERROR(__xludf.DUMMYFUNCTION("""COMPUTED_VALUE"""),0.0)</f>
        <v>0</v>
      </c>
      <c r="E70" s="114">
        <f>IFERROR(__xludf.DUMMYFUNCTION("""COMPUTED_VALUE"""),7.0)</f>
        <v>7</v>
      </c>
      <c r="F70" s="114">
        <f>IFERROR(__xludf.DUMMYFUNCTION("""COMPUTED_VALUE"""),1.0)</f>
        <v>1</v>
      </c>
      <c r="G70" s="114">
        <f>IFERROR(__xludf.DUMMYFUNCTION("""COMPUTED_VALUE"""),7.0)</f>
        <v>7</v>
      </c>
      <c r="H70" s="114">
        <f>IFERROR(__xludf.DUMMYFUNCTION("""COMPUTED_VALUE"""),1.0)</f>
        <v>1</v>
      </c>
      <c r="I70" s="114">
        <f>IFERROR(__xludf.DUMMYFUNCTION("""COMPUTED_VALUE"""),7.0)</f>
        <v>7</v>
      </c>
      <c r="J70" s="128">
        <f>IFERROR(__xludf.DUMMYFUNCTION("""COMPUTED_VALUE"""),1.0)</f>
        <v>1</v>
      </c>
      <c r="K70" s="125"/>
      <c r="L70" s="125"/>
      <c r="M70" s="125">
        <f>IFERROR(__xludf.DUMMYFUNCTION("""COMPUTED_VALUE"""),4.0)</f>
        <v>4</v>
      </c>
      <c r="N70" s="125">
        <f>IFERROR(__xludf.DUMMYFUNCTION("""COMPUTED_VALUE"""),1.0)</f>
        <v>1</v>
      </c>
      <c r="O70" s="54"/>
      <c r="P70" s="54"/>
      <c r="Q70" s="54"/>
      <c r="R70" s="54"/>
    </row>
    <row r="71">
      <c r="A71" s="114">
        <f>IFERROR(__xludf.DUMMYFUNCTION("""COMPUTED_VALUE"""),7.0)</f>
        <v>7</v>
      </c>
      <c r="B71" s="114">
        <f>IFERROR(__xludf.DUMMYFUNCTION("""COMPUTED_VALUE"""),0.0)</f>
        <v>0</v>
      </c>
      <c r="C71" s="114">
        <f>IFERROR(__xludf.DUMMYFUNCTION("""COMPUTED_VALUE"""),7.0)</f>
        <v>7</v>
      </c>
      <c r="D71" s="114">
        <f>IFERROR(__xludf.DUMMYFUNCTION("""COMPUTED_VALUE"""),0.0)</f>
        <v>0</v>
      </c>
      <c r="E71" s="114">
        <f>IFERROR(__xludf.DUMMYFUNCTION("""COMPUTED_VALUE"""),7.0)</f>
        <v>7</v>
      </c>
      <c r="F71" s="114">
        <f>IFERROR(__xludf.DUMMYFUNCTION("""COMPUTED_VALUE"""),1.0)</f>
        <v>1</v>
      </c>
      <c r="G71" s="114">
        <f>IFERROR(__xludf.DUMMYFUNCTION("""COMPUTED_VALUE"""),7.0)</f>
        <v>7</v>
      </c>
      <c r="H71" s="114">
        <f>IFERROR(__xludf.DUMMYFUNCTION("""COMPUTED_VALUE"""),1.0)</f>
        <v>1</v>
      </c>
      <c r="I71" s="114">
        <f>IFERROR(__xludf.DUMMYFUNCTION("""COMPUTED_VALUE"""),7.0)</f>
        <v>7</v>
      </c>
      <c r="J71" s="128">
        <f>IFERROR(__xludf.DUMMYFUNCTION("""COMPUTED_VALUE"""),1.0)</f>
        <v>1</v>
      </c>
      <c r="K71" s="125"/>
      <c r="L71" s="125"/>
      <c r="M71" s="125">
        <f>IFERROR(__xludf.DUMMYFUNCTION("""COMPUTED_VALUE"""),4.0)</f>
        <v>4</v>
      </c>
      <c r="N71" s="125">
        <f>IFERROR(__xludf.DUMMYFUNCTION("""COMPUTED_VALUE"""),1.0)</f>
        <v>1</v>
      </c>
      <c r="O71" s="54"/>
      <c r="P71" s="54"/>
      <c r="Q71" s="54"/>
      <c r="R71" s="54"/>
    </row>
    <row r="72">
      <c r="A72" s="114">
        <f>IFERROR(__xludf.DUMMYFUNCTION("""COMPUTED_VALUE"""),7.0)</f>
        <v>7</v>
      </c>
      <c r="B72" s="114">
        <f>IFERROR(__xludf.DUMMYFUNCTION("""COMPUTED_VALUE"""),0.0)</f>
        <v>0</v>
      </c>
      <c r="C72" s="114">
        <f>IFERROR(__xludf.DUMMYFUNCTION("""COMPUTED_VALUE"""),7.0)</f>
        <v>7</v>
      </c>
      <c r="D72" s="114">
        <f>IFERROR(__xludf.DUMMYFUNCTION("""COMPUTED_VALUE"""),0.0)</f>
        <v>0</v>
      </c>
      <c r="E72" s="114">
        <f>IFERROR(__xludf.DUMMYFUNCTION("""COMPUTED_VALUE"""),7.0)</f>
        <v>7</v>
      </c>
      <c r="F72" s="114">
        <f>IFERROR(__xludf.DUMMYFUNCTION("""COMPUTED_VALUE"""),1.0)</f>
        <v>1</v>
      </c>
      <c r="G72" s="114">
        <f>IFERROR(__xludf.DUMMYFUNCTION("""COMPUTED_VALUE"""),7.0)</f>
        <v>7</v>
      </c>
      <c r="H72" s="114">
        <f>IFERROR(__xludf.DUMMYFUNCTION("""COMPUTED_VALUE"""),1.0)</f>
        <v>1</v>
      </c>
      <c r="I72" s="114">
        <f>IFERROR(__xludf.DUMMYFUNCTION("""COMPUTED_VALUE"""),7.0)</f>
        <v>7</v>
      </c>
      <c r="J72" s="128">
        <f>IFERROR(__xludf.DUMMYFUNCTION("""COMPUTED_VALUE"""),1.0)</f>
        <v>1</v>
      </c>
      <c r="K72" s="125"/>
      <c r="L72" s="125"/>
      <c r="M72" s="125">
        <f>IFERROR(__xludf.DUMMYFUNCTION("""COMPUTED_VALUE"""),4.0)</f>
        <v>4</v>
      </c>
      <c r="N72" s="125">
        <f>IFERROR(__xludf.DUMMYFUNCTION("""COMPUTED_VALUE"""),1.0)</f>
        <v>1</v>
      </c>
      <c r="O72" s="54"/>
      <c r="P72" s="54"/>
      <c r="Q72" s="54"/>
      <c r="R72" s="54"/>
    </row>
    <row r="73">
      <c r="A73" s="114">
        <f>IFERROR(__xludf.DUMMYFUNCTION("""COMPUTED_VALUE"""),7.0)</f>
        <v>7</v>
      </c>
      <c r="B73" s="114">
        <f>IFERROR(__xludf.DUMMYFUNCTION("""COMPUTED_VALUE"""),0.0)</f>
        <v>0</v>
      </c>
      <c r="C73" s="114">
        <f>IFERROR(__xludf.DUMMYFUNCTION("""COMPUTED_VALUE"""),7.0)</f>
        <v>7</v>
      </c>
      <c r="D73" s="114">
        <f>IFERROR(__xludf.DUMMYFUNCTION("""COMPUTED_VALUE"""),0.0)</f>
        <v>0</v>
      </c>
      <c r="E73" s="114">
        <f>IFERROR(__xludf.DUMMYFUNCTION("""COMPUTED_VALUE"""),7.0)</f>
        <v>7</v>
      </c>
      <c r="F73" s="114">
        <f>IFERROR(__xludf.DUMMYFUNCTION("""COMPUTED_VALUE"""),1.0)</f>
        <v>1</v>
      </c>
      <c r="G73" s="114">
        <f>IFERROR(__xludf.DUMMYFUNCTION("""COMPUTED_VALUE"""),7.0)</f>
        <v>7</v>
      </c>
      <c r="H73" s="114">
        <f>IFERROR(__xludf.DUMMYFUNCTION("""COMPUTED_VALUE"""),1.0)</f>
        <v>1</v>
      </c>
      <c r="I73" s="114">
        <f>IFERROR(__xludf.DUMMYFUNCTION("""COMPUTED_VALUE"""),7.0)</f>
        <v>7</v>
      </c>
      <c r="J73" s="128">
        <f>IFERROR(__xludf.DUMMYFUNCTION("""COMPUTED_VALUE"""),1.0)</f>
        <v>1</v>
      </c>
      <c r="K73" s="125"/>
      <c r="L73" s="125"/>
      <c r="M73" s="125">
        <f>IFERROR(__xludf.DUMMYFUNCTION("""COMPUTED_VALUE"""),4.0)</f>
        <v>4</v>
      </c>
      <c r="N73" s="125">
        <f>IFERROR(__xludf.DUMMYFUNCTION("""COMPUTED_VALUE"""),1.0)</f>
        <v>1</v>
      </c>
      <c r="O73" s="54"/>
      <c r="P73" s="54"/>
      <c r="Q73" s="54"/>
      <c r="R73" s="54"/>
    </row>
    <row r="74">
      <c r="A74" s="114">
        <f>IFERROR(__xludf.DUMMYFUNCTION("""COMPUTED_VALUE"""),7.0)</f>
        <v>7</v>
      </c>
      <c r="B74" s="114">
        <f>IFERROR(__xludf.DUMMYFUNCTION("""COMPUTED_VALUE"""),0.0)</f>
        <v>0</v>
      </c>
      <c r="C74" s="114">
        <f>IFERROR(__xludf.DUMMYFUNCTION("""COMPUTED_VALUE"""),7.0)</f>
        <v>7</v>
      </c>
      <c r="D74" s="114">
        <f>IFERROR(__xludf.DUMMYFUNCTION("""COMPUTED_VALUE"""),0.0)</f>
        <v>0</v>
      </c>
      <c r="E74" s="114">
        <f>IFERROR(__xludf.DUMMYFUNCTION("""COMPUTED_VALUE"""),7.0)</f>
        <v>7</v>
      </c>
      <c r="F74" s="114">
        <f>IFERROR(__xludf.DUMMYFUNCTION("""COMPUTED_VALUE"""),1.0)</f>
        <v>1</v>
      </c>
      <c r="G74" s="114">
        <f>IFERROR(__xludf.DUMMYFUNCTION("""COMPUTED_VALUE"""),7.0)</f>
        <v>7</v>
      </c>
      <c r="H74" s="114">
        <f>IFERROR(__xludf.DUMMYFUNCTION("""COMPUTED_VALUE"""),1.0)</f>
        <v>1</v>
      </c>
      <c r="I74" s="114">
        <f>IFERROR(__xludf.DUMMYFUNCTION("""COMPUTED_VALUE"""),7.0)</f>
        <v>7</v>
      </c>
      <c r="J74" s="128">
        <f>IFERROR(__xludf.DUMMYFUNCTION("""COMPUTED_VALUE"""),1.0)</f>
        <v>1</v>
      </c>
      <c r="K74" s="125"/>
      <c r="L74" s="125"/>
      <c r="M74" s="125">
        <f>IFERROR(__xludf.DUMMYFUNCTION("""COMPUTED_VALUE"""),4.0)</f>
        <v>4</v>
      </c>
      <c r="N74" s="125">
        <f>IFERROR(__xludf.DUMMYFUNCTION("""COMPUTED_VALUE"""),1.0)</f>
        <v>1</v>
      </c>
      <c r="O74" s="54"/>
      <c r="P74" s="54"/>
      <c r="Q74" s="54"/>
      <c r="R74" s="54"/>
    </row>
    <row r="75">
      <c r="A75" s="114">
        <f>IFERROR(__xludf.DUMMYFUNCTION("""COMPUTED_VALUE"""),7.0)</f>
        <v>7</v>
      </c>
      <c r="B75" s="114">
        <f>IFERROR(__xludf.DUMMYFUNCTION("""COMPUTED_VALUE"""),0.0)</f>
        <v>0</v>
      </c>
      <c r="C75" s="114">
        <f>IFERROR(__xludf.DUMMYFUNCTION("""COMPUTED_VALUE"""),7.0)</f>
        <v>7</v>
      </c>
      <c r="D75" s="114">
        <f>IFERROR(__xludf.DUMMYFUNCTION("""COMPUTED_VALUE"""),0.0)</f>
        <v>0</v>
      </c>
      <c r="E75" s="114">
        <f>IFERROR(__xludf.DUMMYFUNCTION("""COMPUTED_VALUE"""),7.0)</f>
        <v>7</v>
      </c>
      <c r="F75" s="114">
        <f>IFERROR(__xludf.DUMMYFUNCTION("""COMPUTED_VALUE"""),1.0)</f>
        <v>1</v>
      </c>
      <c r="G75" s="114">
        <f>IFERROR(__xludf.DUMMYFUNCTION("""COMPUTED_VALUE"""),7.0)</f>
        <v>7</v>
      </c>
      <c r="H75" s="114">
        <f>IFERROR(__xludf.DUMMYFUNCTION("""COMPUTED_VALUE"""),1.0)</f>
        <v>1</v>
      </c>
      <c r="I75" s="114">
        <f>IFERROR(__xludf.DUMMYFUNCTION("""COMPUTED_VALUE"""),7.0)</f>
        <v>7</v>
      </c>
      <c r="J75" s="128">
        <f>IFERROR(__xludf.DUMMYFUNCTION("""COMPUTED_VALUE"""),1.0)</f>
        <v>1</v>
      </c>
      <c r="K75" s="125"/>
      <c r="L75" s="125"/>
      <c r="M75" s="125">
        <f>IFERROR(__xludf.DUMMYFUNCTION("""COMPUTED_VALUE"""),4.0)</f>
        <v>4</v>
      </c>
      <c r="N75" s="125">
        <f>IFERROR(__xludf.DUMMYFUNCTION("""COMPUTED_VALUE"""),1.0)</f>
        <v>1</v>
      </c>
      <c r="O75" s="54"/>
      <c r="P75" s="54"/>
      <c r="Q75" s="54"/>
      <c r="R75" s="54"/>
    </row>
    <row r="76">
      <c r="A76" s="114">
        <f>IFERROR(__xludf.DUMMYFUNCTION("""COMPUTED_VALUE"""),7.0)</f>
        <v>7</v>
      </c>
      <c r="B76" s="114">
        <f>IFERROR(__xludf.DUMMYFUNCTION("""COMPUTED_VALUE"""),0.0)</f>
        <v>0</v>
      </c>
      <c r="C76" s="114">
        <f>IFERROR(__xludf.DUMMYFUNCTION("""COMPUTED_VALUE"""),7.0)</f>
        <v>7</v>
      </c>
      <c r="D76" s="114">
        <f>IFERROR(__xludf.DUMMYFUNCTION("""COMPUTED_VALUE"""),0.0)</f>
        <v>0</v>
      </c>
      <c r="E76" s="114">
        <f>IFERROR(__xludf.DUMMYFUNCTION("""COMPUTED_VALUE"""),7.0)</f>
        <v>7</v>
      </c>
      <c r="F76" s="114">
        <f>IFERROR(__xludf.DUMMYFUNCTION("""COMPUTED_VALUE"""),1.0)</f>
        <v>1</v>
      </c>
      <c r="G76" s="114">
        <f>IFERROR(__xludf.DUMMYFUNCTION("""COMPUTED_VALUE"""),7.0)</f>
        <v>7</v>
      </c>
      <c r="H76" s="114">
        <f>IFERROR(__xludf.DUMMYFUNCTION("""COMPUTED_VALUE"""),1.0)</f>
        <v>1</v>
      </c>
      <c r="I76" s="114">
        <f>IFERROR(__xludf.DUMMYFUNCTION("""COMPUTED_VALUE"""),7.0)</f>
        <v>7</v>
      </c>
      <c r="J76" s="128">
        <f>IFERROR(__xludf.DUMMYFUNCTION("""COMPUTED_VALUE"""),1.0)</f>
        <v>1</v>
      </c>
      <c r="K76" s="125"/>
      <c r="L76" s="125"/>
      <c r="M76" s="125">
        <f>IFERROR(__xludf.DUMMYFUNCTION("""COMPUTED_VALUE"""),4.0)</f>
        <v>4</v>
      </c>
      <c r="N76" s="125">
        <f>IFERROR(__xludf.DUMMYFUNCTION("""COMPUTED_VALUE"""),1.0)</f>
        <v>1</v>
      </c>
      <c r="O76" s="54"/>
      <c r="P76" s="54"/>
      <c r="Q76" s="54"/>
      <c r="R76" s="54"/>
    </row>
    <row r="77">
      <c r="A77" s="114">
        <f>IFERROR(__xludf.DUMMYFUNCTION("""COMPUTED_VALUE"""),7.0)</f>
        <v>7</v>
      </c>
      <c r="B77" s="114">
        <f>IFERROR(__xludf.DUMMYFUNCTION("""COMPUTED_VALUE"""),0.0)</f>
        <v>0</v>
      </c>
      <c r="C77" s="114">
        <f>IFERROR(__xludf.DUMMYFUNCTION("""COMPUTED_VALUE"""),7.0)</f>
        <v>7</v>
      </c>
      <c r="D77" s="114">
        <f>IFERROR(__xludf.DUMMYFUNCTION("""COMPUTED_VALUE"""),0.0)</f>
        <v>0</v>
      </c>
      <c r="E77" s="114">
        <f>IFERROR(__xludf.DUMMYFUNCTION("""COMPUTED_VALUE"""),7.0)</f>
        <v>7</v>
      </c>
      <c r="F77" s="114">
        <f>IFERROR(__xludf.DUMMYFUNCTION("""COMPUTED_VALUE"""),1.0)</f>
        <v>1</v>
      </c>
      <c r="G77" s="114">
        <f>IFERROR(__xludf.DUMMYFUNCTION("""COMPUTED_VALUE"""),7.0)</f>
        <v>7</v>
      </c>
      <c r="H77" s="114">
        <f>IFERROR(__xludf.DUMMYFUNCTION("""COMPUTED_VALUE"""),1.0)</f>
        <v>1</v>
      </c>
      <c r="I77" s="114">
        <f>IFERROR(__xludf.DUMMYFUNCTION("""COMPUTED_VALUE"""),7.0)</f>
        <v>7</v>
      </c>
      <c r="J77" s="128">
        <f>IFERROR(__xludf.DUMMYFUNCTION("""COMPUTED_VALUE"""),1.0)</f>
        <v>1</v>
      </c>
      <c r="K77" s="125"/>
      <c r="L77" s="125"/>
      <c r="M77" s="125">
        <f>IFERROR(__xludf.DUMMYFUNCTION("""COMPUTED_VALUE"""),4.0)</f>
        <v>4</v>
      </c>
      <c r="N77" s="125">
        <f>IFERROR(__xludf.DUMMYFUNCTION("""COMPUTED_VALUE"""),1.0)</f>
        <v>1</v>
      </c>
      <c r="O77" s="54"/>
      <c r="P77" s="54"/>
      <c r="Q77" s="54"/>
      <c r="R77" s="54"/>
    </row>
    <row r="78">
      <c r="A78" s="114">
        <f>IFERROR(__xludf.DUMMYFUNCTION("""COMPUTED_VALUE"""),7.0)</f>
        <v>7</v>
      </c>
      <c r="B78" s="114">
        <f>IFERROR(__xludf.DUMMYFUNCTION("""COMPUTED_VALUE"""),0.0)</f>
        <v>0</v>
      </c>
      <c r="C78" s="114">
        <f>IFERROR(__xludf.DUMMYFUNCTION("""COMPUTED_VALUE"""),7.0)</f>
        <v>7</v>
      </c>
      <c r="D78" s="114">
        <f>IFERROR(__xludf.DUMMYFUNCTION("""COMPUTED_VALUE"""),0.0)</f>
        <v>0</v>
      </c>
      <c r="E78" s="114">
        <f>IFERROR(__xludf.DUMMYFUNCTION("""COMPUTED_VALUE"""),7.0)</f>
        <v>7</v>
      </c>
      <c r="F78" s="114">
        <f>IFERROR(__xludf.DUMMYFUNCTION("""COMPUTED_VALUE"""),1.0)</f>
        <v>1</v>
      </c>
      <c r="G78" s="114">
        <f>IFERROR(__xludf.DUMMYFUNCTION("""COMPUTED_VALUE"""),7.0)</f>
        <v>7</v>
      </c>
      <c r="H78" s="114">
        <f>IFERROR(__xludf.DUMMYFUNCTION("""COMPUTED_VALUE"""),1.0)</f>
        <v>1</v>
      </c>
      <c r="I78" s="114">
        <f>IFERROR(__xludf.DUMMYFUNCTION("""COMPUTED_VALUE"""),7.0)</f>
        <v>7</v>
      </c>
      <c r="J78" s="128">
        <f>IFERROR(__xludf.DUMMYFUNCTION("""COMPUTED_VALUE"""),1.0)</f>
        <v>1</v>
      </c>
      <c r="K78" s="125"/>
      <c r="L78" s="125"/>
      <c r="M78" s="125">
        <f>IFERROR(__xludf.DUMMYFUNCTION("""COMPUTED_VALUE"""),4.0)</f>
        <v>4</v>
      </c>
      <c r="N78" s="125">
        <f>IFERROR(__xludf.DUMMYFUNCTION("""COMPUTED_VALUE"""),1.0)</f>
        <v>1</v>
      </c>
      <c r="O78" s="54"/>
      <c r="P78" s="54"/>
      <c r="Q78" s="54"/>
      <c r="R78" s="54"/>
    </row>
    <row r="79">
      <c r="A79" s="114">
        <f>IFERROR(__xludf.DUMMYFUNCTION("""COMPUTED_VALUE"""),7.0)</f>
        <v>7</v>
      </c>
      <c r="B79" s="114">
        <f>IFERROR(__xludf.DUMMYFUNCTION("""COMPUTED_VALUE"""),0.0)</f>
        <v>0</v>
      </c>
      <c r="C79" s="114">
        <f>IFERROR(__xludf.DUMMYFUNCTION("""COMPUTED_VALUE"""),7.0)</f>
        <v>7</v>
      </c>
      <c r="D79" s="114">
        <f>IFERROR(__xludf.DUMMYFUNCTION("""COMPUTED_VALUE"""),0.0)</f>
        <v>0</v>
      </c>
      <c r="E79" s="114">
        <f>IFERROR(__xludf.DUMMYFUNCTION("""COMPUTED_VALUE"""),7.0)</f>
        <v>7</v>
      </c>
      <c r="F79" s="114">
        <f>IFERROR(__xludf.DUMMYFUNCTION("""COMPUTED_VALUE"""),1.0)</f>
        <v>1</v>
      </c>
      <c r="G79" s="114">
        <f>IFERROR(__xludf.DUMMYFUNCTION("""COMPUTED_VALUE"""),7.0)</f>
        <v>7</v>
      </c>
      <c r="H79" s="114">
        <f>IFERROR(__xludf.DUMMYFUNCTION("""COMPUTED_VALUE"""),1.0)</f>
        <v>1</v>
      </c>
      <c r="I79" s="114">
        <f>IFERROR(__xludf.DUMMYFUNCTION("""COMPUTED_VALUE"""),7.0)</f>
        <v>7</v>
      </c>
      <c r="J79" s="128">
        <f>IFERROR(__xludf.DUMMYFUNCTION("""COMPUTED_VALUE"""),1.0)</f>
        <v>1</v>
      </c>
      <c r="K79" s="125"/>
      <c r="L79" s="125"/>
      <c r="M79" s="125">
        <f>IFERROR(__xludf.DUMMYFUNCTION("""COMPUTED_VALUE"""),4.0)</f>
        <v>4</v>
      </c>
      <c r="N79" s="125">
        <f>IFERROR(__xludf.DUMMYFUNCTION("""COMPUTED_VALUE"""),1.0)</f>
        <v>1</v>
      </c>
      <c r="O79" s="54"/>
      <c r="P79" s="54"/>
      <c r="Q79" s="54"/>
      <c r="R79" s="54"/>
    </row>
    <row r="80">
      <c r="A80" s="114">
        <f>IFERROR(__xludf.DUMMYFUNCTION("""COMPUTED_VALUE"""),7.0)</f>
        <v>7</v>
      </c>
      <c r="B80" s="114">
        <f>IFERROR(__xludf.DUMMYFUNCTION("""COMPUTED_VALUE"""),0.0)</f>
        <v>0</v>
      </c>
      <c r="C80" s="114">
        <f>IFERROR(__xludf.DUMMYFUNCTION("""COMPUTED_VALUE"""),7.0)</f>
        <v>7</v>
      </c>
      <c r="D80" s="114">
        <f>IFERROR(__xludf.DUMMYFUNCTION("""COMPUTED_VALUE"""),0.0)</f>
        <v>0</v>
      </c>
      <c r="E80" s="114">
        <f>IFERROR(__xludf.DUMMYFUNCTION("""COMPUTED_VALUE"""),7.0)</f>
        <v>7</v>
      </c>
      <c r="F80" s="114">
        <f>IFERROR(__xludf.DUMMYFUNCTION("""COMPUTED_VALUE"""),1.0)</f>
        <v>1</v>
      </c>
      <c r="G80" s="114">
        <f>IFERROR(__xludf.DUMMYFUNCTION("""COMPUTED_VALUE"""),7.0)</f>
        <v>7</v>
      </c>
      <c r="H80" s="114">
        <f>IFERROR(__xludf.DUMMYFUNCTION("""COMPUTED_VALUE"""),1.0)</f>
        <v>1</v>
      </c>
      <c r="I80" s="114">
        <f>IFERROR(__xludf.DUMMYFUNCTION("""COMPUTED_VALUE"""),7.0)</f>
        <v>7</v>
      </c>
      <c r="J80" s="128">
        <f>IFERROR(__xludf.DUMMYFUNCTION("""COMPUTED_VALUE"""),1.0)</f>
        <v>1</v>
      </c>
      <c r="K80" s="125"/>
      <c r="L80" s="125"/>
      <c r="M80" s="125">
        <f>IFERROR(__xludf.DUMMYFUNCTION("""COMPUTED_VALUE"""),4.0)</f>
        <v>4</v>
      </c>
      <c r="N80" s="125">
        <f>IFERROR(__xludf.DUMMYFUNCTION("""COMPUTED_VALUE"""),1.0)</f>
        <v>1</v>
      </c>
      <c r="O80" s="54"/>
      <c r="P80" s="54"/>
      <c r="Q80" s="54"/>
      <c r="R80" s="54"/>
    </row>
    <row r="81">
      <c r="A81" s="114">
        <f>IFERROR(__xludf.DUMMYFUNCTION("""COMPUTED_VALUE"""),7.0)</f>
        <v>7</v>
      </c>
      <c r="B81" s="114">
        <f>IFERROR(__xludf.DUMMYFUNCTION("""COMPUTED_VALUE"""),0.0)</f>
        <v>0</v>
      </c>
      <c r="C81" s="114">
        <f>IFERROR(__xludf.DUMMYFUNCTION("""COMPUTED_VALUE"""),7.0)</f>
        <v>7</v>
      </c>
      <c r="D81" s="114">
        <f>IFERROR(__xludf.DUMMYFUNCTION("""COMPUTED_VALUE"""),0.0)</f>
        <v>0</v>
      </c>
      <c r="E81" s="114">
        <f>IFERROR(__xludf.DUMMYFUNCTION("""COMPUTED_VALUE"""),7.0)</f>
        <v>7</v>
      </c>
      <c r="F81" s="114">
        <f>IFERROR(__xludf.DUMMYFUNCTION("""COMPUTED_VALUE"""),1.0)</f>
        <v>1</v>
      </c>
      <c r="G81" s="114">
        <f>IFERROR(__xludf.DUMMYFUNCTION("""COMPUTED_VALUE"""),7.0)</f>
        <v>7</v>
      </c>
      <c r="H81" s="114">
        <f>IFERROR(__xludf.DUMMYFUNCTION("""COMPUTED_VALUE"""),1.0)</f>
        <v>1</v>
      </c>
      <c r="I81" s="114">
        <f>IFERROR(__xludf.DUMMYFUNCTION("""COMPUTED_VALUE"""),7.0)</f>
        <v>7</v>
      </c>
      <c r="J81" s="128">
        <f>IFERROR(__xludf.DUMMYFUNCTION("""COMPUTED_VALUE"""),1.0)</f>
        <v>1</v>
      </c>
      <c r="K81" s="125"/>
      <c r="L81" s="125"/>
      <c r="M81" s="125">
        <f>IFERROR(__xludf.DUMMYFUNCTION("""COMPUTED_VALUE"""),4.0)</f>
        <v>4</v>
      </c>
      <c r="N81" s="125">
        <f>IFERROR(__xludf.DUMMYFUNCTION("""COMPUTED_VALUE"""),1.0)</f>
        <v>1</v>
      </c>
      <c r="O81" s="54"/>
      <c r="P81" s="54"/>
      <c r="Q81" s="54"/>
      <c r="R81" s="54"/>
    </row>
    <row r="82">
      <c r="A82" s="114">
        <f>IFERROR(__xludf.DUMMYFUNCTION("""COMPUTED_VALUE"""),7.0)</f>
        <v>7</v>
      </c>
      <c r="B82" s="114">
        <f>IFERROR(__xludf.DUMMYFUNCTION("""COMPUTED_VALUE"""),0.0)</f>
        <v>0</v>
      </c>
      <c r="C82" s="114">
        <f>IFERROR(__xludf.DUMMYFUNCTION("""COMPUTED_VALUE"""),7.0)</f>
        <v>7</v>
      </c>
      <c r="D82" s="114">
        <f>IFERROR(__xludf.DUMMYFUNCTION("""COMPUTED_VALUE"""),0.0)</f>
        <v>0</v>
      </c>
      <c r="E82" s="114">
        <f>IFERROR(__xludf.DUMMYFUNCTION("""COMPUTED_VALUE"""),7.0)</f>
        <v>7</v>
      </c>
      <c r="F82" s="114">
        <f>IFERROR(__xludf.DUMMYFUNCTION("""COMPUTED_VALUE"""),1.0)</f>
        <v>1</v>
      </c>
      <c r="G82" s="114">
        <f>IFERROR(__xludf.DUMMYFUNCTION("""COMPUTED_VALUE"""),7.0)</f>
        <v>7</v>
      </c>
      <c r="H82" s="114">
        <f>IFERROR(__xludf.DUMMYFUNCTION("""COMPUTED_VALUE"""),1.0)</f>
        <v>1</v>
      </c>
      <c r="I82" s="114">
        <f>IFERROR(__xludf.DUMMYFUNCTION("""COMPUTED_VALUE"""),7.0)</f>
        <v>7</v>
      </c>
      <c r="J82" s="128">
        <f>IFERROR(__xludf.DUMMYFUNCTION("""COMPUTED_VALUE"""),1.0)</f>
        <v>1</v>
      </c>
      <c r="K82" s="125"/>
      <c r="L82" s="125"/>
      <c r="M82" s="125">
        <f>IFERROR(__xludf.DUMMYFUNCTION("""COMPUTED_VALUE"""),4.0)</f>
        <v>4</v>
      </c>
      <c r="N82" s="125">
        <f>IFERROR(__xludf.DUMMYFUNCTION("""COMPUTED_VALUE"""),1.0)</f>
        <v>1</v>
      </c>
      <c r="O82" s="54"/>
      <c r="P82" s="54"/>
      <c r="Q82" s="54"/>
      <c r="R82" s="54"/>
    </row>
    <row r="83">
      <c r="A83" s="114">
        <f>IFERROR(__xludf.DUMMYFUNCTION("""COMPUTED_VALUE"""),7.0)</f>
        <v>7</v>
      </c>
      <c r="B83" s="114">
        <f>IFERROR(__xludf.DUMMYFUNCTION("""COMPUTED_VALUE"""),0.0)</f>
        <v>0</v>
      </c>
      <c r="C83" s="114">
        <f>IFERROR(__xludf.DUMMYFUNCTION("""COMPUTED_VALUE"""),7.0)</f>
        <v>7</v>
      </c>
      <c r="D83" s="114">
        <f>IFERROR(__xludf.DUMMYFUNCTION("""COMPUTED_VALUE"""),0.0)</f>
        <v>0</v>
      </c>
      <c r="E83" s="114">
        <f>IFERROR(__xludf.DUMMYFUNCTION("""COMPUTED_VALUE"""),7.0)</f>
        <v>7</v>
      </c>
      <c r="F83" s="114">
        <f>IFERROR(__xludf.DUMMYFUNCTION("""COMPUTED_VALUE"""),1.0)</f>
        <v>1</v>
      </c>
      <c r="G83" s="114">
        <f>IFERROR(__xludf.DUMMYFUNCTION("""COMPUTED_VALUE"""),7.0)</f>
        <v>7</v>
      </c>
      <c r="H83" s="114">
        <f>IFERROR(__xludf.DUMMYFUNCTION("""COMPUTED_VALUE"""),1.0)</f>
        <v>1</v>
      </c>
      <c r="I83" s="114">
        <f>IFERROR(__xludf.DUMMYFUNCTION("""COMPUTED_VALUE"""),7.0)</f>
        <v>7</v>
      </c>
      <c r="J83" s="128">
        <f>IFERROR(__xludf.DUMMYFUNCTION("""COMPUTED_VALUE"""),1.0)</f>
        <v>1</v>
      </c>
      <c r="K83" s="125"/>
      <c r="L83" s="125"/>
      <c r="M83" s="125">
        <f>IFERROR(__xludf.DUMMYFUNCTION("""COMPUTED_VALUE"""),4.0)</f>
        <v>4</v>
      </c>
      <c r="N83" s="125">
        <f>IFERROR(__xludf.DUMMYFUNCTION("""COMPUTED_VALUE"""),1.0)</f>
        <v>1</v>
      </c>
      <c r="O83" s="54"/>
      <c r="P83" s="54"/>
      <c r="Q83" s="54"/>
      <c r="R83" s="54"/>
    </row>
    <row r="84">
      <c r="A84" s="114">
        <f>IFERROR(__xludf.DUMMYFUNCTION("""COMPUTED_VALUE"""),7.0)</f>
        <v>7</v>
      </c>
      <c r="B84" s="114">
        <f>IFERROR(__xludf.DUMMYFUNCTION("""COMPUTED_VALUE"""),0.0)</f>
        <v>0</v>
      </c>
      <c r="C84" s="114">
        <f>IFERROR(__xludf.DUMMYFUNCTION("""COMPUTED_VALUE"""),7.0)</f>
        <v>7</v>
      </c>
      <c r="D84" s="114">
        <f>IFERROR(__xludf.DUMMYFUNCTION("""COMPUTED_VALUE"""),0.0)</f>
        <v>0</v>
      </c>
      <c r="E84" s="114">
        <f>IFERROR(__xludf.DUMMYFUNCTION("""COMPUTED_VALUE"""),7.0)</f>
        <v>7</v>
      </c>
      <c r="F84" s="114">
        <f>IFERROR(__xludf.DUMMYFUNCTION("""COMPUTED_VALUE"""),1.0)</f>
        <v>1</v>
      </c>
      <c r="G84" s="114">
        <f>IFERROR(__xludf.DUMMYFUNCTION("""COMPUTED_VALUE"""),7.0)</f>
        <v>7</v>
      </c>
      <c r="H84" s="114">
        <f>IFERROR(__xludf.DUMMYFUNCTION("""COMPUTED_VALUE"""),1.0)</f>
        <v>1</v>
      </c>
      <c r="I84" s="114">
        <f>IFERROR(__xludf.DUMMYFUNCTION("""COMPUTED_VALUE"""),7.0)</f>
        <v>7</v>
      </c>
      <c r="J84" s="128">
        <f>IFERROR(__xludf.DUMMYFUNCTION("""COMPUTED_VALUE"""),1.0)</f>
        <v>1</v>
      </c>
      <c r="K84" s="125"/>
      <c r="L84" s="125"/>
      <c r="M84" s="125">
        <f>IFERROR(__xludf.DUMMYFUNCTION("""COMPUTED_VALUE"""),4.0)</f>
        <v>4</v>
      </c>
      <c r="N84" s="125">
        <f>IFERROR(__xludf.DUMMYFUNCTION("""COMPUTED_VALUE"""),1.0)</f>
        <v>1</v>
      </c>
      <c r="O84" s="54"/>
      <c r="P84" s="54"/>
      <c r="Q84" s="54"/>
      <c r="R84" s="54"/>
    </row>
    <row r="85">
      <c r="A85" s="114">
        <f>IFERROR(__xludf.DUMMYFUNCTION("""COMPUTED_VALUE"""),7.0)</f>
        <v>7</v>
      </c>
      <c r="B85" s="114">
        <f>IFERROR(__xludf.DUMMYFUNCTION("""COMPUTED_VALUE"""),0.0)</f>
        <v>0</v>
      </c>
      <c r="C85" s="114">
        <f>IFERROR(__xludf.DUMMYFUNCTION("""COMPUTED_VALUE"""),7.0)</f>
        <v>7</v>
      </c>
      <c r="D85" s="114">
        <f>IFERROR(__xludf.DUMMYFUNCTION("""COMPUTED_VALUE"""),0.0)</f>
        <v>0</v>
      </c>
      <c r="E85" s="114">
        <f>IFERROR(__xludf.DUMMYFUNCTION("""COMPUTED_VALUE"""),7.0)</f>
        <v>7</v>
      </c>
      <c r="F85" s="114">
        <f>IFERROR(__xludf.DUMMYFUNCTION("""COMPUTED_VALUE"""),1.0)</f>
        <v>1</v>
      </c>
      <c r="G85" s="114">
        <f>IFERROR(__xludf.DUMMYFUNCTION("""COMPUTED_VALUE"""),7.0)</f>
        <v>7</v>
      </c>
      <c r="H85" s="114">
        <f>IFERROR(__xludf.DUMMYFUNCTION("""COMPUTED_VALUE"""),1.0)</f>
        <v>1</v>
      </c>
      <c r="I85" s="114">
        <f>IFERROR(__xludf.DUMMYFUNCTION("""COMPUTED_VALUE"""),7.0)</f>
        <v>7</v>
      </c>
      <c r="J85" s="128">
        <f>IFERROR(__xludf.DUMMYFUNCTION("""COMPUTED_VALUE"""),1.0)</f>
        <v>1</v>
      </c>
      <c r="K85" s="125"/>
      <c r="L85" s="125"/>
      <c r="M85" s="125">
        <f>IFERROR(__xludf.DUMMYFUNCTION("""COMPUTED_VALUE"""),4.0)</f>
        <v>4</v>
      </c>
      <c r="N85" s="125">
        <f>IFERROR(__xludf.DUMMYFUNCTION("""COMPUTED_VALUE"""),1.0)</f>
        <v>1</v>
      </c>
      <c r="O85" s="54"/>
      <c r="P85" s="54"/>
      <c r="Q85" s="54"/>
      <c r="R85" s="54"/>
    </row>
    <row r="86">
      <c r="A86" s="114">
        <f>IFERROR(__xludf.DUMMYFUNCTION("""COMPUTED_VALUE"""),7.0)</f>
        <v>7</v>
      </c>
      <c r="B86" s="114">
        <f>IFERROR(__xludf.DUMMYFUNCTION("""COMPUTED_VALUE"""),0.0)</f>
        <v>0</v>
      </c>
      <c r="C86" s="114">
        <f>IFERROR(__xludf.DUMMYFUNCTION("""COMPUTED_VALUE"""),7.0)</f>
        <v>7</v>
      </c>
      <c r="D86" s="114">
        <f>IFERROR(__xludf.DUMMYFUNCTION("""COMPUTED_VALUE"""),0.0)</f>
        <v>0</v>
      </c>
      <c r="E86" s="114">
        <f>IFERROR(__xludf.DUMMYFUNCTION("""COMPUTED_VALUE"""),7.0)</f>
        <v>7</v>
      </c>
      <c r="F86" s="114">
        <f>IFERROR(__xludf.DUMMYFUNCTION("""COMPUTED_VALUE"""),0.0)</f>
        <v>0</v>
      </c>
      <c r="G86" s="114">
        <f>IFERROR(__xludf.DUMMYFUNCTION("""COMPUTED_VALUE"""),7.0)</f>
        <v>7</v>
      </c>
      <c r="H86" s="114">
        <f>IFERROR(__xludf.DUMMYFUNCTION("""COMPUTED_VALUE"""),1.0)</f>
        <v>1</v>
      </c>
      <c r="I86" s="114">
        <f>IFERROR(__xludf.DUMMYFUNCTION("""COMPUTED_VALUE"""),7.0)</f>
        <v>7</v>
      </c>
      <c r="J86" s="128">
        <f>IFERROR(__xludf.DUMMYFUNCTION("""COMPUTED_VALUE"""),1.0)</f>
        <v>1</v>
      </c>
      <c r="K86" s="125"/>
      <c r="L86" s="125"/>
      <c r="M86" s="125">
        <f>IFERROR(__xludf.DUMMYFUNCTION("""COMPUTED_VALUE"""),4.0)</f>
        <v>4</v>
      </c>
      <c r="N86" s="125">
        <f>IFERROR(__xludf.DUMMYFUNCTION("""COMPUTED_VALUE"""),1.0)</f>
        <v>1</v>
      </c>
      <c r="O86" s="54"/>
      <c r="P86" s="54"/>
      <c r="Q86" s="54"/>
      <c r="R86" s="54"/>
    </row>
    <row r="87">
      <c r="A87" s="114">
        <f>IFERROR(__xludf.DUMMYFUNCTION("""COMPUTED_VALUE"""),7.0)</f>
        <v>7</v>
      </c>
      <c r="B87" s="114">
        <f>IFERROR(__xludf.DUMMYFUNCTION("""COMPUTED_VALUE"""),0.0)</f>
        <v>0</v>
      </c>
      <c r="C87" s="114">
        <f>IFERROR(__xludf.DUMMYFUNCTION("""COMPUTED_VALUE"""),7.0)</f>
        <v>7</v>
      </c>
      <c r="D87" s="114">
        <f>IFERROR(__xludf.DUMMYFUNCTION("""COMPUTED_VALUE"""),0.0)</f>
        <v>0</v>
      </c>
      <c r="E87" s="114">
        <f>IFERROR(__xludf.DUMMYFUNCTION("""COMPUTED_VALUE"""),7.0)</f>
        <v>7</v>
      </c>
      <c r="F87" s="114">
        <f>IFERROR(__xludf.DUMMYFUNCTION("""COMPUTED_VALUE"""),0.0)</f>
        <v>0</v>
      </c>
      <c r="G87" s="114">
        <f>IFERROR(__xludf.DUMMYFUNCTION("""COMPUTED_VALUE"""),7.0)</f>
        <v>7</v>
      </c>
      <c r="H87" s="114">
        <f>IFERROR(__xludf.DUMMYFUNCTION("""COMPUTED_VALUE"""),1.0)</f>
        <v>1</v>
      </c>
      <c r="I87" s="114">
        <f>IFERROR(__xludf.DUMMYFUNCTION("""COMPUTED_VALUE"""),7.0)</f>
        <v>7</v>
      </c>
      <c r="J87" s="128">
        <f>IFERROR(__xludf.DUMMYFUNCTION("""COMPUTED_VALUE"""),1.0)</f>
        <v>1</v>
      </c>
      <c r="K87" s="125"/>
      <c r="L87" s="125"/>
      <c r="M87" s="125">
        <f>IFERROR(__xludf.DUMMYFUNCTION("""COMPUTED_VALUE"""),4.0)</f>
        <v>4</v>
      </c>
      <c r="N87" s="125">
        <f>IFERROR(__xludf.DUMMYFUNCTION("""COMPUTED_VALUE"""),1.0)</f>
        <v>1</v>
      </c>
      <c r="O87" s="54"/>
      <c r="P87" s="54"/>
      <c r="Q87" s="54"/>
      <c r="R87" s="54"/>
    </row>
    <row r="88">
      <c r="A88" s="114">
        <f>IFERROR(__xludf.DUMMYFUNCTION("""COMPUTED_VALUE"""),7.0)</f>
        <v>7</v>
      </c>
      <c r="B88" s="114">
        <f>IFERROR(__xludf.DUMMYFUNCTION("""COMPUTED_VALUE"""),0.0)</f>
        <v>0</v>
      </c>
      <c r="C88" s="114">
        <f>IFERROR(__xludf.DUMMYFUNCTION("""COMPUTED_VALUE"""),7.0)</f>
        <v>7</v>
      </c>
      <c r="D88" s="114">
        <f>IFERROR(__xludf.DUMMYFUNCTION("""COMPUTED_VALUE"""),0.0)</f>
        <v>0</v>
      </c>
      <c r="E88" s="114">
        <f>IFERROR(__xludf.DUMMYFUNCTION("""COMPUTED_VALUE"""),7.0)</f>
        <v>7</v>
      </c>
      <c r="F88" s="114">
        <f>IFERROR(__xludf.DUMMYFUNCTION("""COMPUTED_VALUE"""),0.0)</f>
        <v>0</v>
      </c>
      <c r="G88" s="114">
        <f>IFERROR(__xludf.DUMMYFUNCTION("""COMPUTED_VALUE"""),7.0)</f>
        <v>7</v>
      </c>
      <c r="H88" s="114">
        <f>IFERROR(__xludf.DUMMYFUNCTION("""COMPUTED_VALUE"""),1.0)</f>
        <v>1</v>
      </c>
      <c r="I88" s="114">
        <f>IFERROR(__xludf.DUMMYFUNCTION("""COMPUTED_VALUE"""),7.0)</f>
        <v>7</v>
      </c>
      <c r="J88" s="128">
        <f>IFERROR(__xludf.DUMMYFUNCTION("""COMPUTED_VALUE"""),0.0)</f>
        <v>0</v>
      </c>
      <c r="K88" s="125"/>
      <c r="L88" s="125"/>
      <c r="M88" s="125">
        <f>IFERROR(__xludf.DUMMYFUNCTION("""COMPUTED_VALUE"""),4.0)</f>
        <v>4</v>
      </c>
      <c r="N88" s="125">
        <f>IFERROR(__xludf.DUMMYFUNCTION("""COMPUTED_VALUE"""),1.0)</f>
        <v>1</v>
      </c>
      <c r="O88" s="54"/>
      <c r="P88" s="54"/>
      <c r="Q88" s="54"/>
      <c r="R88" s="54"/>
    </row>
    <row r="89">
      <c r="A89" s="114">
        <f>IFERROR(__xludf.DUMMYFUNCTION("""COMPUTED_VALUE"""),7.0)</f>
        <v>7</v>
      </c>
      <c r="B89" s="114">
        <f>IFERROR(__xludf.DUMMYFUNCTION("""COMPUTED_VALUE"""),0.0)</f>
        <v>0</v>
      </c>
      <c r="C89" s="114">
        <f>IFERROR(__xludf.DUMMYFUNCTION("""COMPUTED_VALUE"""),7.0)</f>
        <v>7</v>
      </c>
      <c r="D89" s="114">
        <f>IFERROR(__xludf.DUMMYFUNCTION("""COMPUTED_VALUE"""),0.0)</f>
        <v>0</v>
      </c>
      <c r="E89" s="114">
        <f>IFERROR(__xludf.DUMMYFUNCTION("""COMPUTED_VALUE"""),7.0)</f>
        <v>7</v>
      </c>
      <c r="F89" s="114">
        <f>IFERROR(__xludf.DUMMYFUNCTION("""COMPUTED_VALUE"""),0.0)</f>
        <v>0</v>
      </c>
      <c r="G89" s="114">
        <f>IFERROR(__xludf.DUMMYFUNCTION("""COMPUTED_VALUE"""),7.0)</f>
        <v>7</v>
      </c>
      <c r="H89" s="114">
        <f>IFERROR(__xludf.DUMMYFUNCTION("""COMPUTED_VALUE"""),0.0)</f>
        <v>0</v>
      </c>
      <c r="I89" s="114">
        <f>IFERROR(__xludf.DUMMYFUNCTION("""COMPUTED_VALUE"""),7.0)</f>
        <v>7</v>
      </c>
      <c r="J89" s="128">
        <f>IFERROR(__xludf.DUMMYFUNCTION("""COMPUTED_VALUE"""),0.0)</f>
        <v>0</v>
      </c>
      <c r="K89" s="125"/>
      <c r="L89" s="125"/>
      <c r="M89" s="125">
        <f>IFERROR(__xludf.DUMMYFUNCTION("""COMPUTED_VALUE"""),4.0)</f>
        <v>4</v>
      </c>
      <c r="N89" s="125">
        <f>IFERROR(__xludf.DUMMYFUNCTION("""COMPUTED_VALUE"""),1.0)</f>
        <v>1</v>
      </c>
      <c r="O89" s="54"/>
      <c r="P89" s="54"/>
      <c r="Q89" s="54"/>
      <c r="R89" s="54"/>
    </row>
    <row r="90">
      <c r="A90" s="114">
        <f>IFERROR(__xludf.DUMMYFUNCTION("""COMPUTED_VALUE"""),7.0)</f>
        <v>7</v>
      </c>
      <c r="B90" s="114">
        <f>IFERROR(__xludf.DUMMYFUNCTION("""COMPUTED_VALUE"""),0.0)</f>
        <v>0</v>
      </c>
      <c r="C90" s="114">
        <f>IFERROR(__xludf.DUMMYFUNCTION("""COMPUTED_VALUE"""),7.0)</f>
        <v>7</v>
      </c>
      <c r="D90" s="114">
        <f>IFERROR(__xludf.DUMMYFUNCTION("""COMPUTED_VALUE"""),0.0)</f>
        <v>0</v>
      </c>
      <c r="E90" s="114"/>
      <c r="F90" s="114"/>
      <c r="G90" s="114">
        <f>IFERROR(__xludf.DUMMYFUNCTION("""COMPUTED_VALUE"""),7.0)</f>
        <v>7</v>
      </c>
      <c r="H90" s="114">
        <f>IFERROR(__xludf.DUMMYFUNCTION("""COMPUTED_VALUE"""),0.0)</f>
        <v>0</v>
      </c>
      <c r="I90" s="114"/>
      <c r="J90" s="128"/>
      <c r="K90" s="125"/>
      <c r="L90" s="125"/>
      <c r="M90" s="125">
        <f>IFERROR(__xludf.DUMMYFUNCTION("""COMPUTED_VALUE"""),4.0)</f>
        <v>4</v>
      </c>
      <c r="N90" s="125">
        <f>IFERROR(__xludf.DUMMYFUNCTION("""COMPUTED_VALUE"""),1.0)</f>
        <v>1</v>
      </c>
      <c r="O90" s="54"/>
      <c r="P90" s="54"/>
      <c r="Q90" s="54"/>
      <c r="R90" s="54"/>
    </row>
    <row r="91">
      <c r="A91" s="114">
        <f>IFERROR(__xludf.DUMMYFUNCTION("""COMPUTED_VALUE"""),7.0)</f>
        <v>7</v>
      </c>
      <c r="B91" s="114">
        <f>IFERROR(__xludf.DUMMYFUNCTION("""COMPUTED_VALUE"""),0.0)</f>
        <v>0</v>
      </c>
      <c r="C91" s="114">
        <f>IFERROR(__xludf.DUMMYFUNCTION("""COMPUTED_VALUE"""),7.0)</f>
        <v>7</v>
      </c>
      <c r="D91" s="114">
        <f>IFERROR(__xludf.DUMMYFUNCTION("""COMPUTED_VALUE"""),0.0)</f>
        <v>0</v>
      </c>
      <c r="E91" s="114"/>
      <c r="F91" s="114"/>
      <c r="G91" s="114">
        <f>IFERROR(__xludf.DUMMYFUNCTION("""COMPUTED_VALUE"""),7.0)</f>
        <v>7</v>
      </c>
      <c r="H91" s="114">
        <f>IFERROR(__xludf.DUMMYFUNCTION("""COMPUTED_VALUE"""),0.0)</f>
        <v>0</v>
      </c>
      <c r="I91" s="114"/>
      <c r="J91" s="128"/>
      <c r="K91" s="125"/>
      <c r="L91" s="125"/>
      <c r="M91" s="125">
        <f>IFERROR(__xludf.DUMMYFUNCTION("""COMPUTED_VALUE"""),4.0)</f>
        <v>4</v>
      </c>
      <c r="N91" s="125">
        <f>IFERROR(__xludf.DUMMYFUNCTION("""COMPUTED_VALUE"""),1.0)</f>
        <v>1</v>
      </c>
      <c r="O91" s="54"/>
      <c r="P91" s="54"/>
      <c r="Q91" s="54"/>
      <c r="R91" s="54"/>
    </row>
    <row r="92">
      <c r="A92" s="114"/>
      <c r="B92" s="114"/>
      <c r="C92" s="114">
        <f>IFERROR(__xludf.DUMMYFUNCTION("""COMPUTED_VALUE"""),7.0)</f>
        <v>7</v>
      </c>
      <c r="D92" s="114">
        <f>IFERROR(__xludf.DUMMYFUNCTION("""COMPUTED_VALUE"""),0.0)</f>
        <v>0</v>
      </c>
      <c r="E92" s="114"/>
      <c r="F92" s="114"/>
      <c r="G92" s="114">
        <f>IFERROR(__xludf.DUMMYFUNCTION("""COMPUTED_VALUE"""),7.0)</f>
        <v>7</v>
      </c>
      <c r="H92" s="114">
        <f>IFERROR(__xludf.DUMMYFUNCTION("""COMPUTED_VALUE"""),0.0)</f>
        <v>0</v>
      </c>
      <c r="I92" s="114"/>
      <c r="J92" s="128"/>
      <c r="K92" s="125"/>
      <c r="L92" s="125"/>
      <c r="M92" s="125">
        <f>IFERROR(__xludf.DUMMYFUNCTION("""COMPUTED_VALUE"""),5.0)</f>
        <v>5</v>
      </c>
      <c r="N92" s="125">
        <f>IFERROR(__xludf.DUMMYFUNCTION("""COMPUTED_VALUE"""),0.0)</f>
        <v>0</v>
      </c>
      <c r="O92" s="54"/>
      <c r="P92" s="54"/>
      <c r="Q92" s="54"/>
      <c r="R92" s="54"/>
    </row>
    <row r="93">
      <c r="A93" s="114"/>
      <c r="B93" s="114"/>
      <c r="C93" s="114">
        <f>IFERROR(__xludf.DUMMYFUNCTION("""COMPUTED_VALUE"""),7.0)</f>
        <v>7</v>
      </c>
      <c r="D93" s="114">
        <f>IFERROR(__xludf.DUMMYFUNCTION("""COMPUTED_VALUE"""),0.0)</f>
        <v>0</v>
      </c>
      <c r="E93" s="114"/>
      <c r="F93" s="114"/>
      <c r="G93" s="114">
        <f>IFERROR(__xludf.DUMMYFUNCTION("""COMPUTED_VALUE"""),7.0)</f>
        <v>7</v>
      </c>
      <c r="H93" s="114">
        <f>IFERROR(__xludf.DUMMYFUNCTION("""COMPUTED_VALUE"""),0.0)</f>
        <v>0</v>
      </c>
      <c r="I93" s="114"/>
      <c r="J93" s="128"/>
      <c r="K93" s="125"/>
      <c r="L93" s="125"/>
      <c r="M93" s="125">
        <f>IFERROR(__xludf.DUMMYFUNCTION("""COMPUTED_VALUE"""),6.0)</f>
        <v>6</v>
      </c>
      <c r="N93" s="125">
        <f>IFERROR(__xludf.DUMMYFUNCTION("""COMPUTED_VALUE"""),0.0)</f>
        <v>0</v>
      </c>
      <c r="O93" s="54"/>
      <c r="P93" s="54"/>
      <c r="Q93" s="54"/>
      <c r="R93" s="54"/>
    </row>
    <row r="94">
      <c r="A94" s="114"/>
      <c r="B94" s="114"/>
      <c r="C94" s="114">
        <f>IFERROR(__xludf.DUMMYFUNCTION("""COMPUTED_VALUE"""),7.0)</f>
        <v>7</v>
      </c>
      <c r="D94" s="114">
        <f>IFERROR(__xludf.DUMMYFUNCTION("""COMPUTED_VALUE"""),0.0)</f>
        <v>0</v>
      </c>
      <c r="E94" s="114"/>
      <c r="F94" s="114"/>
      <c r="G94" s="114"/>
      <c r="H94" s="114"/>
      <c r="I94" s="114"/>
      <c r="J94" s="128"/>
      <c r="K94" s="125"/>
      <c r="L94" s="125"/>
      <c r="M94" s="125">
        <f>IFERROR(__xludf.DUMMYFUNCTION("""COMPUTED_VALUE"""),7.0)</f>
        <v>7</v>
      </c>
      <c r="N94" s="125">
        <f>IFERROR(__xludf.DUMMYFUNCTION("""COMPUTED_VALUE"""),1.0)</f>
        <v>1</v>
      </c>
      <c r="O94" s="54"/>
      <c r="P94" s="54"/>
      <c r="Q94" s="54"/>
      <c r="R94" s="54"/>
    </row>
    <row r="95">
      <c r="A95" s="114"/>
      <c r="B95" s="114"/>
      <c r="C95" s="114">
        <f>IFERROR(__xludf.DUMMYFUNCTION("""COMPUTED_VALUE"""),7.0)</f>
        <v>7</v>
      </c>
      <c r="D95" s="114">
        <f>IFERROR(__xludf.DUMMYFUNCTION("""COMPUTED_VALUE"""),0.0)</f>
        <v>0</v>
      </c>
      <c r="E95" s="114"/>
      <c r="F95" s="114"/>
      <c r="G95" s="114"/>
      <c r="H95" s="114"/>
      <c r="I95" s="114"/>
      <c r="J95" s="128"/>
      <c r="K95" s="125"/>
      <c r="L95" s="125"/>
      <c r="M95" s="125">
        <f>IFERROR(__xludf.DUMMYFUNCTION("""COMPUTED_VALUE"""),7.0)</f>
        <v>7</v>
      </c>
      <c r="N95" s="125">
        <f>IFERROR(__xludf.DUMMYFUNCTION("""COMPUTED_VALUE"""),1.0)</f>
        <v>1</v>
      </c>
      <c r="O95" s="54"/>
      <c r="P95" s="54"/>
      <c r="Q95" s="54"/>
      <c r="R95" s="54"/>
    </row>
    <row r="96">
      <c r="A96" s="114"/>
      <c r="B96" s="114"/>
      <c r="C96" s="114">
        <f>IFERROR(__xludf.DUMMYFUNCTION("""COMPUTED_VALUE"""),7.0)</f>
        <v>7</v>
      </c>
      <c r="D96" s="114">
        <f>IFERROR(__xludf.DUMMYFUNCTION("""COMPUTED_VALUE"""),0.0)</f>
        <v>0</v>
      </c>
      <c r="E96" s="114"/>
      <c r="F96" s="114"/>
      <c r="G96" s="114"/>
      <c r="H96" s="114"/>
      <c r="I96" s="114"/>
      <c r="J96" s="128"/>
      <c r="K96" s="125"/>
      <c r="L96" s="125"/>
      <c r="M96" s="125">
        <f>IFERROR(__xludf.DUMMYFUNCTION("""COMPUTED_VALUE"""),7.0)</f>
        <v>7</v>
      </c>
      <c r="N96" s="125">
        <f>IFERROR(__xludf.DUMMYFUNCTION("""COMPUTED_VALUE"""),1.0)</f>
        <v>1</v>
      </c>
      <c r="O96" s="54"/>
      <c r="P96" s="54"/>
      <c r="Q96" s="54"/>
      <c r="R96" s="54"/>
    </row>
    <row r="97">
      <c r="A97" s="114"/>
      <c r="B97" s="114"/>
      <c r="C97" s="114">
        <f>IFERROR(__xludf.DUMMYFUNCTION("""COMPUTED_VALUE"""),7.0)</f>
        <v>7</v>
      </c>
      <c r="D97" s="114">
        <f>IFERROR(__xludf.DUMMYFUNCTION("""COMPUTED_VALUE"""),0.0)</f>
        <v>0</v>
      </c>
      <c r="E97" s="114"/>
      <c r="F97" s="114"/>
      <c r="G97" s="114"/>
      <c r="H97" s="114"/>
      <c r="I97" s="114"/>
      <c r="J97" s="128"/>
      <c r="K97" s="125"/>
      <c r="L97" s="125"/>
      <c r="M97" s="125">
        <f>IFERROR(__xludf.DUMMYFUNCTION("""COMPUTED_VALUE"""),7.0)</f>
        <v>7</v>
      </c>
      <c r="N97" s="125">
        <f>IFERROR(__xludf.DUMMYFUNCTION("""COMPUTED_VALUE"""),1.0)</f>
        <v>1</v>
      </c>
      <c r="O97" s="54"/>
      <c r="P97" s="54"/>
      <c r="Q97" s="54"/>
      <c r="R97" s="54"/>
    </row>
    <row r="98">
      <c r="A98" s="114"/>
      <c r="B98" s="114"/>
      <c r="C98" s="114">
        <f>IFERROR(__xludf.DUMMYFUNCTION("""COMPUTED_VALUE"""),7.0)</f>
        <v>7</v>
      </c>
      <c r="D98" s="114">
        <f>IFERROR(__xludf.DUMMYFUNCTION("""COMPUTED_VALUE"""),0.0)</f>
        <v>0</v>
      </c>
      <c r="E98" s="114"/>
      <c r="F98" s="114"/>
      <c r="G98" s="114"/>
      <c r="H98" s="114"/>
      <c r="I98" s="114"/>
      <c r="J98" s="128"/>
      <c r="K98" s="125"/>
      <c r="L98" s="125"/>
      <c r="M98" s="125">
        <f>IFERROR(__xludf.DUMMYFUNCTION("""COMPUTED_VALUE"""),7.0)</f>
        <v>7</v>
      </c>
      <c r="N98" s="125">
        <f>IFERROR(__xludf.DUMMYFUNCTION("""COMPUTED_VALUE"""),1.0)</f>
        <v>1</v>
      </c>
      <c r="O98" s="54"/>
      <c r="P98" s="54"/>
      <c r="Q98" s="54"/>
      <c r="R98" s="54"/>
    </row>
    <row r="99">
      <c r="A99" s="114"/>
      <c r="B99" s="114"/>
      <c r="C99" s="114">
        <f>IFERROR(__xludf.DUMMYFUNCTION("""COMPUTED_VALUE"""),7.0)</f>
        <v>7</v>
      </c>
      <c r="D99" s="114">
        <f>IFERROR(__xludf.DUMMYFUNCTION("""COMPUTED_VALUE"""),0.0)</f>
        <v>0</v>
      </c>
      <c r="E99" s="114"/>
      <c r="F99" s="114"/>
      <c r="G99" s="114"/>
      <c r="H99" s="114"/>
      <c r="I99" s="114"/>
      <c r="J99" s="128"/>
      <c r="K99" s="125"/>
      <c r="L99" s="125"/>
      <c r="M99" s="125">
        <f>IFERROR(__xludf.DUMMYFUNCTION("""COMPUTED_VALUE"""),7.0)</f>
        <v>7</v>
      </c>
      <c r="N99" s="125">
        <f>IFERROR(__xludf.DUMMYFUNCTION("""COMPUTED_VALUE"""),1.0)</f>
        <v>1</v>
      </c>
      <c r="O99" s="54"/>
      <c r="P99" s="54"/>
      <c r="Q99" s="54"/>
      <c r="R99" s="54"/>
    </row>
    <row r="100">
      <c r="A100" s="114"/>
      <c r="B100" s="114"/>
      <c r="C100" s="114">
        <f>IFERROR(__xludf.DUMMYFUNCTION("""COMPUTED_VALUE"""),7.0)</f>
        <v>7</v>
      </c>
      <c r="D100" s="114">
        <f>IFERROR(__xludf.DUMMYFUNCTION("""COMPUTED_VALUE"""),0.0)</f>
        <v>0</v>
      </c>
      <c r="E100" s="114"/>
      <c r="F100" s="114"/>
      <c r="G100" s="114"/>
      <c r="H100" s="114"/>
      <c r="I100" s="114"/>
      <c r="J100" s="128"/>
      <c r="K100" s="125"/>
      <c r="L100" s="125"/>
      <c r="M100" s="125">
        <f>IFERROR(__xludf.DUMMYFUNCTION("""COMPUTED_VALUE"""),7.0)</f>
        <v>7</v>
      </c>
      <c r="N100" s="125">
        <f>IFERROR(__xludf.DUMMYFUNCTION("""COMPUTED_VALUE"""),1.0)</f>
        <v>1</v>
      </c>
      <c r="O100" s="54"/>
      <c r="P100" s="54"/>
      <c r="Q100" s="54"/>
      <c r="R100" s="5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28"/>
      <c r="K101" s="125"/>
      <c r="L101" s="125"/>
      <c r="M101" s="125">
        <f>IFERROR(__xludf.DUMMYFUNCTION("""COMPUTED_VALUE"""),7.0)</f>
        <v>7</v>
      </c>
      <c r="N101" s="125">
        <f>IFERROR(__xludf.DUMMYFUNCTION("""COMPUTED_VALUE"""),1.0)</f>
        <v>1</v>
      </c>
      <c r="O101" s="54"/>
      <c r="P101" s="54"/>
      <c r="Q101" s="54"/>
      <c r="R101" s="5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28"/>
      <c r="K102" s="125"/>
      <c r="L102" s="125"/>
      <c r="M102" s="125">
        <f>IFERROR(__xludf.DUMMYFUNCTION("""COMPUTED_VALUE"""),7.0)</f>
        <v>7</v>
      </c>
      <c r="N102" s="125">
        <f>IFERROR(__xludf.DUMMYFUNCTION("""COMPUTED_VALUE"""),1.0)</f>
        <v>1</v>
      </c>
      <c r="O102" s="54"/>
      <c r="P102" s="54"/>
      <c r="Q102" s="54"/>
      <c r="R102" s="5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28"/>
      <c r="K103" s="125"/>
      <c r="L103" s="125"/>
      <c r="M103" s="125">
        <f>IFERROR(__xludf.DUMMYFUNCTION("""COMPUTED_VALUE"""),7.0)</f>
        <v>7</v>
      </c>
      <c r="N103" s="125">
        <f>IFERROR(__xludf.DUMMYFUNCTION("""COMPUTED_VALUE"""),1.0)</f>
        <v>1</v>
      </c>
      <c r="O103" s="54"/>
      <c r="P103" s="54"/>
      <c r="Q103" s="54"/>
      <c r="R103" s="5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28"/>
      <c r="K104" s="125"/>
      <c r="L104" s="125"/>
      <c r="M104" s="125">
        <f>IFERROR(__xludf.DUMMYFUNCTION("""COMPUTED_VALUE"""),7.0)</f>
        <v>7</v>
      </c>
      <c r="N104" s="125">
        <f>IFERROR(__xludf.DUMMYFUNCTION("""COMPUTED_VALUE"""),1.0)</f>
        <v>1</v>
      </c>
      <c r="O104" s="54"/>
      <c r="P104" s="54"/>
      <c r="Q104" s="54"/>
      <c r="R104" s="5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28"/>
      <c r="K105" s="125"/>
      <c r="L105" s="125"/>
      <c r="M105" s="125">
        <f>IFERROR(__xludf.DUMMYFUNCTION("""COMPUTED_VALUE"""),7.0)</f>
        <v>7</v>
      </c>
      <c r="N105" s="125">
        <f>IFERROR(__xludf.DUMMYFUNCTION("""COMPUTED_VALUE"""),1.0)</f>
        <v>1</v>
      </c>
      <c r="O105" s="54"/>
      <c r="P105" s="54"/>
      <c r="Q105" s="54"/>
      <c r="R105" s="5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28"/>
      <c r="K106" s="125"/>
      <c r="L106" s="125"/>
      <c r="M106" s="125">
        <f>IFERROR(__xludf.DUMMYFUNCTION("""COMPUTED_VALUE"""),7.0)</f>
        <v>7</v>
      </c>
      <c r="N106" s="125">
        <f>IFERROR(__xludf.DUMMYFUNCTION("""COMPUTED_VALUE"""),1.0)</f>
        <v>1</v>
      </c>
      <c r="O106" s="54"/>
      <c r="P106" s="54"/>
      <c r="Q106" s="54"/>
      <c r="R106" s="5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28"/>
      <c r="K107" s="125"/>
      <c r="L107" s="125"/>
      <c r="M107" s="125">
        <f>IFERROR(__xludf.DUMMYFUNCTION("""COMPUTED_VALUE"""),7.0)</f>
        <v>7</v>
      </c>
      <c r="N107" s="125">
        <f>IFERROR(__xludf.DUMMYFUNCTION("""COMPUTED_VALUE"""),1.0)</f>
        <v>1</v>
      </c>
      <c r="O107" s="54"/>
      <c r="P107" s="54"/>
      <c r="Q107" s="54"/>
      <c r="R107" s="5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28"/>
      <c r="K108" s="125"/>
      <c r="L108" s="125"/>
      <c r="M108" s="125">
        <f>IFERROR(__xludf.DUMMYFUNCTION("""COMPUTED_VALUE"""),7.0)</f>
        <v>7</v>
      </c>
      <c r="N108" s="125">
        <f>IFERROR(__xludf.DUMMYFUNCTION("""COMPUTED_VALUE"""),1.0)</f>
        <v>1</v>
      </c>
      <c r="O108" s="54"/>
      <c r="P108" s="54"/>
      <c r="Q108" s="54"/>
      <c r="R108" s="5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28"/>
      <c r="K109" s="125"/>
      <c r="L109" s="125"/>
      <c r="M109" s="125">
        <f>IFERROR(__xludf.DUMMYFUNCTION("""COMPUTED_VALUE"""),7.0)</f>
        <v>7</v>
      </c>
      <c r="N109" s="125">
        <f>IFERROR(__xludf.DUMMYFUNCTION("""COMPUTED_VALUE"""),0.0)</f>
        <v>0</v>
      </c>
      <c r="O109" s="54"/>
      <c r="P109" s="54"/>
      <c r="Q109" s="54"/>
      <c r="R109" s="5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28"/>
      <c r="K110" s="125"/>
      <c r="L110" s="125"/>
      <c r="M110" s="125">
        <f>IFERROR(__xludf.DUMMYFUNCTION("""COMPUTED_VALUE"""),7.0)</f>
        <v>7</v>
      </c>
      <c r="N110" s="125">
        <f>IFERROR(__xludf.DUMMYFUNCTION("""COMPUTED_VALUE"""),0.0)</f>
        <v>0</v>
      </c>
      <c r="O110" s="54"/>
      <c r="P110" s="54"/>
      <c r="Q110" s="54"/>
      <c r="R110" s="5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28"/>
      <c r="K111" s="125"/>
      <c r="L111" s="125"/>
      <c r="M111" s="125"/>
      <c r="N111" s="125"/>
      <c r="O111" s="54"/>
      <c r="P111" s="54"/>
      <c r="Q111" s="54"/>
      <c r="R111" s="5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28"/>
      <c r="K112" s="125"/>
      <c r="L112" s="125"/>
      <c r="M112" s="125"/>
      <c r="N112" s="125"/>
      <c r="O112" s="54"/>
      <c r="P112" s="54"/>
      <c r="Q112" s="54"/>
      <c r="R112" s="5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28"/>
      <c r="K113" s="125"/>
      <c r="L113" s="125"/>
      <c r="M113" s="125"/>
      <c r="N113" s="125"/>
      <c r="O113" s="54"/>
      <c r="P113" s="54"/>
      <c r="Q113" s="54"/>
      <c r="R113" s="5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28"/>
      <c r="K114" s="125"/>
      <c r="L114" s="125"/>
      <c r="M114" s="125"/>
      <c r="N114" s="125"/>
      <c r="O114" s="54"/>
      <c r="P114" s="54"/>
      <c r="Q114" s="54"/>
      <c r="R114" s="54"/>
    </row>
    <row r="115">
      <c r="A115" s="125"/>
      <c r="B115" s="125"/>
      <c r="C115" s="125"/>
      <c r="D115" s="125"/>
      <c r="E115" s="125"/>
      <c r="F115" s="125"/>
      <c r="G115" s="114"/>
      <c r="H115" s="114"/>
      <c r="I115" s="125"/>
      <c r="J115" s="125"/>
      <c r="K115" s="125"/>
      <c r="L115" s="125"/>
      <c r="M115" s="125"/>
      <c r="N115" s="125"/>
      <c r="Q115" s="54"/>
      <c r="R115" s="54"/>
    </row>
    <row r="116">
      <c r="A116" s="125"/>
      <c r="B116" s="125"/>
      <c r="C116" s="125"/>
      <c r="D116" s="125"/>
      <c r="E116" s="125"/>
      <c r="F116" s="125"/>
      <c r="G116" s="114"/>
      <c r="H116" s="114"/>
      <c r="I116" s="125"/>
      <c r="J116" s="125"/>
      <c r="K116" s="125"/>
      <c r="L116" s="125"/>
      <c r="M116" s="125"/>
      <c r="N116" s="125"/>
      <c r="Q116" s="54"/>
      <c r="R116" s="54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Q117" s="54"/>
      <c r="R117" s="54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Q118" s="54"/>
      <c r="R118" s="54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Q119" s="54"/>
      <c r="R119" s="54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5" max="5" width="22.38"/>
  </cols>
  <sheetData>
    <row r="4">
      <c r="B4" s="1" t="s">
        <v>0</v>
      </c>
      <c r="C4" s="1" t="s">
        <v>309</v>
      </c>
      <c r="D4" s="1"/>
      <c r="E4" s="1" t="s">
        <v>2</v>
      </c>
      <c r="F4" s="40">
        <v>45522.0</v>
      </c>
      <c r="G4" s="115"/>
    </row>
    <row r="5">
      <c r="B5" s="1" t="s">
        <v>3</v>
      </c>
      <c r="C5" s="40">
        <v>45523.0</v>
      </c>
      <c r="D5" s="4"/>
      <c r="E5" s="1" t="s">
        <v>312</v>
      </c>
      <c r="F5" s="108">
        <v>45523.0</v>
      </c>
    </row>
    <row r="6">
      <c r="B6" s="1" t="s">
        <v>5</v>
      </c>
      <c r="C6" s="7">
        <v>45534.0</v>
      </c>
      <c r="D6" s="4"/>
      <c r="E6" s="1"/>
      <c r="F6" s="1"/>
    </row>
    <row r="8">
      <c r="D8" s="41" t="s">
        <v>16</v>
      </c>
      <c r="E8" s="25"/>
      <c r="F8" s="25"/>
      <c r="G8" s="25"/>
      <c r="H8" s="25"/>
      <c r="I8" s="11"/>
      <c r="J8" s="1"/>
      <c r="K8" s="1"/>
    </row>
    <row r="9">
      <c r="B9" s="8" t="s">
        <v>8</v>
      </c>
      <c r="C9" s="9" t="s">
        <v>37</v>
      </c>
      <c r="D9" s="58" t="s">
        <v>10</v>
      </c>
      <c r="E9" s="9" t="s">
        <v>11</v>
      </c>
      <c r="F9" s="9" t="s">
        <v>12</v>
      </c>
      <c r="G9" s="43" t="s">
        <v>13</v>
      </c>
      <c r="H9" s="44" t="s">
        <v>38</v>
      </c>
      <c r="I9" s="44" t="s">
        <v>39</v>
      </c>
      <c r="J9" s="59" t="s">
        <v>40</v>
      </c>
      <c r="K9" s="59" t="s">
        <v>41</v>
      </c>
      <c r="L9" s="59" t="s">
        <v>42</v>
      </c>
      <c r="M9" s="59" t="s">
        <v>239</v>
      </c>
      <c r="N9" s="59" t="s">
        <v>49</v>
      </c>
      <c r="O9" s="59" t="s">
        <v>313</v>
      </c>
    </row>
    <row r="10">
      <c r="B10" s="17"/>
      <c r="C10" s="14">
        <v>45523.0</v>
      </c>
      <c r="D10" s="14">
        <v>45524.0</v>
      </c>
      <c r="E10" s="14">
        <v>45525.0</v>
      </c>
      <c r="F10" s="14">
        <v>45526.0</v>
      </c>
      <c r="G10" s="14">
        <v>45527.0</v>
      </c>
      <c r="H10" s="14">
        <v>45528.0</v>
      </c>
      <c r="I10" s="14">
        <v>45529.0</v>
      </c>
      <c r="J10" s="14">
        <v>45530.0</v>
      </c>
      <c r="K10" s="14">
        <v>45531.0</v>
      </c>
      <c r="L10" s="14">
        <v>45532.0</v>
      </c>
      <c r="M10" s="14">
        <v>45533.0</v>
      </c>
      <c r="N10" s="14">
        <v>45534.0</v>
      </c>
      <c r="O10" s="14">
        <v>45534.0</v>
      </c>
    </row>
    <row r="11">
      <c r="B11" s="9" t="s">
        <v>17</v>
      </c>
      <c r="C11" s="9">
        <f t="shared" ref="C11:C17" si="1">SUM(D11:O11)</f>
        <v>100</v>
      </c>
      <c r="D11" s="58">
        <v>3.0</v>
      </c>
      <c r="E11" s="9">
        <v>1.0</v>
      </c>
      <c r="F11" s="9">
        <v>4.0</v>
      </c>
      <c r="G11" s="9">
        <v>1.0</v>
      </c>
      <c r="H11" s="119">
        <v>0.0</v>
      </c>
      <c r="I11" s="50">
        <v>0.0</v>
      </c>
      <c r="J11" s="58">
        <v>2.0</v>
      </c>
      <c r="K11" s="9">
        <v>1.0</v>
      </c>
      <c r="L11" s="117">
        <v>1.0</v>
      </c>
      <c r="M11" s="117">
        <v>1.0</v>
      </c>
      <c r="N11" s="117">
        <v>86.0</v>
      </c>
      <c r="O11" s="117">
        <v>0.0</v>
      </c>
    </row>
    <row r="12">
      <c r="B12" s="58" t="s">
        <v>284</v>
      </c>
      <c r="C12" s="9">
        <f t="shared" si="1"/>
        <v>92</v>
      </c>
      <c r="D12" s="58">
        <v>4.0</v>
      </c>
      <c r="E12" s="9">
        <v>0.0</v>
      </c>
      <c r="F12" s="9">
        <v>3.0</v>
      </c>
      <c r="G12" s="9">
        <v>14.0</v>
      </c>
      <c r="H12" s="50">
        <v>0.0</v>
      </c>
      <c r="I12" s="50">
        <v>0.0</v>
      </c>
      <c r="J12" s="58">
        <v>22.0</v>
      </c>
      <c r="K12" s="9">
        <v>2.0</v>
      </c>
      <c r="L12" s="117">
        <v>2.0</v>
      </c>
      <c r="M12" s="117">
        <v>5.0</v>
      </c>
      <c r="N12" s="117">
        <v>35.0</v>
      </c>
      <c r="O12" s="117">
        <v>5.0</v>
      </c>
    </row>
    <row r="13">
      <c r="B13" s="58" t="s">
        <v>285</v>
      </c>
      <c r="C13" s="9">
        <f t="shared" si="1"/>
        <v>106</v>
      </c>
      <c r="D13" s="58">
        <v>4.0</v>
      </c>
      <c r="E13" s="9">
        <v>2.0</v>
      </c>
      <c r="F13" s="9">
        <v>14.0</v>
      </c>
      <c r="G13" s="9">
        <v>27.0</v>
      </c>
      <c r="H13" s="50">
        <v>0.0</v>
      </c>
      <c r="I13" s="50">
        <v>0.0</v>
      </c>
      <c r="J13" s="58">
        <v>56.0</v>
      </c>
      <c r="K13" s="9">
        <v>2.0</v>
      </c>
      <c r="L13" s="117">
        <v>0.0</v>
      </c>
      <c r="M13" s="117">
        <v>0.0</v>
      </c>
      <c r="N13" s="117">
        <v>1.0</v>
      </c>
      <c r="O13" s="117">
        <v>0.0</v>
      </c>
    </row>
    <row r="14">
      <c r="B14" s="58" t="s">
        <v>241</v>
      </c>
      <c r="C14" s="9">
        <f t="shared" si="1"/>
        <v>105</v>
      </c>
      <c r="D14" s="9">
        <v>0.0</v>
      </c>
      <c r="E14" s="9">
        <v>1.0</v>
      </c>
      <c r="F14" s="9">
        <v>6.0</v>
      </c>
      <c r="G14" s="9">
        <v>25.0</v>
      </c>
      <c r="H14" s="50">
        <v>0.0</v>
      </c>
      <c r="I14" s="50">
        <v>0.0</v>
      </c>
      <c r="J14" s="9">
        <v>62.0</v>
      </c>
      <c r="K14" s="9">
        <v>3.0</v>
      </c>
      <c r="L14" s="117">
        <v>3.0</v>
      </c>
      <c r="M14" s="117">
        <v>2.0</v>
      </c>
      <c r="N14" s="117">
        <v>1.0</v>
      </c>
      <c r="O14" s="117">
        <v>2.0</v>
      </c>
    </row>
    <row r="15">
      <c r="B15" s="9" t="s">
        <v>242</v>
      </c>
      <c r="C15" s="9">
        <f t="shared" si="1"/>
        <v>101</v>
      </c>
      <c r="D15" s="9">
        <v>6.0</v>
      </c>
      <c r="E15" s="9">
        <v>1.0</v>
      </c>
      <c r="F15" s="9">
        <v>11.0</v>
      </c>
      <c r="G15" s="9">
        <v>26.0</v>
      </c>
      <c r="H15" s="50">
        <v>0.0</v>
      </c>
      <c r="I15" s="50">
        <v>0.0</v>
      </c>
      <c r="J15" s="9">
        <v>37.0</v>
      </c>
      <c r="K15" s="9">
        <v>6.0</v>
      </c>
      <c r="L15" s="117">
        <v>4.0</v>
      </c>
      <c r="M15" s="117">
        <v>10.0</v>
      </c>
      <c r="N15" s="117">
        <v>0.0</v>
      </c>
      <c r="O15" s="117">
        <v>0.0</v>
      </c>
    </row>
    <row r="16">
      <c r="B16" s="9" t="s">
        <v>243</v>
      </c>
      <c r="C16" s="9">
        <f t="shared" si="1"/>
        <v>103</v>
      </c>
      <c r="D16" s="9">
        <v>5.0</v>
      </c>
      <c r="E16" s="9">
        <v>4.0</v>
      </c>
      <c r="F16" s="9">
        <v>4.0</v>
      </c>
      <c r="G16" s="9">
        <v>11.0</v>
      </c>
      <c r="H16" s="50">
        <v>0.0</v>
      </c>
      <c r="I16" s="50">
        <v>0.0</v>
      </c>
      <c r="J16" s="9">
        <v>48.0</v>
      </c>
      <c r="K16" s="117">
        <v>5.0</v>
      </c>
      <c r="L16" s="117">
        <v>12.0</v>
      </c>
      <c r="M16" s="117">
        <v>10.0</v>
      </c>
      <c r="N16" s="117">
        <v>2.0</v>
      </c>
      <c r="O16" s="117">
        <v>2.0</v>
      </c>
    </row>
    <row r="17">
      <c r="B17" s="9" t="s">
        <v>244</v>
      </c>
      <c r="C17" s="9">
        <f t="shared" si="1"/>
        <v>125</v>
      </c>
      <c r="D17" s="9">
        <v>12.0</v>
      </c>
      <c r="E17" s="9">
        <v>4.0</v>
      </c>
      <c r="F17" s="9">
        <v>8.0</v>
      </c>
      <c r="G17" s="9">
        <v>21.0</v>
      </c>
      <c r="H17" s="50">
        <v>0.0</v>
      </c>
      <c r="I17" s="50">
        <v>0.0</v>
      </c>
      <c r="J17" s="9">
        <v>56.0</v>
      </c>
      <c r="K17" s="117">
        <v>9.0</v>
      </c>
      <c r="L17" s="117">
        <v>6.0</v>
      </c>
      <c r="M17" s="117">
        <v>3.0</v>
      </c>
      <c r="N17" s="117">
        <v>4.0</v>
      </c>
      <c r="O17" s="117">
        <v>2.0</v>
      </c>
    </row>
    <row r="18">
      <c r="H18" s="42" t="s">
        <v>45</v>
      </c>
      <c r="I18" s="11"/>
    </row>
    <row r="20">
      <c r="B20" s="34"/>
      <c r="C20" s="34"/>
      <c r="D20" s="35" t="s">
        <v>17</v>
      </c>
      <c r="E20" s="25"/>
      <c r="F20" s="11"/>
      <c r="G20" s="35" t="s">
        <v>314</v>
      </c>
      <c r="H20" s="25"/>
      <c r="I20" s="11"/>
      <c r="J20" s="35" t="s">
        <v>315</v>
      </c>
      <c r="K20" s="25"/>
      <c r="L20" s="11"/>
      <c r="M20" s="35" t="s">
        <v>316</v>
      </c>
      <c r="N20" s="25"/>
      <c r="O20" s="11"/>
      <c r="P20" s="35" t="s">
        <v>317</v>
      </c>
      <c r="Q20" s="25"/>
      <c r="R20" s="11"/>
      <c r="S20" s="35" t="s">
        <v>318</v>
      </c>
      <c r="T20" s="25"/>
      <c r="U20" s="11"/>
      <c r="V20" s="35" t="s">
        <v>319</v>
      </c>
      <c r="W20" s="25"/>
      <c r="X20" s="11"/>
    </row>
    <row r="21">
      <c r="B21" s="36" t="s">
        <v>28</v>
      </c>
      <c r="C21" s="36" t="s">
        <v>29</v>
      </c>
      <c r="D21" s="37" t="s">
        <v>16</v>
      </c>
      <c r="E21" s="37" t="s">
        <v>14</v>
      </c>
      <c r="F21" s="37" t="s">
        <v>34</v>
      </c>
      <c r="G21" s="37" t="s">
        <v>16</v>
      </c>
      <c r="H21" s="37" t="s">
        <v>14</v>
      </c>
      <c r="I21" s="37" t="s">
        <v>34</v>
      </c>
      <c r="J21" s="37" t="s">
        <v>16</v>
      </c>
      <c r="K21" s="37" t="s">
        <v>14</v>
      </c>
      <c r="L21" s="37" t="s">
        <v>34</v>
      </c>
      <c r="M21" s="37" t="s">
        <v>16</v>
      </c>
      <c r="N21" s="37" t="s">
        <v>14</v>
      </c>
      <c r="O21" s="37" t="s">
        <v>34</v>
      </c>
      <c r="P21" s="37" t="s">
        <v>16</v>
      </c>
      <c r="Q21" s="37" t="s">
        <v>14</v>
      </c>
      <c r="R21" s="37" t="s">
        <v>34</v>
      </c>
      <c r="S21" s="37" t="s">
        <v>16</v>
      </c>
      <c r="T21" s="37" t="s">
        <v>14</v>
      </c>
      <c r="U21" s="37" t="s">
        <v>34</v>
      </c>
      <c r="V21" s="37" t="s">
        <v>16</v>
      </c>
      <c r="W21" s="37" t="s">
        <v>14</v>
      </c>
      <c r="X21" s="37" t="s">
        <v>34</v>
      </c>
    </row>
    <row r="22">
      <c r="B22" s="38">
        <v>45523.0</v>
      </c>
      <c r="C22" s="36">
        <v>0.0</v>
      </c>
      <c r="D22" s="37">
        <v>0.0</v>
      </c>
      <c r="E22" s="37">
        <f>C11</f>
        <v>100</v>
      </c>
      <c r="F22" s="37">
        <v>100.0</v>
      </c>
      <c r="G22" s="37">
        <v>0.0</v>
      </c>
      <c r="H22" s="37">
        <f>C12</f>
        <v>92</v>
      </c>
      <c r="I22" s="37">
        <v>100.0</v>
      </c>
      <c r="J22" s="37">
        <v>0.0</v>
      </c>
      <c r="K22" s="37">
        <f>C13</f>
        <v>106</v>
      </c>
      <c r="L22" s="37">
        <v>100.0</v>
      </c>
      <c r="M22" s="37">
        <v>0.0</v>
      </c>
      <c r="N22" s="37">
        <f>C14</f>
        <v>105</v>
      </c>
      <c r="O22" s="37">
        <v>100.0</v>
      </c>
      <c r="P22" s="37">
        <v>0.0</v>
      </c>
      <c r="Q22" s="37">
        <f>C15</f>
        <v>101</v>
      </c>
      <c r="R22" s="37">
        <v>100.0</v>
      </c>
      <c r="S22" s="37">
        <v>0.0</v>
      </c>
      <c r="T22" s="37">
        <f>C16</f>
        <v>103</v>
      </c>
      <c r="U22" s="37">
        <v>100.0</v>
      </c>
      <c r="V22" s="37">
        <v>0.0</v>
      </c>
      <c r="W22" s="37">
        <f>C17</f>
        <v>125</v>
      </c>
      <c r="X22" s="37">
        <v>100.0</v>
      </c>
    </row>
    <row r="23">
      <c r="B23" s="38">
        <v>45524.0</v>
      </c>
      <c r="C23" s="36">
        <v>1.0</v>
      </c>
      <c r="D23" s="37">
        <f>D11</f>
        <v>3</v>
      </c>
      <c r="E23" s="37">
        <f t="shared" ref="E23:E33" si="2">E22-D23</f>
        <v>97</v>
      </c>
      <c r="F23" s="39">
        <f t="shared" ref="F23:F33" si="3">E23*100/$E$22</f>
        <v>97</v>
      </c>
      <c r="G23" s="37">
        <f>D12</f>
        <v>4</v>
      </c>
      <c r="H23" s="37">
        <f t="shared" ref="H23:H33" si="4">H22-G23</f>
        <v>88</v>
      </c>
      <c r="I23" s="39">
        <f t="shared" ref="I23:I33" si="5">H23*100/$H$22</f>
        <v>95.65217391</v>
      </c>
      <c r="J23" s="37">
        <f>D13</f>
        <v>4</v>
      </c>
      <c r="K23" s="37">
        <f t="shared" ref="K23:K33" si="6">K22-J23</f>
        <v>102</v>
      </c>
      <c r="L23" s="39">
        <f t="shared" ref="L23:L33" si="7">K23*100/$K$22</f>
        <v>96.22641509</v>
      </c>
      <c r="M23" s="37">
        <f>D14</f>
        <v>0</v>
      </c>
      <c r="N23" s="37">
        <f t="shared" ref="N23:N33" si="8">N22-M23</f>
        <v>105</v>
      </c>
      <c r="O23" s="39">
        <f t="shared" ref="O23:O33" si="9">N23*100/$N$22</f>
        <v>100</v>
      </c>
      <c r="P23" s="37">
        <f>D15</f>
        <v>6</v>
      </c>
      <c r="Q23" s="37">
        <f t="shared" ref="Q23:Q33" si="10">Q22-P23</f>
        <v>95</v>
      </c>
      <c r="R23" s="39">
        <f t="shared" ref="R23:R33" si="11">Q23*100/$Q$22</f>
        <v>94.05940594</v>
      </c>
      <c r="S23" s="37">
        <f>D16</f>
        <v>5</v>
      </c>
      <c r="T23" s="37">
        <f t="shared" ref="T23:T33" si="12">T22-S23</f>
        <v>98</v>
      </c>
      <c r="U23" s="39">
        <f t="shared" ref="U23:U33" si="13">T23*100/$T$22</f>
        <v>95.14563107</v>
      </c>
      <c r="V23" s="37">
        <f>D17</f>
        <v>12</v>
      </c>
      <c r="W23" s="37">
        <f t="shared" ref="W23:W33" si="14">W22-V23</f>
        <v>113</v>
      </c>
      <c r="X23" s="39">
        <f t="shared" ref="X23:X33" si="15">W23*100/$W$22</f>
        <v>90.4</v>
      </c>
    </row>
    <row r="24">
      <c r="B24" s="38">
        <v>45525.0</v>
      </c>
      <c r="C24" s="36">
        <v>2.0</v>
      </c>
      <c r="D24" s="37">
        <f>E11</f>
        <v>1</v>
      </c>
      <c r="E24" s="37">
        <f t="shared" si="2"/>
        <v>96</v>
      </c>
      <c r="F24" s="39">
        <f t="shared" si="3"/>
        <v>96</v>
      </c>
      <c r="G24" s="37">
        <f>E12</f>
        <v>0</v>
      </c>
      <c r="H24" s="37">
        <f t="shared" si="4"/>
        <v>88</v>
      </c>
      <c r="I24" s="39">
        <f t="shared" si="5"/>
        <v>95.65217391</v>
      </c>
      <c r="J24" s="37">
        <f>E13</f>
        <v>2</v>
      </c>
      <c r="K24" s="37">
        <f t="shared" si="6"/>
        <v>100</v>
      </c>
      <c r="L24" s="39">
        <f t="shared" si="7"/>
        <v>94.33962264</v>
      </c>
      <c r="M24" s="37">
        <f>E14</f>
        <v>1</v>
      </c>
      <c r="N24" s="37">
        <f t="shared" si="8"/>
        <v>104</v>
      </c>
      <c r="O24" s="39">
        <f t="shared" si="9"/>
        <v>99.04761905</v>
      </c>
      <c r="P24" s="37">
        <f>E15</f>
        <v>1</v>
      </c>
      <c r="Q24" s="37">
        <f t="shared" si="10"/>
        <v>94</v>
      </c>
      <c r="R24" s="39">
        <f t="shared" si="11"/>
        <v>93.06930693</v>
      </c>
      <c r="S24" s="37">
        <f>E16</f>
        <v>4</v>
      </c>
      <c r="T24" s="37">
        <f t="shared" si="12"/>
        <v>94</v>
      </c>
      <c r="U24" s="39">
        <f t="shared" si="13"/>
        <v>91.26213592</v>
      </c>
      <c r="V24" s="37">
        <f>E17</f>
        <v>4</v>
      </c>
      <c r="W24" s="37">
        <f t="shared" si="14"/>
        <v>109</v>
      </c>
      <c r="X24" s="39">
        <f t="shared" si="15"/>
        <v>87.2</v>
      </c>
    </row>
    <row r="25">
      <c r="B25" s="38">
        <v>45526.0</v>
      </c>
      <c r="C25" s="36">
        <v>3.0</v>
      </c>
      <c r="D25" s="37">
        <f>F11</f>
        <v>4</v>
      </c>
      <c r="E25" s="37">
        <f t="shared" si="2"/>
        <v>92</v>
      </c>
      <c r="F25" s="39">
        <f t="shared" si="3"/>
        <v>92</v>
      </c>
      <c r="G25" s="37">
        <f>F12</f>
        <v>3</v>
      </c>
      <c r="H25" s="37">
        <f t="shared" si="4"/>
        <v>85</v>
      </c>
      <c r="I25" s="39">
        <f t="shared" si="5"/>
        <v>92.39130435</v>
      </c>
      <c r="J25" s="37">
        <f>F13</f>
        <v>14</v>
      </c>
      <c r="K25" s="37">
        <f t="shared" si="6"/>
        <v>86</v>
      </c>
      <c r="L25" s="39">
        <f t="shared" si="7"/>
        <v>81.13207547</v>
      </c>
      <c r="M25" s="37">
        <f>F14</f>
        <v>6</v>
      </c>
      <c r="N25" s="37">
        <f t="shared" si="8"/>
        <v>98</v>
      </c>
      <c r="O25" s="39">
        <f t="shared" si="9"/>
        <v>93.33333333</v>
      </c>
      <c r="P25" s="37">
        <f>F15</f>
        <v>11</v>
      </c>
      <c r="Q25" s="37">
        <f t="shared" si="10"/>
        <v>83</v>
      </c>
      <c r="R25" s="39">
        <f t="shared" si="11"/>
        <v>82.17821782</v>
      </c>
      <c r="S25" s="37">
        <f>F16</f>
        <v>4</v>
      </c>
      <c r="T25" s="37">
        <f t="shared" si="12"/>
        <v>90</v>
      </c>
      <c r="U25" s="39">
        <f t="shared" si="13"/>
        <v>87.37864078</v>
      </c>
      <c r="V25" s="37">
        <f>F17</f>
        <v>8</v>
      </c>
      <c r="W25" s="37">
        <f t="shared" si="14"/>
        <v>101</v>
      </c>
      <c r="X25" s="39">
        <f t="shared" si="15"/>
        <v>80.8</v>
      </c>
    </row>
    <row r="26">
      <c r="B26" s="129">
        <v>45527.0</v>
      </c>
      <c r="C26" s="130">
        <v>4.0</v>
      </c>
      <c r="D26" s="131">
        <f>G11</f>
        <v>1</v>
      </c>
      <c r="E26" s="131">
        <f t="shared" si="2"/>
        <v>91</v>
      </c>
      <c r="F26" s="132">
        <f t="shared" si="3"/>
        <v>91</v>
      </c>
      <c r="G26" s="131">
        <f>G12</f>
        <v>14</v>
      </c>
      <c r="H26" s="131">
        <f t="shared" si="4"/>
        <v>71</v>
      </c>
      <c r="I26" s="132">
        <f t="shared" si="5"/>
        <v>77.17391304</v>
      </c>
      <c r="J26" s="131">
        <f>G13</f>
        <v>27</v>
      </c>
      <c r="K26" s="131">
        <f t="shared" si="6"/>
        <v>59</v>
      </c>
      <c r="L26" s="132">
        <f t="shared" si="7"/>
        <v>55.66037736</v>
      </c>
      <c r="M26" s="131">
        <f>G14</f>
        <v>25</v>
      </c>
      <c r="N26" s="131">
        <f t="shared" si="8"/>
        <v>73</v>
      </c>
      <c r="O26" s="132">
        <f t="shared" si="9"/>
        <v>69.52380952</v>
      </c>
      <c r="P26" s="131">
        <f>G15</f>
        <v>26</v>
      </c>
      <c r="Q26" s="131">
        <f t="shared" si="10"/>
        <v>57</v>
      </c>
      <c r="R26" s="132">
        <f t="shared" si="11"/>
        <v>56.43564356</v>
      </c>
      <c r="S26" s="131">
        <f>G16</f>
        <v>11</v>
      </c>
      <c r="T26" s="131">
        <f t="shared" si="12"/>
        <v>79</v>
      </c>
      <c r="U26" s="132">
        <f t="shared" si="13"/>
        <v>76.69902913</v>
      </c>
      <c r="V26" s="131">
        <f>G17</f>
        <v>21</v>
      </c>
      <c r="W26" s="131">
        <f t="shared" si="14"/>
        <v>80</v>
      </c>
      <c r="X26" s="132">
        <f t="shared" si="15"/>
        <v>64</v>
      </c>
    </row>
    <row r="27">
      <c r="B27" s="38">
        <v>45528.0</v>
      </c>
      <c r="C27" s="36">
        <v>5.0</v>
      </c>
      <c r="D27" s="37">
        <f>H11</f>
        <v>0</v>
      </c>
      <c r="E27" s="37">
        <f t="shared" si="2"/>
        <v>91</v>
      </c>
      <c r="F27" s="39">
        <f t="shared" si="3"/>
        <v>91</v>
      </c>
      <c r="G27" s="37">
        <f>H12</f>
        <v>0</v>
      </c>
      <c r="H27" s="37">
        <f t="shared" si="4"/>
        <v>71</v>
      </c>
      <c r="I27" s="39">
        <f t="shared" si="5"/>
        <v>77.17391304</v>
      </c>
      <c r="J27" s="37">
        <f>H13</f>
        <v>0</v>
      </c>
      <c r="K27" s="37">
        <f t="shared" si="6"/>
        <v>59</v>
      </c>
      <c r="L27" s="39">
        <f t="shared" si="7"/>
        <v>55.66037736</v>
      </c>
      <c r="M27" s="37">
        <f>H14</f>
        <v>0</v>
      </c>
      <c r="N27" s="37">
        <f t="shared" si="8"/>
        <v>73</v>
      </c>
      <c r="O27" s="39">
        <f t="shared" si="9"/>
        <v>69.52380952</v>
      </c>
      <c r="P27" s="37">
        <f>H15</f>
        <v>0</v>
      </c>
      <c r="Q27" s="37">
        <f t="shared" si="10"/>
        <v>57</v>
      </c>
      <c r="R27" s="39">
        <f t="shared" si="11"/>
        <v>56.43564356</v>
      </c>
      <c r="S27" s="37">
        <f>H16</f>
        <v>0</v>
      </c>
      <c r="T27" s="37">
        <f t="shared" si="12"/>
        <v>79</v>
      </c>
      <c r="U27" s="39">
        <f t="shared" si="13"/>
        <v>76.69902913</v>
      </c>
      <c r="V27" s="37">
        <f>H17</f>
        <v>0</v>
      </c>
      <c r="W27" s="37">
        <f t="shared" si="14"/>
        <v>80</v>
      </c>
      <c r="X27" s="39">
        <f t="shared" si="15"/>
        <v>64</v>
      </c>
    </row>
    <row r="28">
      <c r="B28" s="38">
        <v>45529.0</v>
      </c>
      <c r="C28" s="36">
        <v>6.0</v>
      </c>
      <c r="D28" s="37">
        <f>I11</f>
        <v>0</v>
      </c>
      <c r="E28" s="37">
        <f t="shared" si="2"/>
        <v>91</v>
      </c>
      <c r="F28" s="39">
        <f t="shared" si="3"/>
        <v>91</v>
      </c>
      <c r="G28" s="37">
        <f>I12</f>
        <v>0</v>
      </c>
      <c r="H28" s="37">
        <f t="shared" si="4"/>
        <v>71</v>
      </c>
      <c r="I28" s="39">
        <f t="shared" si="5"/>
        <v>77.17391304</v>
      </c>
      <c r="J28" s="37">
        <f>I13</f>
        <v>0</v>
      </c>
      <c r="K28" s="37">
        <f t="shared" si="6"/>
        <v>59</v>
      </c>
      <c r="L28" s="39">
        <f t="shared" si="7"/>
        <v>55.66037736</v>
      </c>
      <c r="M28" s="37">
        <f>I14</f>
        <v>0</v>
      </c>
      <c r="N28" s="37">
        <f t="shared" si="8"/>
        <v>73</v>
      </c>
      <c r="O28" s="39">
        <f t="shared" si="9"/>
        <v>69.52380952</v>
      </c>
      <c r="P28" s="37">
        <f>I15</f>
        <v>0</v>
      </c>
      <c r="Q28" s="37">
        <f t="shared" si="10"/>
        <v>57</v>
      </c>
      <c r="R28" s="39">
        <f t="shared" si="11"/>
        <v>56.43564356</v>
      </c>
      <c r="S28" s="37">
        <f>I16</f>
        <v>0</v>
      </c>
      <c r="T28" s="37">
        <f t="shared" si="12"/>
        <v>79</v>
      </c>
      <c r="U28" s="39">
        <f t="shared" si="13"/>
        <v>76.69902913</v>
      </c>
      <c r="V28" s="37">
        <f>I17</f>
        <v>0</v>
      </c>
      <c r="W28" s="37">
        <f t="shared" si="14"/>
        <v>80</v>
      </c>
      <c r="X28" s="39">
        <f t="shared" si="15"/>
        <v>64</v>
      </c>
    </row>
    <row r="29">
      <c r="B29" s="38">
        <v>45530.0</v>
      </c>
      <c r="C29" s="36">
        <v>7.0</v>
      </c>
      <c r="D29" s="37">
        <f>J11</f>
        <v>2</v>
      </c>
      <c r="E29" s="37">
        <f t="shared" si="2"/>
        <v>89</v>
      </c>
      <c r="F29" s="39">
        <f t="shared" si="3"/>
        <v>89</v>
      </c>
      <c r="G29" s="37">
        <f>J12</f>
        <v>22</v>
      </c>
      <c r="H29" s="37">
        <f t="shared" si="4"/>
        <v>49</v>
      </c>
      <c r="I29" s="39">
        <f t="shared" si="5"/>
        <v>53.26086957</v>
      </c>
      <c r="J29" s="37">
        <f>J13</f>
        <v>56</v>
      </c>
      <c r="K29" s="37">
        <f t="shared" si="6"/>
        <v>3</v>
      </c>
      <c r="L29" s="39">
        <f t="shared" si="7"/>
        <v>2.830188679</v>
      </c>
      <c r="M29" s="37">
        <f>J14</f>
        <v>62</v>
      </c>
      <c r="N29" s="37">
        <f t="shared" si="8"/>
        <v>11</v>
      </c>
      <c r="O29" s="39">
        <f t="shared" si="9"/>
        <v>10.47619048</v>
      </c>
      <c r="P29" s="37">
        <f>J15</f>
        <v>37</v>
      </c>
      <c r="Q29" s="37">
        <f t="shared" si="10"/>
        <v>20</v>
      </c>
      <c r="R29" s="39">
        <f t="shared" si="11"/>
        <v>19.8019802</v>
      </c>
      <c r="S29" s="37">
        <f>J16</f>
        <v>48</v>
      </c>
      <c r="T29" s="37">
        <f t="shared" si="12"/>
        <v>31</v>
      </c>
      <c r="U29" s="39">
        <f t="shared" si="13"/>
        <v>30.09708738</v>
      </c>
      <c r="V29" s="37">
        <f>J17</f>
        <v>56</v>
      </c>
      <c r="W29" s="37">
        <f t="shared" si="14"/>
        <v>24</v>
      </c>
      <c r="X29" s="39">
        <f t="shared" si="15"/>
        <v>19.2</v>
      </c>
    </row>
    <row r="30">
      <c r="B30" s="38">
        <v>45531.0</v>
      </c>
      <c r="C30" s="36">
        <v>8.0</v>
      </c>
      <c r="D30" s="37">
        <f>K11</f>
        <v>1</v>
      </c>
      <c r="E30" s="37">
        <f t="shared" si="2"/>
        <v>88</v>
      </c>
      <c r="F30" s="39">
        <f t="shared" si="3"/>
        <v>88</v>
      </c>
      <c r="G30" s="37">
        <f>K12</f>
        <v>2</v>
      </c>
      <c r="H30" s="37">
        <f t="shared" si="4"/>
        <v>47</v>
      </c>
      <c r="I30" s="39">
        <f t="shared" si="5"/>
        <v>51.08695652</v>
      </c>
      <c r="J30" s="37">
        <f>K13</f>
        <v>2</v>
      </c>
      <c r="K30" s="37">
        <f t="shared" si="6"/>
        <v>1</v>
      </c>
      <c r="L30" s="39">
        <f t="shared" si="7"/>
        <v>0.9433962264</v>
      </c>
      <c r="M30" s="37">
        <f>L14</f>
        <v>3</v>
      </c>
      <c r="N30" s="37">
        <f t="shared" si="8"/>
        <v>8</v>
      </c>
      <c r="O30" s="39">
        <f t="shared" si="9"/>
        <v>7.619047619</v>
      </c>
      <c r="P30" s="37">
        <f>K15</f>
        <v>6</v>
      </c>
      <c r="Q30" s="37">
        <f t="shared" si="10"/>
        <v>14</v>
      </c>
      <c r="R30" s="39">
        <f t="shared" si="11"/>
        <v>13.86138614</v>
      </c>
      <c r="S30" s="37">
        <f>K16</f>
        <v>5</v>
      </c>
      <c r="T30" s="37">
        <f t="shared" si="12"/>
        <v>26</v>
      </c>
      <c r="U30" s="39">
        <f t="shared" si="13"/>
        <v>25.24271845</v>
      </c>
      <c r="V30" s="37">
        <f>K17</f>
        <v>9</v>
      </c>
      <c r="W30" s="37">
        <f t="shared" si="14"/>
        <v>15</v>
      </c>
      <c r="X30" s="39">
        <f t="shared" si="15"/>
        <v>12</v>
      </c>
    </row>
    <row r="31">
      <c r="B31" s="38">
        <v>45532.0</v>
      </c>
      <c r="C31" s="36">
        <v>9.0</v>
      </c>
      <c r="D31" s="37">
        <f>L11</f>
        <v>1</v>
      </c>
      <c r="E31" s="37">
        <f t="shared" si="2"/>
        <v>87</v>
      </c>
      <c r="F31" s="39">
        <f t="shared" si="3"/>
        <v>87</v>
      </c>
      <c r="G31" s="37">
        <f>L12</f>
        <v>2</v>
      </c>
      <c r="H31" s="37">
        <f t="shared" si="4"/>
        <v>45</v>
      </c>
      <c r="I31" s="39">
        <f t="shared" si="5"/>
        <v>48.91304348</v>
      </c>
      <c r="J31" s="37">
        <f>L13</f>
        <v>0</v>
      </c>
      <c r="K31" s="37">
        <f t="shared" si="6"/>
        <v>1</v>
      </c>
      <c r="L31" s="39">
        <f t="shared" si="7"/>
        <v>0.9433962264</v>
      </c>
      <c r="M31" s="37">
        <f>L14</f>
        <v>3</v>
      </c>
      <c r="N31" s="37">
        <f t="shared" si="8"/>
        <v>5</v>
      </c>
      <c r="O31" s="39">
        <f t="shared" si="9"/>
        <v>4.761904762</v>
      </c>
      <c r="P31" s="37">
        <f>L15</f>
        <v>4</v>
      </c>
      <c r="Q31" s="37">
        <f t="shared" si="10"/>
        <v>10</v>
      </c>
      <c r="R31" s="39">
        <f t="shared" si="11"/>
        <v>9.900990099</v>
      </c>
      <c r="S31" s="37">
        <f>L16</f>
        <v>12</v>
      </c>
      <c r="T31" s="37">
        <f t="shared" si="12"/>
        <v>14</v>
      </c>
      <c r="U31" s="39">
        <f t="shared" si="13"/>
        <v>13.59223301</v>
      </c>
      <c r="V31" s="37">
        <f>L17</f>
        <v>6</v>
      </c>
      <c r="W31" s="37">
        <f t="shared" si="14"/>
        <v>9</v>
      </c>
      <c r="X31" s="39">
        <f t="shared" si="15"/>
        <v>7.2</v>
      </c>
    </row>
    <row r="32">
      <c r="B32" s="38">
        <v>45533.0</v>
      </c>
      <c r="C32" s="36">
        <v>10.0</v>
      </c>
      <c r="D32" s="37">
        <f>M11</f>
        <v>1</v>
      </c>
      <c r="E32" s="37">
        <f t="shared" si="2"/>
        <v>86</v>
      </c>
      <c r="F32" s="39">
        <f t="shared" si="3"/>
        <v>86</v>
      </c>
      <c r="G32" s="37">
        <f>M12</f>
        <v>5</v>
      </c>
      <c r="H32" s="37">
        <f t="shared" si="4"/>
        <v>40</v>
      </c>
      <c r="I32" s="39">
        <f t="shared" si="5"/>
        <v>43.47826087</v>
      </c>
      <c r="J32" s="37">
        <f>M13</f>
        <v>0</v>
      </c>
      <c r="K32" s="37">
        <f t="shared" si="6"/>
        <v>1</v>
      </c>
      <c r="L32" s="39">
        <f t="shared" si="7"/>
        <v>0.9433962264</v>
      </c>
      <c r="M32" s="37">
        <f>M14</f>
        <v>2</v>
      </c>
      <c r="N32" s="37">
        <f t="shared" si="8"/>
        <v>3</v>
      </c>
      <c r="O32" s="39">
        <f t="shared" si="9"/>
        <v>2.857142857</v>
      </c>
      <c r="P32" s="37">
        <f>M15</f>
        <v>10</v>
      </c>
      <c r="Q32" s="37">
        <f t="shared" si="10"/>
        <v>0</v>
      </c>
      <c r="R32" s="39">
        <f t="shared" si="11"/>
        <v>0</v>
      </c>
      <c r="S32" s="37">
        <f>M16</f>
        <v>10</v>
      </c>
      <c r="T32" s="37">
        <f t="shared" si="12"/>
        <v>4</v>
      </c>
      <c r="U32" s="39">
        <f t="shared" si="13"/>
        <v>3.883495146</v>
      </c>
      <c r="V32" s="37">
        <f>M17</f>
        <v>3</v>
      </c>
      <c r="W32" s="37">
        <f t="shared" si="14"/>
        <v>6</v>
      </c>
      <c r="X32" s="39">
        <f t="shared" si="15"/>
        <v>4.8</v>
      </c>
    </row>
    <row r="33">
      <c r="B33" s="38">
        <v>45534.0</v>
      </c>
      <c r="C33" s="36">
        <v>11.0</v>
      </c>
      <c r="D33" s="37">
        <f>O11</f>
        <v>0</v>
      </c>
      <c r="E33" s="37">
        <f t="shared" si="2"/>
        <v>86</v>
      </c>
      <c r="F33" s="39">
        <f t="shared" si="3"/>
        <v>86</v>
      </c>
      <c r="G33" s="37">
        <f>O12</f>
        <v>5</v>
      </c>
      <c r="H33" s="37">
        <f t="shared" si="4"/>
        <v>35</v>
      </c>
      <c r="I33" s="39">
        <f t="shared" si="5"/>
        <v>38.04347826</v>
      </c>
      <c r="J33" s="37">
        <f>O13</f>
        <v>0</v>
      </c>
      <c r="K33" s="37">
        <f t="shared" si="6"/>
        <v>1</v>
      </c>
      <c r="L33" s="39">
        <f t="shared" si="7"/>
        <v>0.9433962264</v>
      </c>
      <c r="M33" s="37">
        <f>O14</f>
        <v>2</v>
      </c>
      <c r="N33" s="37">
        <f t="shared" si="8"/>
        <v>1</v>
      </c>
      <c r="O33" s="39">
        <f t="shared" si="9"/>
        <v>0.9523809524</v>
      </c>
      <c r="P33" s="37">
        <f>O15</f>
        <v>0</v>
      </c>
      <c r="Q33" s="37">
        <f t="shared" si="10"/>
        <v>0</v>
      </c>
      <c r="R33" s="39">
        <f t="shared" si="11"/>
        <v>0</v>
      </c>
      <c r="S33" s="37">
        <f>O16</f>
        <v>2</v>
      </c>
      <c r="T33" s="37">
        <f t="shared" si="12"/>
        <v>2</v>
      </c>
      <c r="U33" s="39">
        <f t="shared" si="13"/>
        <v>1.941747573</v>
      </c>
      <c r="V33" s="37">
        <f>O17</f>
        <v>2</v>
      </c>
      <c r="W33" s="37">
        <f t="shared" si="14"/>
        <v>4</v>
      </c>
      <c r="X33" s="39">
        <f t="shared" si="15"/>
        <v>3.2</v>
      </c>
    </row>
  </sheetData>
  <mergeCells count="10">
    <mergeCell ref="P20:R20"/>
    <mergeCell ref="S20:U20"/>
    <mergeCell ref="V20:X20"/>
    <mergeCell ref="D8:I8"/>
    <mergeCell ref="B9:B10"/>
    <mergeCell ref="H18:I18"/>
    <mergeCell ref="D20:F20"/>
    <mergeCell ref="G20:I20"/>
    <mergeCell ref="J20:L20"/>
    <mergeCell ref="M20:O20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75"/>
    <col customWidth="1" min="3" max="3" width="16.13"/>
    <col customWidth="1" min="4" max="4" width="33.25"/>
    <col customWidth="1" min="5" max="5" width="19.0"/>
    <col customWidth="1" min="6" max="6" width="22.38"/>
    <col customWidth="1" min="7" max="7" width="16.75"/>
    <col customWidth="1" min="8" max="8" width="17.0"/>
    <col customWidth="1" min="9" max="9" width="15.63"/>
    <col customWidth="1" min="10" max="10" width="19.0"/>
    <col customWidth="1" min="12" max="12" width="16.88"/>
    <col customWidth="1" min="13" max="13" width="16.75"/>
    <col customWidth="1" min="14" max="14" width="21.25"/>
  </cols>
  <sheetData>
    <row r="1">
      <c r="A1" s="76"/>
      <c r="B1" s="77" t="s">
        <v>17</v>
      </c>
      <c r="C1" s="76"/>
      <c r="D1" s="77" t="s">
        <v>320</v>
      </c>
      <c r="E1" s="76"/>
      <c r="F1" s="77" t="s">
        <v>315</v>
      </c>
      <c r="G1" s="76"/>
      <c r="H1" s="77" t="s">
        <v>321</v>
      </c>
      <c r="I1" s="76"/>
      <c r="J1" s="77" t="s">
        <v>322</v>
      </c>
      <c r="K1" s="76"/>
      <c r="L1" s="77" t="s">
        <v>323</v>
      </c>
      <c r="M1" s="76"/>
      <c r="N1" s="77" t="s">
        <v>324</v>
      </c>
      <c r="O1" s="76"/>
      <c r="P1" s="77"/>
      <c r="Q1" s="76"/>
      <c r="R1" s="77"/>
    </row>
    <row r="2">
      <c r="A2" s="77" t="s">
        <v>51</v>
      </c>
      <c r="B2" s="77" t="s">
        <v>52</v>
      </c>
      <c r="C2" s="77" t="s">
        <v>51</v>
      </c>
      <c r="D2" s="77" t="s">
        <v>52</v>
      </c>
      <c r="E2" s="77" t="s">
        <v>51</v>
      </c>
      <c r="F2" s="77" t="s">
        <v>52</v>
      </c>
      <c r="G2" s="77" t="s">
        <v>51</v>
      </c>
      <c r="H2" s="77" t="s">
        <v>52</v>
      </c>
      <c r="I2" s="77" t="s">
        <v>51</v>
      </c>
      <c r="J2" s="77" t="s">
        <v>52</v>
      </c>
      <c r="K2" s="77" t="s">
        <v>51</v>
      </c>
      <c r="L2" s="77" t="s">
        <v>52</v>
      </c>
      <c r="M2" s="77" t="s">
        <v>51</v>
      </c>
      <c r="N2" s="77" t="s">
        <v>52</v>
      </c>
      <c r="O2" s="77"/>
      <c r="P2" s="77"/>
      <c r="Q2" s="77"/>
      <c r="R2" s="77"/>
    </row>
    <row r="3">
      <c r="A3" s="78" t="str">
        <f>(REPT(('Ensayo #13'!C22)&amp;"^",(IF('Ensayo #13'!D22=0,1,'Ensayo #13'!D22))))</f>
        <v>0^</v>
      </c>
      <c r="B3" s="79" t="str">
        <f t="array" ref="B3:B14">(REPT((IF('Ensayo #13'!D22:D33=0,0,1))&amp;"^",(IF('Ensayo #13'!D22:D33=0,1,'Ensayo #13'!D22:D33))))</f>
        <v>0^</v>
      </c>
      <c r="C3" s="78" t="str">
        <f>(REPT(('Ensayo #13'!C22)&amp;"^",(IF('Ensayo #13'!G22=0,1,'Ensayo #13'!G22))))</f>
        <v>0^</v>
      </c>
      <c r="D3" s="122" t="str">
        <f t="array" ref="D3:D14">(REPT((IF('Ensayo #13'!G22:G33=0,0,1))&amp;"^",(IF('Ensayo #13'!G22:G33=0,1,'Ensayo #13'!G22:G33))))</f>
        <v>0^</v>
      </c>
      <c r="E3" s="123" t="str">
        <f>(REPT(('Ensayo #13'!C22)&amp;"^",(IF('Ensayo #13'!J22=0,1,'Ensayo #13'!J22))))</f>
        <v>0^</v>
      </c>
      <c r="F3" s="122" t="str">
        <f t="array" ref="F3:F14">(REPT((IF('Ensayo #13'!J22:J33=0,0,1))&amp;"^",(IF('Ensayo #13'!J22:J33=0,1,'Ensayo #13'!J22:J33))))</f>
        <v>0^</v>
      </c>
      <c r="G3" s="123" t="str">
        <f>(REPT(('Ensayo #13'!C22)&amp;"^",(IF('Ensayo #13'!M22=0,1,'Ensayo #13'!M22))))</f>
        <v>0^</v>
      </c>
      <c r="H3" s="122" t="str">
        <f t="array" ref="H3:H14">(REPT((IF('Ensayo #12'!M22:M33=0,0,1))&amp;"^",(IF('Ensayo #12'!M22:M33=0,1,'Ensayo #12'!M22:M33))))</f>
        <v>0^</v>
      </c>
      <c r="I3" s="123" t="str">
        <f>(REPT(('Ensayo #13'!C22)&amp;"^",(IF('Ensayo #13'!P22=0,1,'Ensayo #13'!P22))))</f>
        <v>0^</v>
      </c>
      <c r="J3" s="122" t="str">
        <f t="array" ref="J3:J14">(REPT((IF('Ensayo #13'!P22:P33=0,0,1))&amp;"^",(IF('Ensayo #13'!P22:P33=0,1,'Ensayo #13'!P22:P33))))</f>
        <v>0^</v>
      </c>
      <c r="K3" s="123" t="str">
        <f>(REPT(('Ensayo #13'!C22)&amp;"^",(IF('Ensayo #13'!S22=0,1,'Ensayo #13'!S22))))</f>
        <v>0^</v>
      </c>
      <c r="L3" s="122" t="str">
        <f t="array" ref="L3:L14">(REPT((IF('Ensayo #13'!S22:S33=0,0,1))&amp;"^",(IF('Ensayo #13'!S22:S33=0,1,'Ensayo #13'!S22:S33))))</f>
        <v>0^</v>
      </c>
      <c r="M3" s="123" t="str">
        <f>(REPT(('Ensayo #13'!C22)&amp;"^",(IF('Ensayo #13'!V22=0,1,'Ensayo #13'!V22))))</f>
        <v>0^</v>
      </c>
      <c r="N3" s="122" t="str">
        <f t="array" ref="N3:N14">(REPT((IF('Ensayo #13'!V22:V33=0,0,1))&amp;"^",(IF('Ensayo #13'!V22:V33=0,1,'Ensayo #13'!V22:V33))))</f>
        <v>0^</v>
      </c>
      <c r="O3" s="78"/>
      <c r="P3" s="79"/>
      <c r="Q3" s="78"/>
      <c r="R3" s="79"/>
    </row>
    <row r="4">
      <c r="A4" s="78" t="str">
        <f>(REPT(('Ensayo #13'!C23)&amp;"^",(IF('Ensayo #13'!D23=0,1,'Ensayo #13'!D23))))</f>
        <v>1^1^1^</v>
      </c>
      <c r="B4" s="76" t="s">
        <v>71</v>
      </c>
      <c r="C4" s="78" t="str">
        <f>(REPT(('Ensayo #13'!C23)&amp;"^",(IF('Ensayo #13'!G23=0,1,'Ensayo #13'!G23))))</f>
        <v>1^1^1^1^</v>
      </c>
      <c r="D4" s="76" t="s">
        <v>74</v>
      </c>
      <c r="E4" s="123" t="str">
        <f>(REPT(('Ensayo #13'!C23)&amp;"^",(IF('Ensayo #13'!J23=0,1,'Ensayo #13'!J23))))</f>
        <v>1^1^1^1^</v>
      </c>
      <c r="F4" s="76" t="s">
        <v>74</v>
      </c>
      <c r="G4" s="123" t="str">
        <f>(REPT(('Ensayo #13'!C23)&amp;"^",(IF('Ensayo #13'!M23=0,1,'Ensayo #13'!M23))))</f>
        <v>1^</v>
      </c>
      <c r="H4" s="76" t="s">
        <v>74</v>
      </c>
      <c r="I4" s="123" t="str">
        <f>(REPT(('Ensayo #13'!C23)&amp;"^",(IF('Ensayo #13'!P23=0,1,'Ensayo #13'!P23))))</f>
        <v>1^1^1^1^1^1^</v>
      </c>
      <c r="J4" s="76" t="s">
        <v>75</v>
      </c>
      <c r="K4" s="123" t="str">
        <f>(REPT(('Ensayo #13'!C23)&amp;"^",(IF('Ensayo #13'!S23=0,1,'Ensayo #13'!S23))))</f>
        <v>1^1^1^1^1^</v>
      </c>
      <c r="L4" s="76" t="s">
        <v>84</v>
      </c>
      <c r="M4" s="123" t="str">
        <f>(REPT(('Ensayo #13'!C23)&amp;"^",(IF('Ensayo #13'!V23=0,1,'Ensayo #13'!V23))))</f>
        <v>1^1^1^1^1^1^1^1^1^1^1^1^</v>
      </c>
      <c r="N4" s="76" t="s">
        <v>85</v>
      </c>
      <c r="O4" s="78"/>
      <c r="P4" s="76"/>
      <c r="Q4" s="78"/>
      <c r="R4" s="76"/>
    </row>
    <row r="5">
      <c r="A5" s="78" t="str">
        <f>(REPT(('Ensayo #13'!C24)&amp;"^",(IF('Ensayo #13'!D24=0,1,'Ensayo #13'!D24))))</f>
        <v>2^</v>
      </c>
      <c r="B5" s="76" t="s">
        <v>79</v>
      </c>
      <c r="C5" s="78" t="str">
        <f>(REPT(('Ensayo #13'!C24)&amp;"^",(IF('Ensayo #13'!G24=0,1,'Ensayo #13'!G24))))</f>
        <v>2^</v>
      </c>
      <c r="D5" s="76" t="s">
        <v>70</v>
      </c>
      <c r="E5" s="123" t="str">
        <f>(REPT(('Ensayo #13'!C24)&amp;"^",(IF('Ensayo #13'!J24=0,1,'Ensayo #13'!J24))))</f>
        <v>2^2^</v>
      </c>
      <c r="F5" s="76" t="s">
        <v>72</v>
      </c>
      <c r="G5" s="123" t="str">
        <f>(REPT(('Ensayo #13'!C24)&amp;"^",(IF('Ensayo #13'!M24=0,1,'Ensayo #13'!M24))))</f>
        <v>2^</v>
      </c>
      <c r="H5" s="76" t="s">
        <v>81</v>
      </c>
      <c r="I5" s="123" t="str">
        <f>(REPT(('Ensayo #13'!C24)&amp;"^",(IF('Ensayo #13'!P24=0,1,'Ensayo #13'!P24))))</f>
        <v>2^</v>
      </c>
      <c r="J5" s="76" t="s">
        <v>79</v>
      </c>
      <c r="K5" s="123" t="str">
        <f>(REPT(('Ensayo #13'!C24)&amp;"^",(IF('Ensayo #13'!S24=0,1,'Ensayo #13'!S24))))</f>
        <v>2^2^2^2^</v>
      </c>
      <c r="L5" s="76" t="s">
        <v>74</v>
      </c>
      <c r="M5" s="123" t="str">
        <f>(REPT(('Ensayo #13'!C24)&amp;"^",(IF('Ensayo #13'!V24=0,1,'Ensayo #13'!V24))))</f>
        <v>2^2^2^2^</v>
      </c>
      <c r="N5" s="76" t="s">
        <v>74</v>
      </c>
      <c r="O5" s="78"/>
      <c r="P5" s="76"/>
      <c r="Q5" s="78"/>
      <c r="R5" s="76"/>
    </row>
    <row r="6">
      <c r="A6" s="78" t="str">
        <f>(REPT(('Ensayo #13'!C25)&amp;"^",(IF('Ensayo #13'!D25=0,1,'Ensayo #13'!D25))))</f>
        <v>3^3^3^3^</v>
      </c>
      <c r="B6" s="76" t="s">
        <v>74</v>
      </c>
      <c r="C6" s="78" t="str">
        <f>(REPT(('Ensayo #13'!C25)&amp;"^",(IF('Ensayo #13'!G25=0,1,'Ensayo #13'!G25))))</f>
        <v>3^3^3^</v>
      </c>
      <c r="D6" s="76" t="s">
        <v>71</v>
      </c>
      <c r="E6" s="123" t="str">
        <f>(REPT(('Ensayo #13'!C25)&amp;"^",(IF('Ensayo #13'!J25=0,1,'Ensayo #13'!J25))))</f>
        <v>3^3^3^3^3^3^3^3^3^3^3^3^3^3^</v>
      </c>
      <c r="F6" s="76" t="s">
        <v>308</v>
      </c>
      <c r="G6" s="123" t="str">
        <f>(REPT(('Ensayo #13'!C25)&amp;"^",(IF('Ensayo #13'!M25=0,1,'Ensayo #13'!M25))))</f>
        <v>3^3^3^3^3^3^</v>
      </c>
      <c r="H6" s="76" t="s">
        <v>311</v>
      </c>
      <c r="I6" s="123" t="str">
        <f>(REPT(('Ensayo #13'!C25)&amp;"^",(IF('Ensayo #13'!P25=0,1,'Ensayo #13'!P25))))</f>
        <v>3^3^3^3^3^3^3^3^3^3^3^</v>
      </c>
      <c r="J6" s="76" t="s">
        <v>73</v>
      </c>
      <c r="K6" s="123" t="str">
        <f>(REPT(('Ensayo #13'!C25)&amp;"^",(IF('Ensayo #13'!S25=0,1,'Ensayo #13'!S25))))</f>
        <v>3^3^3^3^</v>
      </c>
      <c r="L6" s="76" t="s">
        <v>74</v>
      </c>
      <c r="M6" s="123" t="str">
        <f>(REPT(('Ensayo #13'!C25)&amp;"^",(IF('Ensayo #13'!V25=0,1,'Ensayo #13'!V25))))</f>
        <v>3^3^3^3^3^3^3^3^</v>
      </c>
      <c r="N6" s="76" t="s">
        <v>66</v>
      </c>
      <c r="O6" s="78"/>
      <c r="P6" s="76"/>
      <c r="Q6" s="78"/>
      <c r="R6" s="76"/>
    </row>
    <row r="7">
      <c r="A7" s="78" t="str">
        <f>(REPT(('Ensayo #13'!C26)&amp;"^",(IF('Ensayo #13'!D26=0,1,'Ensayo #13'!D26))))</f>
        <v>4^</v>
      </c>
      <c r="B7" s="76" t="s">
        <v>79</v>
      </c>
      <c r="C7" s="78" t="str">
        <f>(REPT(('Ensayo #13'!C26)&amp;"^",(IF('Ensayo #13'!G26=0,1,'Ensayo #13'!G26))))</f>
        <v>4^4^4^4^4^4^4^4^4^4^4^4^4^4^</v>
      </c>
      <c r="D7" s="76" t="s">
        <v>308</v>
      </c>
      <c r="E7" s="123" t="str">
        <f>(REPT(('Ensayo #13'!C26)&amp;"^",(IF('Ensayo #13'!J26=0,1,'Ensayo #13'!J26))))</f>
        <v>4^4^4^4^4^4^4^4^4^4^4^4^4^4^4^4^4^4^4^4^4^4^4^4^4^4^4^</v>
      </c>
      <c r="F7" s="76" t="s">
        <v>64</v>
      </c>
      <c r="G7" s="123" t="str">
        <f>(REPT(('Ensayo #13'!C26)&amp;"^",(IF('Ensayo #13'!M26=0,1,'Ensayo #13'!M26))))</f>
        <v>4^4^4^4^4^4^4^4^4^4^4^4^4^4^4^4^4^4^4^4^4^4^4^4^4^</v>
      </c>
      <c r="H7" s="76" t="s">
        <v>82</v>
      </c>
      <c r="I7" s="123" t="str">
        <f>(REPT(('Ensayo #13'!C26)&amp;"^",(IF('Ensayo #13'!P26=0,1,'Ensayo #13'!P26))))</f>
        <v>4^4^4^4^4^4^4^4^4^4^4^4^4^4^4^4^4^4^4^4^4^4^4^4^4^4^</v>
      </c>
      <c r="J7" s="76" t="s">
        <v>251</v>
      </c>
      <c r="K7" s="123" t="str">
        <f>(REPT(('Ensayo #13'!C26)&amp;"^",(IF('Ensayo #13'!S26=0,1,'Ensayo #13'!S26))))</f>
        <v>4^4^4^4^4^4^4^4^4^4^4^</v>
      </c>
      <c r="L7" s="76" t="s">
        <v>73</v>
      </c>
      <c r="M7" s="123" t="str">
        <f>(REPT(('Ensayo #13'!C26)&amp;"^",(IF('Ensayo #13'!V26=0,1,'Ensayo #13'!V26))))</f>
        <v>4^4^4^4^4^4^4^4^4^4^4^4^4^4^4^4^4^4^4^4^4^</v>
      </c>
      <c r="N7" s="76" t="s">
        <v>299</v>
      </c>
      <c r="O7" s="78"/>
      <c r="P7" s="76"/>
      <c r="Q7" s="78"/>
      <c r="R7" s="76"/>
    </row>
    <row r="8">
      <c r="A8" s="78" t="str">
        <f>(REPT(('Ensayo #13'!C27)&amp;"^",(IF('Ensayo #13'!D27=0,1,'Ensayo #13'!D27))))</f>
        <v>5^</v>
      </c>
      <c r="B8" s="124" t="s">
        <v>70</v>
      </c>
      <c r="C8" s="78" t="str">
        <f>(REPT(('Ensayo #13'!C27)&amp;"^",(IF('Ensayo #13'!G27=0,1,'Ensayo #13'!G27))))</f>
        <v>5^</v>
      </c>
      <c r="D8" s="124" t="s">
        <v>70</v>
      </c>
      <c r="E8" s="123" t="str">
        <f>(REPT(('Ensayo #13'!C27)&amp;"^",(IF('Ensayo #13'!J27=0,1,'Ensayo #13'!J27))))</f>
        <v>5^</v>
      </c>
      <c r="F8" s="123" t="s">
        <v>70</v>
      </c>
      <c r="G8" s="123" t="str">
        <f>(REPT(('Ensayo #13'!C27)&amp;"^",(IF('Ensayo #13'!M27=0,1,'Ensayo #13'!M27))))</f>
        <v>5^</v>
      </c>
      <c r="H8" s="123" t="s">
        <v>70</v>
      </c>
      <c r="I8" s="123" t="str">
        <f>(REPT(('Ensayo #13'!C27)&amp;"^",(IF('Ensayo #13'!P27=0,1,'Ensayo #13'!P27))))</f>
        <v>5^</v>
      </c>
      <c r="J8" s="123" t="s">
        <v>70</v>
      </c>
      <c r="K8" s="123" t="str">
        <f>(REPT(('Ensayo #13'!C27)&amp;"^",(IF('Ensayo #13'!S27=0,1,'Ensayo #13'!S27))))</f>
        <v>5^</v>
      </c>
      <c r="L8" s="123" t="s">
        <v>70</v>
      </c>
      <c r="M8" s="123" t="str">
        <f>(REPT(('Ensayo #13'!C27)&amp;"^",(IF('Ensayo #13'!V27=0,1,'Ensayo #13'!V27))))</f>
        <v>5^</v>
      </c>
      <c r="N8" s="123" t="s">
        <v>70</v>
      </c>
      <c r="O8" s="78"/>
      <c r="P8" s="76"/>
      <c r="Q8" s="78"/>
      <c r="R8" s="76"/>
    </row>
    <row r="9">
      <c r="A9" s="78" t="str">
        <f>(REPT(('Ensayo #13'!C28)&amp;"^",(IF('Ensayo #13'!D28=0,1,'Ensayo #13'!D28))))</f>
        <v>6^</v>
      </c>
      <c r="B9" s="124" t="s">
        <v>70</v>
      </c>
      <c r="C9" s="78" t="str">
        <f>(REPT(('Ensayo #13'!C28)&amp;"^",(IF('Ensayo #13'!G28=0,1,'Ensayo #13'!G28))))</f>
        <v>6^</v>
      </c>
      <c r="D9" s="124" t="s">
        <v>70</v>
      </c>
      <c r="E9" s="123" t="str">
        <f>(REPT(('Ensayo #13'!C28)&amp;"^",(IF('Ensayo #13'!J28=0,1,'Ensayo #13'!J28))))</f>
        <v>6^</v>
      </c>
      <c r="F9" s="124" t="s">
        <v>70</v>
      </c>
      <c r="G9" s="123" t="str">
        <f>(REPT(('Ensayo #13'!C28)&amp;"^",(IF('Ensayo #13'!M28=0,1,'Ensayo #13'!M28))))</f>
        <v>6^</v>
      </c>
      <c r="H9" s="124" t="s">
        <v>70</v>
      </c>
      <c r="I9" s="123" t="str">
        <f>(REPT(('Ensayo #13'!C28)&amp;"^",(IF('Ensayo #13'!P28=0,1,'Ensayo #13'!P28))))</f>
        <v>6^</v>
      </c>
      <c r="J9" s="124" t="s">
        <v>70</v>
      </c>
      <c r="K9" s="123" t="str">
        <f>(REPT(('Ensayo #13'!C28)&amp;"^",(IF('Ensayo #13'!S28=0,1,'Ensayo #13'!S28))))</f>
        <v>6^</v>
      </c>
      <c r="L9" s="124" t="s">
        <v>70</v>
      </c>
      <c r="M9" s="123" t="str">
        <f>(REPT(('Ensayo #13'!C28)&amp;"^",(IF('Ensayo #13'!V28=0,1,'Ensayo #13'!V28))))</f>
        <v>6^</v>
      </c>
      <c r="N9" s="124" t="s">
        <v>70</v>
      </c>
      <c r="O9" s="78"/>
      <c r="P9" s="76"/>
      <c r="Q9" s="78"/>
      <c r="R9" s="76"/>
    </row>
    <row r="10">
      <c r="A10" s="78" t="str">
        <f>(REPT(('Ensayo #13'!C29)&amp;"^",(IF('Ensayo #13'!D29=0,1,'Ensayo #13'!D29))))</f>
        <v>7^7^</v>
      </c>
      <c r="B10" s="76" t="s">
        <v>72</v>
      </c>
      <c r="C10" s="78" t="str">
        <f>(REPT(('Ensayo #13'!C29)&amp;"^",(IF('Ensayo #13'!G29=0,1,'Ensayo #13'!G29))))</f>
        <v>7^7^7^7^7^7^7^7^7^7^7^7^7^7^7^7^7^7^7^7^7^7^</v>
      </c>
      <c r="D10" s="76" t="s">
        <v>62</v>
      </c>
      <c r="E10" s="123" t="str">
        <f>(REPT(('Ensayo #13'!C29)&amp;"^",(IF('Ensayo #13'!J29=0,1,'Ensayo #13'!J29))))</f>
        <v>7^7^7^7^7^7^7^7^7^7^7^7^7^7^7^7^7^7^7^7^7^7^7^7^7^7^7^7^7^7^7^7^7^7^7^7^7^7^7^7^7^7^7^7^7^7^7^7^7^7^7^7^7^7^7^7^</v>
      </c>
      <c r="F10" s="76" t="s">
        <v>325</v>
      </c>
      <c r="G10" s="123" t="str">
        <f>(REPT(('Ensayo #13'!C29)&amp;"^",(IF('Ensayo #13'!M29=0,1,'Ensayo #13'!M29))))</f>
        <v>7^7^7^7^7^7^7^7^7^7^7^7^7^7^7^7^7^7^7^7^7^7^7^7^7^7^7^7^7^7^7^7^7^7^7^7^7^7^7^7^7^7^7^7^7^7^7^7^7^7^7^7^7^7^7^7^7^7^7^7^7^7^</v>
      </c>
      <c r="H10" s="76" t="s">
        <v>63</v>
      </c>
      <c r="I10" s="123" t="str">
        <f>(REPT(('Ensayo #13'!C29)&amp;"^",(IF('Ensayo #13'!P29=0,1,'Ensayo #13'!P29))))</f>
        <v>7^7^7^7^7^7^7^7^7^7^7^7^7^7^7^7^7^7^7^7^7^7^7^7^7^7^7^7^7^7^7^7^7^7^7^7^7^</v>
      </c>
      <c r="J10" s="76" t="s">
        <v>281</v>
      </c>
      <c r="K10" s="123" t="str">
        <f>(REPT(('Ensayo #13'!C29)&amp;"^",(IF('Ensayo #13'!S29=0,1,'Ensayo #13'!S29))))</f>
        <v>7^7^7^7^7^7^7^7^7^7^7^7^7^7^7^7^7^7^7^7^7^7^7^7^7^7^7^7^7^7^7^7^7^7^7^7^7^7^7^7^7^7^7^7^7^7^7^7^</v>
      </c>
      <c r="L10" s="76" t="s">
        <v>326</v>
      </c>
      <c r="M10" s="123" t="str">
        <f>(REPT(('Ensayo #13'!C29)&amp;"^",(IF('Ensayo #13'!V29=0,1,'Ensayo #13'!V29))))</f>
        <v>7^7^7^7^7^7^7^7^7^7^7^7^7^7^7^7^7^7^7^7^7^7^7^7^7^7^7^7^7^7^7^7^7^7^7^7^7^7^7^7^7^7^7^7^7^7^7^7^7^7^7^7^7^7^7^7^</v>
      </c>
      <c r="N10" s="76" t="s">
        <v>325</v>
      </c>
      <c r="O10" s="78"/>
      <c r="P10" s="76"/>
      <c r="Q10" s="78"/>
      <c r="R10" s="76"/>
    </row>
    <row r="11">
      <c r="A11" s="78" t="str">
        <f>(REPT(('Ensayo #13'!C30)&amp;"^",(IF('Ensayo #13'!D30=0,1,'Ensayo #13'!D30))))</f>
        <v>8^</v>
      </c>
      <c r="B11" s="64" t="s">
        <v>79</v>
      </c>
      <c r="C11" s="78" t="str">
        <f>(REPT(('Ensayo #13'!C30)&amp;"^",(IF('Ensayo #13'!G30=0,1,'Ensayo #13'!G30))))</f>
        <v>8^8^</v>
      </c>
      <c r="D11" s="123" t="s">
        <v>72</v>
      </c>
      <c r="E11" s="123" t="str">
        <f>(REPT(('Ensayo #13'!C30)&amp;"^",(IF('Ensayo #13'!J30=0,1,'Ensayo #13'!J30))))</f>
        <v>8^8^</v>
      </c>
      <c r="F11" s="123" t="s">
        <v>72</v>
      </c>
      <c r="G11" s="123" t="str">
        <f>(REPT(('Ensayo #13'!C30)&amp;"^",(IF('Ensayo #13'!M30=0,1,'Ensayo #13'!M30))))</f>
        <v>8^8^8^</v>
      </c>
      <c r="H11" s="123" t="s">
        <v>70</v>
      </c>
      <c r="I11" s="123" t="str">
        <f>(REPT(('Ensayo #13'!C30)&amp;"^",(IF('Ensayo #13'!P30=0,1,'Ensayo #13'!P30))))</f>
        <v>8^8^8^8^8^8^</v>
      </c>
      <c r="J11" s="123" t="s">
        <v>75</v>
      </c>
      <c r="K11" s="123" t="str">
        <f>(REPT(('Ensayo #13'!C30)&amp;"^",(IF('Ensayo #13'!S30=0,1,'Ensayo #13'!S30))))</f>
        <v>8^8^8^8^8^</v>
      </c>
      <c r="L11" s="123" t="s">
        <v>84</v>
      </c>
      <c r="M11" s="123" t="str">
        <f>(REPT(('Ensayo #13'!C30)&amp;"^",(IF('Ensayo #13'!V30=0,1,'Ensayo #13'!V30))))</f>
        <v>8^8^8^8^8^8^8^8^8^</v>
      </c>
      <c r="N11" s="123" t="s">
        <v>76</v>
      </c>
      <c r="O11" s="78"/>
      <c r="P11" s="76"/>
      <c r="Q11" s="78"/>
      <c r="R11" s="76"/>
    </row>
    <row r="12">
      <c r="A12" s="78" t="str">
        <f>(REPT(('Ensayo #13'!C31)&amp;"^",(IF('Ensayo #13'!D31=0,1,'Ensayo #13'!D31))))</f>
        <v>9^</v>
      </c>
      <c r="B12" s="64" t="s">
        <v>79</v>
      </c>
      <c r="C12" s="78" t="str">
        <f>(REPT(('Ensayo #13'!C31)&amp;"^",(IF('Ensayo #13'!G31=0,1,'Ensayo #13'!G31))))</f>
        <v>9^9^</v>
      </c>
      <c r="D12" s="64" t="s">
        <v>72</v>
      </c>
      <c r="E12" s="123" t="str">
        <f>(REPT(('Ensayo #13'!C31)&amp;"^",(IF('Ensayo #13'!J31=0,1,'Ensayo #13'!J31))))</f>
        <v>9^</v>
      </c>
      <c r="F12" s="64" t="s">
        <v>70</v>
      </c>
      <c r="G12" s="123" t="str">
        <f>(REPT(('Ensayo #13'!C31)&amp;"^",(IF('Ensayo #13'!M31=0,1,'Ensayo #13'!M31))))</f>
        <v>9^9^9^</v>
      </c>
      <c r="H12" s="64" t="s">
        <v>70</v>
      </c>
      <c r="I12" s="123" t="str">
        <f>(REPT(('Ensayo #13'!C31)&amp;"^",(IF('Ensayo #13'!P31=0,1,'Ensayo #13'!P31))))</f>
        <v>9^9^9^9^</v>
      </c>
      <c r="J12" s="64" t="s">
        <v>74</v>
      </c>
      <c r="K12" s="123" t="str">
        <f>(REPT(('Ensayo #13'!C31)&amp;"^",(IF('Ensayo #13'!S31=0,1,'Ensayo #13'!S31))))</f>
        <v>9^9^9^9^9^9^9^9^9^9^9^9^</v>
      </c>
      <c r="L12" s="64" t="s">
        <v>85</v>
      </c>
      <c r="M12" s="123" t="str">
        <f>(REPT(('Ensayo #13'!C31)&amp;"^",(IF('Ensayo #13'!V31=0,1,'Ensayo #13'!V31))))</f>
        <v>9^9^9^9^9^9^</v>
      </c>
      <c r="N12" s="64" t="s">
        <v>75</v>
      </c>
      <c r="O12" s="78"/>
      <c r="P12" s="76"/>
      <c r="Q12" s="78"/>
      <c r="R12" s="76"/>
    </row>
    <row r="13">
      <c r="A13" s="78" t="str">
        <f>(REPT(('Ensayo #13'!C32)&amp;"^",(IF('Ensayo #13'!D32=0,1,'Ensayo #13'!D32))))</f>
        <v>10^</v>
      </c>
      <c r="B13" s="80" t="s">
        <v>79</v>
      </c>
      <c r="C13" s="78" t="str">
        <f>(REPT(('Ensayo #13'!C32)&amp;"^",(IF('Ensayo #13'!G32=0,1,'Ensayo #13'!G32))))</f>
        <v>10^10^10^10^10^</v>
      </c>
      <c r="D13" s="80" t="s">
        <v>84</v>
      </c>
      <c r="E13" s="123" t="str">
        <f>(REPT(('Ensayo #13'!C32)&amp;"^",(IF('Ensayo #13'!J32=0,1,'Ensayo #13'!J32))))</f>
        <v>10^</v>
      </c>
      <c r="F13" s="80" t="s">
        <v>70</v>
      </c>
      <c r="G13" s="123" t="str">
        <f>(REPT(('Ensayo #13'!C32)&amp;"^",(IF('Ensayo #13'!M32=0,1,'Ensayo #13'!M32))))</f>
        <v>10^10^</v>
      </c>
      <c r="H13" s="78" t="s">
        <v>70</v>
      </c>
      <c r="I13" s="123" t="str">
        <f>(REPT(('Ensayo #13'!C32)&amp;"^",(IF('Ensayo #13'!P32=0,1,'Ensayo #13'!P32))))</f>
        <v>10^10^10^10^10^10^10^10^10^10^</v>
      </c>
      <c r="J13" s="78" t="s">
        <v>83</v>
      </c>
      <c r="K13" s="123" t="str">
        <f>(REPT(('Ensayo #13'!C32)&amp;"^",(IF('Ensayo #13'!S32=0,1,'Ensayo #13'!S32))))</f>
        <v>10^10^10^10^10^10^10^10^10^10^</v>
      </c>
      <c r="L13" s="76" t="s">
        <v>83</v>
      </c>
      <c r="M13" s="123" t="str">
        <f>(REPT(('Ensayo #13'!C32)&amp;"^",(IF('Ensayo #13'!V32=0,1,'Ensayo #13'!V32))))</f>
        <v>10^10^10^</v>
      </c>
      <c r="N13" s="65" t="s">
        <v>71</v>
      </c>
      <c r="O13" s="76"/>
      <c r="P13" s="76"/>
      <c r="Q13" s="65"/>
      <c r="R13" s="65"/>
    </row>
    <row r="14">
      <c r="A14" s="78" t="str">
        <f>(REPT(('Ensayo #13'!C33)&amp;"^",(IF('Ensayo #13'!D33=0,1,'Ensayo #13'!D33))))</f>
        <v>11^</v>
      </c>
      <c r="B14" s="64" t="s">
        <v>70</v>
      </c>
      <c r="C14" s="78" t="str">
        <f>(REPT(('Ensayo #13'!C33)&amp;"^",(IF('Ensayo #13'!G33=0,1,'Ensayo #13'!G33))))</f>
        <v>11^11^11^11^11^</v>
      </c>
      <c r="D14" s="64" t="s">
        <v>84</v>
      </c>
      <c r="E14" s="123" t="str">
        <f>(REPT(('Ensayo #13'!C33)&amp;"^",(IF('Ensayo #13'!J33=0,1,'Ensayo #13'!J33))))</f>
        <v>11^</v>
      </c>
      <c r="F14" s="64" t="s">
        <v>70</v>
      </c>
      <c r="G14" s="123" t="str">
        <f>(REPT(('Ensayo #13'!C33)&amp;"^",(IF('Ensayo #13'!M33=0,1,'Ensayo #13'!M33))))</f>
        <v>11^11^</v>
      </c>
      <c r="H14" s="64" t="s">
        <v>70</v>
      </c>
      <c r="I14" s="123" t="str">
        <f>(REPT(('Ensayo #13'!C33)&amp;"^",(IF('Ensayo #13'!P33=0,1,'Ensayo #13'!P33))))</f>
        <v>11^</v>
      </c>
      <c r="J14" s="64" t="s">
        <v>70</v>
      </c>
      <c r="K14" s="123" t="str">
        <f>(REPT(('Ensayo #13'!C33)&amp;"^",(IF('Ensayo #13'!S33=0,1,'Ensayo #13'!S33))))</f>
        <v>11^11^</v>
      </c>
      <c r="L14" s="64" t="s">
        <v>72</v>
      </c>
      <c r="M14" s="123" t="str">
        <f>(REPT(('Ensayo #13'!C33)&amp;"^",(IF('Ensayo #13'!V33=0,1,'Ensayo #13'!V33))))</f>
        <v>11^11^</v>
      </c>
      <c r="N14" s="64" t="s">
        <v>72</v>
      </c>
    </row>
    <row r="15">
      <c r="A15" s="64" t="str">
        <f>(REPT(('Ensayo #13'!C33)&amp;"^",(IF('Ensayo #13'!E33=0,1,'Ensayo #13'!E33))))</f>
        <v>11^11^11^11^11^11^11^11^11^11^11^11^11^11^11^11^11^11^11^11^11^11^11^11^11^11^11^11^11^11^11^11^11^11^11^11^11^11^11^11^11^11^11^11^11^11^11^11^11^11^11^11^11^11^11^11^11^11^11^11^11^11^11^11^11^11^11^11^11^11^11^11^11^11^11^11^11^11^11^11^11^11^11^11^11^11^</v>
      </c>
      <c r="B15" s="123" t="str">
        <f>REPT((IF('Ensayo #13'!E33=0,1,0))&amp;"^",(IF('Ensayo #13'!E33=0,1,'Ensayo #13'!E33)))</f>
        <v>0^0^0^0^0^0^0^0^0^0^0^0^0^0^0^0^0^0^0^0^0^0^0^0^0^0^0^0^0^0^0^0^0^0^0^0^0^0^0^0^0^0^0^0^0^0^0^0^0^0^0^0^0^0^0^0^0^0^0^0^0^0^0^0^0^0^0^0^0^0^0^0^0^0^0^0^0^0^0^0^0^0^0^0^0^0^</v>
      </c>
      <c r="C15" s="64" t="str">
        <f>(REPT(('Ensayo #13'!C33)&amp;"^",(IF('Ensayo #13'!H33=0,1,'Ensayo #13'!H33))))</f>
        <v>11^11^11^11^11^11^11^11^11^11^11^11^11^11^11^11^11^11^11^11^11^11^11^11^11^11^11^11^11^11^11^11^11^11^11^</v>
      </c>
      <c r="D15" s="64" t="str">
        <f>REPT((IF('Ensayo #13'!H33=0,1,0))&amp;"^",(IF('Ensayo #13'!H33=0,1,'Ensayo #13'!H33)))</f>
        <v>0^0^0^0^0^0^0^0^0^0^0^0^0^0^0^0^0^0^0^0^0^0^0^0^0^0^0^0^0^0^0^0^0^0^0^</v>
      </c>
      <c r="E15" s="54" t="str">
        <f>(REPT(('Ensayo #13'!C33)&amp;"^",(IF('Ensayo #13'!K33=0,1,'Ensayo #13'!K33))))</f>
        <v>11^</v>
      </c>
      <c r="F15" s="64" t="str">
        <f>REPT((IF('Ensayo #13'!K33=0,1,0))&amp;"^",(IF('Ensayo #13'!K33=0,1,'Ensayo #13'!K33)))</f>
        <v>0^</v>
      </c>
      <c r="G15" s="54" t="str">
        <f>(REPT(('Ensayo #13'!C33)&amp;"^",(IF('Ensayo #13'!N33=0,1,'Ensayo #13'!N33))))</f>
        <v>11^</v>
      </c>
      <c r="H15" s="64" t="str">
        <f>REPT((IF('Ensayo #13'!N33=0,1,0))&amp;"^",(IF('Ensayo #13'!N33=0,1,'Ensayo #13'!N33)))</f>
        <v>0^</v>
      </c>
      <c r="I15" s="64" t="str">
        <f>(REPT(('Ensayo #13'!C33)&amp;"^",(IF('Ensayo #13'!Q33=0,1,'Ensayo #13'!Q33))))</f>
        <v>11^</v>
      </c>
      <c r="J15" s="54" t="str">
        <f>REPT((IF('Ensayo #13'!Q33=0,1,0))&amp;"^",(IF('Ensayo #13'!Q33=0,1,'Ensayo #13'!Q33)))</f>
        <v>1^</v>
      </c>
      <c r="K15" s="64" t="str">
        <f>(REPT(('Ensayo #13'!C33)&amp;"^",(IF('Ensayo #13'!T33=0,1,'Ensayo #13'!T33))))</f>
        <v>11^11^</v>
      </c>
      <c r="L15" s="54" t="str">
        <f>REPT((IF('Ensayo #13'!T33=0,1,0))&amp;"^",(IF('Ensayo #13'!T33=0,1,'Ensayo #13'!T33)))</f>
        <v>0^0^</v>
      </c>
      <c r="M15" s="54" t="str">
        <f>(REPT(('Ensayo #13'!C33)&amp;"^",(IF('Ensayo #13'!W33=0,1,'Ensayo #13'!W33))))</f>
        <v>11^11^11^11^</v>
      </c>
      <c r="N15" s="54" t="str">
        <f>REPT((IF('Ensayo #13'!W33=0,1,0))&amp;"^",(IF('Ensayo #13'!W33=0,1,'Ensayo #13'!W33)))</f>
        <v>0^0^0^0^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/>
      <c r="B1" s="126" t="s">
        <v>17</v>
      </c>
      <c r="C1" s="114"/>
      <c r="D1" s="126" t="s">
        <v>294</v>
      </c>
      <c r="E1" s="125"/>
      <c r="F1" s="77" t="s">
        <v>287</v>
      </c>
      <c r="G1" s="125"/>
      <c r="H1" s="77" t="s">
        <v>247</v>
      </c>
      <c r="I1" s="114"/>
      <c r="J1" s="77" t="s">
        <v>256</v>
      </c>
      <c r="K1" s="114"/>
      <c r="L1" s="77" t="s">
        <v>257</v>
      </c>
      <c r="M1" s="114"/>
      <c r="N1" s="77" t="s">
        <v>258</v>
      </c>
      <c r="O1" s="54"/>
      <c r="P1" s="55"/>
      <c r="Q1" s="54"/>
      <c r="R1" s="55"/>
    </row>
    <row r="2">
      <c r="A2" s="126" t="s">
        <v>51</v>
      </c>
      <c r="B2" s="126" t="s">
        <v>52</v>
      </c>
      <c r="C2" s="126" t="s">
        <v>51</v>
      </c>
      <c r="D2" s="126" t="s">
        <v>52</v>
      </c>
      <c r="E2" s="126" t="s">
        <v>51</v>
      </c>
      <c r="F2" s="126" t="s">
        <v>52</v>
      </c>
      <c r="G2" s="126" t="s">
        <v>51</v>
      </c>
      <c r="H2" s="126" t="s">
        <v>52</v>
      </c>
      <c r="I2" s="126" t="s">
        <v>51</v>
      </c>
      <c r="J2" s="127" t="s">
        <v>52</v>
      </c>
      <c r="K2" s="126" t="s">
        <v>51</v>
      </c>
      <c r="L2" s="127" t="s">
        <v>52</v>
      </c>
      <c r="M2" s="126" t="s">
        <v>51</v>
      </c>
      <c r="N2" s="127" t="s">
        <v>52</v>
      </c>
      <c r="O2" s="55"/>
      <c r="P2" s="55"/>
      <c r="Q2" s="55"/>
      <c r="R2" s="55"/>
    </row>
    <row r="3">
      <c r="A3" s="113">
        <f>IFERROR(__xludf.DUMMYFUNCTION("TRANSPOSE(SPLIT(CONCATENATE('Ensayo #13 - Auxiliar para anal'!A3:A15),""^""))"),0.0)</f>
        <v>0</v>
      </c>
      <c r="B3" s="113">
        <f>IFERROR(__xludf.DUMMYFUNCTION("TRANSPOSE(SPLIT(CONCATENATE('Ensayo #13 - Auxiliar para anal'!B3:B15),""^""))"),0.0)</f>
        <v>0</v>
      </c>
      <c r="C3" s="113">
        <f>IFERROR(__xludf.DUMMYFUNCTION("TRANSPOSE(SPLIT(CONCATENATE('Ensayo #13 - Auxiliar para anal'!C3:C15),""^""))"),0.0)</f>
        <v>0</v>
      </c>
      <c r="D3" s="113">
        <f>IFERROR(__xludf.DUMMYFUNCTION("TRANSPOSE(SPLIT(CONCATENATE('Ensayo #13 - Auxiliar para anal'!D3:D15),""^""))"),0.0)</f>
        <v>0</v>
      </c>
      <c r="E3" s="113">
        <f>IFERROR(__xludf.DUMMYFUNCTION("TRANSPOSE(SPLIT(CONCATENATE('Ensayo #13 - Auxiliar para anal'!E3:E15),""^""))"),0.0)</f>
        <v>0</v>
      </c>
      <c r="F3" s="113">
        <f>IFERROR(__xludf.DUMMYFUNCTION("TRANSPOSE(SPLIT(CONCATENATE('Ensayo #13 - Auxiliar para anal'!F3:F15),""^""))"),0.0)</f>
        <v>0</v>
      </c>
      <c r="G3" s="113">
        <f>IFERROR(__xludf.DUMMYFUNCTION("TRANSPOSE(SPLIT(CONCATENATE('Ensayo #13 - Auxiliar para anal'!G3:G15),""^""))"),0.0)</f>
        <v>0</v>
      </c>
      <c r="H3" s="113">
        <f>IFERROR(__xludf.DUMMYFUNCTION("TRANSPOSE(SPLIT(CONCATENATE('Ensayo #13 - Auxiliar para anal'!H3:H15),""^""))"),0.0)</f>
        <v>0</v>
      </c>
      <c r="I3" s="113">
        <f>IFERROR(__xludf.DUMMYFUNCTION("TRANSPOSE(SPLIT(CONCATENATE('Ensayo #13 - Auxiliar para anal'!I3:I15),""^""))"),0.0)</f>
        <v>0</v>
      </c>
      <c r="J3" s="113">
        <f>IFERROR(__xludf.DUMMYFUNCTION("TRANSPOSE(SPLIT(CONCATENATE('Ensayo #13 - Auxiliar para anal'!J3:J15),""^""))"),0.0)</f>
        <v>0</v>
      </c>
      <c r="K3" s="113">
        <f>IFERROR(__xludf.DUMMYFUNCTION("TRANSPOSE(SPLIT(CONCATENATE('Ensayo #13 - Auxiliar para anal'!K3:K15),""^""))"),0.0)</f>
        <v>0</v>
      </c>
      <c r="L3" s="113">
        <f>IFERROR(__xludf.DUMMYFUNCTION("TRANSPOSE(SPLIT(CONCATENATE('Ensayo #13 - Auxiliar para anal'!L3:L15),""^""))"),0.0)</f>
        <v>0</v>
      </c>
      <c r="M3" s="113">
        <f>IFERROR(__xludf.DUMMYFUNCTION("TRANSPOSE(SPLIT(CONCATENATE('Ensayo #13 - Auxiliar para anal'!M3:M15),""^""))"),0.0)</f>
        <v>0</v>
      </c>
      <c r="N3" s="113">
        <f>IFERROR(__xludf.DUMMYFUNCTION("TRANSPOSE(SPLIT(CONCATENATE('Ensayo #13 - Auxiliar para anal'!N3:N15),""^""))"),0.0)</f>
        <v>0</v>
      </c>
      <c r="O3" s="70"/>
      <c r="P3" s="70"/>
      <c r="Q3" s="70"/>
      <c r="R3" s="70"/>
    </row>
    <row r="4">
      <c r="A4" s="114">
        <f>IFERROR(__xludf.DUMMYFUNCTION("""COMPUTED_VALUE"""),1.0)</f>
        <v>1</v>
      </c>
      <c r="B4" s="114">
        <f>IFERROR(__xludf.DUMMYFUNCTION("""COMPUTED_VALUE"""),1.0)</f>
        <v>1</v>
      </c>
      <c r="C4" s="114">
        <f>IFERROR(__xludf.DUMMYFUNCTION("""COMPUTED_VALUE"""),1.0)</f>
        <v>1</v>
      </c>
      <c r="D4" s="114">
        <f>IFERROR(__xludf.DUMMYFUNCTION("""COMPUTED_VALUE"""),1.0)</f>
        <v>1</v>
      </c>
      <c r="E4" s="114">
        <f>IFERROR(__xludf.DUMMYFUNCTION("""COMPUTED_VALUE"""),1.0)</f>
        <v>1</v>
      </c>
      <c r="F4" s="114">
        <f>IFERROR(__xludf.DUMMYFUNCTION("""COMPUTED_VALUE"""),1.0)</f>
        <v>1</v>
      </c>
      <c r="G4" s="114">
        <f>IFERROR(__xludf.DUMMYFUNCTION("""COMPUTED_VALUE"""),1.0)</f>
        <v>1</v>
      </c>
      <c r="H4" s="114">
        <f>IFERROR(__xludf.DUMMYFUNCTION("""COMPUTED_VALUE"""),1.0)</f>
        <v>1</v>
      </c>
      <c r="I4" s="114">
        <f>IFERROR(__xludf.DUMMYFUNCTION("""COMPUTED_VALUE"""),1.0)</f>
        <v>1</v>
      </c>
      <c r="J4" s="128">
        <f>IFERROR(__xludf.DUMMYFUNCTION("""COMPUTED_VALUE"""),1.0)</f>
        <v>1</v>
      </c>
      <c r="K4" s="125">
        <f>IFERROR(__xludf.DUMMYFUNCTION("""COMPUTED_VALUE"""),1.0)</f>
        <v>1</v>
      </c>
      <c r="L4" s="125">
        <f>IFERROR(__xludf.DUMMYFUNCTION("""COMPUTED_VALUE"""),1.0)</f>
        <v>1</v>
      </c>
      <c r="M4" s="125">
        <f>IFERROR(__xludf.DUMMYFUNCTION("""COMPUTED_VALUE"""),1.0)</f>
        <v>1</v>
      </c>
      <c r="N4" s="125">
        <f>IFERROR(__xludf.DUMMYFUNCTION("""COMPUTED_VALUE"""),1.0)</f>
        <v>1</v>
      </c>
      <c r="O4" s="54"/>
      <c r="P4" s="54"/>
      <c r="Q4" s="54"/>
      <c r="R4" s="54"/>
    </row>
    <row r="5">
      <c r="A5" s="114">
        <f>IFERROR(__xludf.DUMMYFUNCTION("""COMPUTED_VALUE"""),1.0)</f>
        <v>1</v>
      </c>
      <c r="B5" s="114">
        <f>IFERROR(__xludf.DUMMYFUNCTION("""COMPUTED_VALUE"""),1.0)</f>
        <v>1</v>
      </c>
      <c r="C5" s="114">
        <f>IFERROR(__xludf.DUMMYFUNCTION("""COMPUTED_VALUE"""),1.0)</f>
        <v>1</v>
      </c>
      <c r="D5" s="114">
        <f>IFERROR(__xludf.DUMMYFUNCTION("""COMPUTED_VALUE"""),1.0)</f>
        <v>1</v>
      </c>
      <c r="E5" s="114">
        <f>IFERROR(__xludf.DUMMYFUNCTION("""COMPUTED_VALUE"""),1.0)</f>
        <v>1</v>
      </c>
      <c r="F5" s="114">
        <f>IFERROR(__xludf.DUMMYFUNCTION("""COMPUTED_VALUE"""),1.0)</f>
        <v>1</v>
      </c>
      <c r="G5" s="114">
        <f>IFERROR(__xludf.DUMMYFUNCTION("""COMPUTED_VALUE"""),2.0)</f>
        <v>2</v>
      </c>
      <c r="H5" s="114">
        <f>IFERROR(__xludf.DUMMYFUNCTION("""COMPUTED_VALUE"""),1.0)</f>
        <v>1</v>
      </c>
      <c r="I5" s="114">
        <f>IFERROR(__xludf.DUMMYFUNCTION("""COMPUTED_VALUE"""),1.0)</f>
        <v>1</v>
      </c>
      <c r="J5" s="128">
        <f>IFERROR(__xludf.DUMMYFUNCTION("""COMPUTED_VALUE"""),1.0)</f>
        <v>1</v>
      </c>
      <c r="K5" s="125">
        <f>IFERROR(__xludf.DUMMYFUNCTION("""COMPUTED_VALUE"""),1.0)</f>
        <v>1</v>
      </c>
      <c r="L5" s="125">
        <f>IFERROR(__xludf.DUMMYFUNCTION("""COMPUTED_VALUE"""),1.0)</f>
        <v>1</v>
      </c>
      <c r="M5" s="125">
        <f>IFERROR(__xludf.DUMMYFUNCTION("""COMPUTED_VALUE"""),1.0)</f>
        <v>1</v>
      </c>
      <c r="N5" s="125">
        <f>IFERROR(__xludf.DUMMYFUNCTION("""COMPUTED_VALUE"""),1.0)</f>
        <v>1</v>
      </c>
      <c r="O5" s="54"/>
      <c r="P5" s="54"/>
      <c r="Q5" s="54"/>
      <c r="R5" s="54"/>
    </row>
    <row r="6">
      <c r="A6" s="114">
        <f>IFERROR(__xludf.DUMMYFUNCTION("""COMPUTED_VALUE"""),1.0)</f>
        <v>1</v>
      </c>
      <c r="B6" s="114">
        <f>IFERROR(__xludf.DUMMYFUNCTION("""COMPUTED_VALUE"""),1.0)</f>
        <v>1</v>
      </c>
      <c r="C6" s="114">
        <f>IFERROR(__xludf.DUMMYFUNCTION("""COMPUTED_VALUE"""),1.0)</f>
        <v>1</v>
      </c>
      <c r="D6" s="114">
        <f>IFERROR(__xludf.DUMMYFUNCTION("""COMPUTED_VALUE"""),1.0)</f>
        <v>1</v>
      </c>
      <c r="E6" s="114">
        <f>IFERROR(__xludf.DUMMYFUNCTION("""COMPUTED_VALUE"""),1.0)</f>
        <v>1</v>
      </c>
      <c r="F6" s="114">
        <f>IFERROR(__xludf.DUMMYFUNCTION("""COMPUTED_VALUE"""),1.0)</f>
        <v>1</v>
      </c>
      <c r="G6" s="114">
        <f>IFERROR(__xludf.DUMMYFUNCTION("""COMPUTED_VALUE"""),3.0)</f>
        <v>3</v>
      </c>
      <c r="H6" s="114">
        <f>IFERROR(__xludf.DUMMYFUNCTION("""COMPUTED_VALUE"""),1.0)</f>
        <v>1</v>
      </c>
      <c r="I6" s="114">
        <f>IFERROR(__xludf.DUMMYFUNCTION("""COMPUTED_VALUE"""),1.0)</f>
        <v>1</v>
      </c>
      <c r="J6" s="128">
        <f>IFERROR(__xludf.DUMMYFUNCTION("""COMPUTED_VALUE"""),1.0)</f>
        <v>1</v>
      </c>
      <c r="K6" s="125">
        <f>IFERROR(__xludf.DUMMYFUNCTION("""COMPUTED_VALUE"""),1.0)</f>
        <v>1</v>
      </c>
      <c r="L6" s="125">
        <f>IFERROR(__xludf.DUMMYFUNCTION("""COMPUTED_VALUE"""),1.0)</f>
        <v>1</v>
      </c>
      <c r="M6" s="125">
        <f>IFERROR(__xludf.DUMMYFUNCTION("""COMPUTED_VALUE"""),1.0)</f>
        <v>1</v>
      </c>
      <c r="N6" s="125">
        <f>IFERROR(__xludf.DUMMYFUNCTION("""COMPUTED_VALUE"""),1.0)</f>
        <v>1</v>
      </c>
      <c r="O6" s="54"/>
      <c r="P6" s="54"/>
      <c r="Q6" s="54"/>
      <c r="R6" s="54"/>
    </row>
    <row r="7">
      <c r="A7" s="114">
        <f>IFERROR(__xludf.DUMMYFUNCTION("""COMPUTED_VALUE"""),2.0)</f>
        <v>2</v>
      </c>
      <c r="B7" s="114">
        <f>IFERROR(__xludf.DUMMYFUNCTION("""COMPUTED_VALUE"""),1.0)</f>
        <v>1</v>
      </c>
      <c r="C7" s="114">
        <f>IFERROR(__xludf.DUMMYFUNCTION("""COMPUTED_VALUE"""),1.0)</f>
        <v>1</v>
      </c>
      <c r="D7" s="114">
        <f>IFERROR(__xludf.DUMMYFUNCTION("""COMPUTED_VALUE"""),1.0)</f>
        <v>1</v>
      </c>
      <c r="E7" s="114">
        <f>IFERROR(__xludf.DUMMYFUNCTION("""COMPUTED_VALUE"""),1.0)</f>
        <v>1</v>
      </c>
      <c r="F7" s="114">
        <f>IFERROR(__xludf.DUMMYFUNCTION("""COMPUTED_VALUE"""),1.0)</f>
        <v>1</v>
      </c>
      <c r="G7" s="114">
        <f>IFERROR(__xludf.DUMMYFUNCTION("""COMPUTED_VALUE"""),3.0)</f>
        <v>3</v>
      </c>
      <c r="H7" s="114">
        <f>IFERROR(__xludf.DUMMYFUNCTION("""COMPUTED_VALUE"""),1.0)</f>
        <v>1</v>
      </c>
      <c r="I7" s="114">
        <f>IFERROR(__xludf.DUMMYFUNCTION("""COMPUTED_VALUE"""),1.0)</f>
        <v>1</v>
      </c>
      <c r="J7" s="128">
        <f>IFERROR(__xludf.DUMMYFUNCTION("""COMPUTED_VALUE"""),1.0)</f>
        <v>1</v>
      </c>
      <c r="K7" s="125">
        <f>IFERROR(__xludf.DUMMYFUNCTION("""COMPUTED_VALUE"""),1.0)</f>
        <v>1</v>
      </c>
      <c r="L7" s="125">
        <f>IFERROR(__xludf.DUMMYFUNCTION("""COMPUTED_VALUE"""),1.0)</f>
        <v>1</v>
      </c>
      <c r="M7" s="125">
        <f>IFERROR(__xludf.DUMMYFUNCTION("""COMPUTED_VALUE"""),1.0)</f>
        <v>1</v>
      </c>
      <c r="N7" s="125">
        <f>IFERROR(__xludf.DUMMYFUNCTION("""COMPUTED_VALUE"""),1.0)</f>
        <v>1</v>
      </c>
      <c r="O7" s="54"/>
      <c r="P7" s="54"/>
      <c r="Q7" s="54"/>
      <c r="R7" s="54"/>
    </row>
    <row r="8">
      <c r="A8" s="114">
        <f>IFERROR(__xludf.DUMMYFUNCTION("""COMPUTED_VALUE"""),3.0)</f>
        <v>3</v>
      </c>
      <c r="B8" s="114">
        <f>IFERROR(__xludf.DUMMYFUNCTION("""COMPUTED_VALUE"""),1.0)</f>
        <v>1</v>
      </c>
      <c r="C8" s="114">
        <f>IFERROR(__xludf.DUMMYFUNCTION("""COMPUTED_VALUE"""),2.0)</f>
        <v>2</v>
      </c>
      <c r="D8" s="114">
        <f>IFERROR(__xludf.DUMMYFUNCTION("""COMPUTED_VALUE"""),0.0)</f>
        <v>0</v>
      </c>
      <c r="E8" s="114">
        <f>IFERROR(__xludf.DUMMYFUNCTION("""COMPUTED_VALUE"""),2.0)</f>
        <v>2</v>
      </c>
      <c r="F8" s="114">
        <f>IFERROR(__xludf.DUMMYFUNCTION("""COMPUTED_VALUE"""),1.0)</f>
        <v>1</v>
      </c>
      <c r="G8" s="114">
        <f>IFERROR(__xludf.DUMMYFUNCTION("""COMPUTED_VALUE"""),3.0)</f>
        <v>3</v>
      </c>
      <c r="H8" s="114">
        <f>IFERROR(__xludf.DUMMYFUNCTION("""COMPUTED_VALUE"""),1.0)</f>
        <v>1</v>
      </c>
      <c r="I8" s="114">
        <f>IFERROR(__xludf.DUMMYFUNCTION("""COMPUTED_VALUE"""),1.0)</f>
        <v>1</v>
      </c>
      <c r="J8" s="128">
        <f>IFERROR(__xludf.DUMMYFUNCTION("""COMPUTED_VALUE"""),1.0)</f>
        <v>1</v>
      </c>
      <c r="K8" s="125">
        <f>IFERROR(__xludf.DUMMYFUNCTION("""COMPUTED_VALUE"""),1.0)</f>
        <v>1</v>
      </c>
      <c r="L8" s="125">
        <f>IFERROR(__xludf.DUMMYFUNCTION("""COMPUTED_VALUE"""),1.0)</f>
        <v>1</v>
      </c>
      <c r="M8" s="125">
        <f>IFERROR(__xludf.DUMMYFUNCTION("""COMPUTED_VALUE"""),1.0)</f>
        <v>1</v>
      </c>
      <c r="N8" s="125">
        <f>IFERROR(__xludf.DUMMYFUNCTION("""COMPUTED_VALUE"""),1.0)</f>
        <v>1</v>
      </c>
      <c r="O8" s="54"/>
      <c r="P8" s="54"/>
      <c r="Q8" s="54"/>
      <c r="R8" s="54"/>
    </row>
    <row r="9">
      <c r="A9" s="114">
        <f>IFERROR(__xludf.DUMMYFUNCTION("""COMPUTED_VALUE"""),3.0)</f>
        <v>3</v>
      </c>
      <c r="B9" s="114">
        <f>IFERROR(__xludf.DUMMYFUNCTION("""COMPUTED_VALUE"""),1.0)</f>
        <v>1</v>
      </c>
      <c r="C9" s="114">
        <f>IFERROR(__xludf.DUMMYFUNCTION("""COMPUTED_VALUE"""),3.0)</f>
        <v>3</v>
      </c>
      <c r="D9" s="114">
        <f>IFERROR(__xludf.DUMMYFUNCTION("""COMPUTED_VALUE"""),1.0)</f>
        <v>1</v>
      </c>
      <c r="E9" s="114">
        <f>IFERROR(__xludf.DUMMYFUNCTION("""COMPUTED_VALUE"""),2.0)</f>
        <v>2</v>
      </c>
      <c r="F9" s="114">
        <f>IFERROR(__xludf.DUMMYFUNCTION("""COMPUTED_VALUE"""),1.0)</f>
        <v>1</v>
      </c>
      <c r="G9" s="114">
        <f>IFERROR(__xludf.DUMMYFUNCTION("""COMPUTED_VALUE"""),3.0)</f>
        <v>3</v>
      </c>
      <c r="H9" s="114">
        <f>IFERROR(__xludf.DUMMYFUNCTION("""COMPUTED_VALUE"""),1.0)</f>
        <v>1</v>
      </c>
      <c r="I9" s="114">
        <f>IFERROR(__xludf.DUMMYFUNCTION("""COMPUTED_VALUE"""),1.0)</f>
        <v>1</v>
      </c>
      <c r="J9" s="128">
        <f>IFERROR(__xludf.DUMMYFUNCTION("""COMPUTED_VALUE"""),1.0)</f>
        <v>1</v>
      </c>
      <c r="K9" s="125">
        <f>IFERROR(__xludf.DUMMYFUNCTION("""COMPUTED_VALUE"""),2.0)</f>
        <v>2</v>
      </c>
      <c r="L9" s="125">
        <f>IFERROR(__xludf.DUMMYFUNCTION("""COMPUTED_VALUE"""),1.0)</f>
        <v>1</v>
      </c>
      <c r="M9" s="125">
        <f>IFERROR(__xludf.DUMMYFUNCTION("""COMPUTED_VALUE"""),1.0)</f>
        <v>1</v>
      </c>
      <c r="N9" s="125">
        <f>IFERROR(__xludf.DUMMYFUNCTION("""COMPUTED_VALUE"""),1.0)</f>
        <v>1</v>
      </c>
      <c r="O9" s="54"/>
      <c r="P9" s="54"/>
      <c r="Q9" s="54"/>
      <c r="R9" s="54"/>
    </row>
    <row r="10">
      <c r="A10" s="114">
        <f>IFERROR(__xludf.DUMMYFUNCTION("""COMPUTED_VALUE"""),3.0)</f>
        <v>3</v>
      </c>
      <c r="B10" s="114">
        <f>IFERROR(__xludf.DUMMYFUNCTION("""COMPUTED_VALUE"""),1.0)</f>
        <v>1</v>
      </c>
      <c r="C10" s="114">
        <f>IFERROR(__xludf.DUMMYFUNCTION("""COMPUTED_VALUE"""),3.0)</f>
        <v>3</v>
      </c>
      <c r="D10" s="114">
        <f>IFERROR(__xludf.DUMMYFUNCTION("""COMPUTED_VALUE"""),1.0)</f>
        <v>1</v>
      </c>
      <c r="E10" s="114">
        <f>IFERROR(__xludf.DUMMYFUNCTION("""COMPUTED_VALUE"""),3.0)</f>
        <v>3</v>
      </c>
      <c r="F10" s="114">
        <f>IFERROR(__xludf.DUMMYFUNCTION("""COMPUTED_VALUE"""),1.0)</f>
        <v>1</v>
      </c>
      <c r="G10" s="114">
        <f>IFERROR(__xludf.DUMMYFUNCTION("""COMPUTED_VALUE"""),3.0)</f>
        <v>3</v>
      </c>
      <c r="H10" s="114">
        <f>IFERROR(__xludf.DUMMYFUNCTION("""COMPUTED_VALUE"""),1.0)</f>
        <v>1</v>
      </c>
      <c r="I10" s="114">
        <f>IFERROR(__xludf.DUMMYFUNCTION("""COMPUTED_VALUE"""),2.0)</f>
        <v>2</v>
      </c>
      <c r="J10" s="128">
        <f>IFERROR(__xludf.DUMMYFUNCTION("""COMPUTED_VALUE"""),1.0)</f>
        <v>1</v>
      </c>
      <c r="K10" s="125">
        <f>IFERROR(__xludf.DUMMYFUNCTION("""COMPUTED_VALUE"""),2.0)</f>
        <v>2</v>
      </c>
      <c r="L10" s="125">
        <f>IFERROR(__xludf.DUMMYFUNCTION("""COMPUTED_VALUE"""),1.0)</f>
        <v>1</v>
      </c>
      <c r="M10" s="125">
        <f>IFERROR(__xludf.DUMMYFUNCTION("""COMPUTED_VALUE"""),1.0)</f>
        <v>1</v>
      </c>
      <c r="N10" s="125">
        <f>IFERROR(__xludf.DUMMYFUNCTION("""COMPUTED_VALUE"""),1.0)</f>
        <v>1</v>
      </c>
      <c r="O10" s="54"/>
      <c r="P10" s="54"/>
      <c r="Q10" s="54"/>
      <c r="R10" s="54"/>
    </row>
    <row r="11">
      <c r="A11" s="114">
        <f>IFERROR(__xludf.DUMMYFUNCTION("""COMPUTED_VALUE"""),3.0)</f>
        <v>3</v>
      </c>
      <c r="B11" s="114">
        <f>IFERROR(__xludf.DUMMYFUNCTION("""COMPUTED_VALUE"""),1.0)</f>
        <v>1</v>
      </c>
      <c r="C11" s="114">
        <f>IFERROR(__xludf.DUMMYFUNCTION("""COMPUTED_VALUE"""),3.0)</f>
        <v>3</v>
      </c>
      <c r="D11" s="114">
        <f>IFERROR(__xludf.DUMMYFUNCTION("""COMPUTED_VALUE"""),1.0)</f>
        <v>1</v>
      </c>
      <c r="E11" s="114">
        <f>IFERROR(__xludf.DUMMYFUNCTION("""COMPUTED_VALUE"""),3.0)</f>
        <v>3</v>
      </c>
      <c r="F11" s="114">
        <f>IFERROR(__xludf.DUMMYFUNCTION("""COMPUTED_VALUE"""),1.0)</f>
        <v>1</v>
      </c>
      <c r="G11" s="114">
        <f>IFERROR(__xludf.DUMMYFUNCTION("""COMPUTED_VALUE"""),3.0)</f>
        <v>3</v>
      </c>
      <c r="H11" s="114">
        <f>IFERROR(__xludf.DUMMYFUNCTION("""COMPUTED_VALUE"""),1.0)</f>
        <v>1</v>
      </c>
      <c r="I11" s="114">
        <f>IFERROR(__xludf.DUMMYFUNCTION("""COMPUTED_VALUE"""),3.0)</f>
        <v>3</v>
      </c>
      <c r="J11" s="128">
        <f>IFERROR(__xludf.DUMMYFUNCTION("""COMPUTED_VALUE"""),1.0)</f>
        <v>1</v>
      </c>
      <c r="K11" s="125">
        <f>IFERROR(__xludf.DUMMYFUNCTION("""COMPUTED_VALUE"""),2.0)</f>
        <v>2</v>
      </c>
      <c r="L11" s="125">
        <f>IFERROR(__xludf.DUMMYFUNCTION("""COMPUTED_VALUE"""),1.0)</f>
        <v>1</v>
      </c>
      <c r="M11" s="125">
        <f>IFERROR(__xludf.DUMMYFUNCTION("""COMPUTED_VALUE"""),1.0)</f>
        <v>1</v>
      </c>
      <c r="N11" s="125">
        <f>IFERROR(__xludf.DUMMYFUNCTION("""COMPUTED_VALUE"""),1.0)</f>
        <v>1</v>
      </c>
      <c r="O11" s="54"/>
      <c r="P11" s="54"/>
      <c r="Q11" s="54"/>
      <c r="R11" s="54"/>
    </row>
    <row r="12">
      <c r="A12" s="114">
        <f>IFERROR(__xludf.DUMMYFUNCTION("""COMPUTED_VALUE"""),4.0)</f>
        <v>4</v>
      </c>
      <c r="B12" s="114">
        <f>IFERROR(__xludf.DUMMYFUNCTION("""COMPUTED_VALUE"""),1.0)</f>
        <v>1</v>
      </c>
      <c r="C12" s="114">
        <f>IFERROR(__xludf.DUMMYFUNCTION("""COMPUTED_VALUE"""),4.0)</f>
        <v>4</v>
      </c>
      <c r="D12" s="114">
        <f>IFERROR(__xludf.DUMMYFUNCTION("""COMPUTED_VALUE"""),1.0)</f>
        <v>1</v>
      </c>
      <c r="E12" s="114">
        <f>IFERROR(__xludf.DUMMYFUNCTION("""COMPUTED_VALUE"""),3.0)</f>
        <v>3</v>
      </c>
      <c r="F12" s="114">
        <f>IFERROR(__xludf.DUMMYFUNCTION("""COMPUTED_VALUE"""),1.0)</f>
        <v>1</v>
      </c>
      <c r="G12" s="114">
        <f>IFERROR(__xludf.DUMMYFUNCTION("""COMPUTED_VALUE"""),4.0)</f>
        <v>4</v>
      </c>
      <c r="H12" s="114">
        <f>IFERROR(__xludf.DUMMYFUNCTION("""COMPUTED_VALUE"""),1.0)</f>
        <v>1</v>
      </c>
      <c r="I12" s="114">
        <f>IFERROR(__xludf.DUMMYFUNCTION("""COMPUTED_VALUE"""),3.0)</f>
        <v>3</v>
      </c>
      <c r="J12" s="128">
        <f>IFERROR(__xludf.DUMMYFUNCTION("""COMPUTED_VALUE"""),1.0)</f>
        <v>1</v>
      </c>
      <c r="K12" s="125">
        <f>IFERROR(__xludf.DUMMYFUNCTION("""COMPUTED_VALUE"""),2.0)</f>
        <v>2</v>
      </c>
      <c r="L12" s="125">
        <f>IFERROR(__xludf.DUMMYFUNCTION("""COMPUTED_VALUE"""),1.0)</f>
        <v>1</v>
      </c>
      <c r="M12" s="125">
        <f>IFERROR(__xludf.DUMMYFUNCTION("""COMPUTED_VALUE"""),1.0)</f>
        <v>1</v>
      </c>
      <c r="N12" s="125">
        <f>IFERROR(__xludf.DUMMYFUNCTION("""COMPUTED_VALUE"""),1.0)</f>
        <v>1</v>
      </c>
      <c r="O12" s="54"/>
      <c r="P12" s="54"/>
      <c r="Q12" s="54"/>
      <c r="R12" s="54"/>
    </row>
    <row r="13">
      <c r="A13" s="114">
        <f>IFERROR(__xludf.DUMMYFUNCTION("""COMPUTED_VALUE"""),5.0)</f>
        <v>5</v>
      </c>
      <c r="B13" s="114">
        <f>IFERROR(__xludf.DUMMYFUNCTION("""COMPUTED_VALUE"""),0.0)</f>
        <v>0</v>
      </c>
      <c r="C13" s="114">
        <f>IFERROR(__xludf.DUMMYFUNCTION("""COMPUTED_VALUE"""),4.0)</f>
        <v>4</v>
      </c>
      <c r="D13" s="114">
        <f>IFERROR(__xludf.DUMMYFUNCTION("""COMPUTED_VALUE"""),1.0)</f>
        <v>1</v>
      </c>
      <c r="E13" s="114">
        <f>IFERROR(__xludf.DUMMYFUNCTION("""COMPUTED_VALUE"""),3.0)</f>
        <v>3</v>
      </c>
      <c r="F13" s="114">
        <f>IFERROR(__xludf.DUMMYFUNCTION("""COMPUTED_VALUE"""),1.0)</f>
        <v>1</v>
      </c>
      <c r="G13" s="114">
        <f>IFERROR(__xludf.DUMMYFUNCTION("""COMPUTED_VALUE"""),4.0)</f>
        <v>4</v>
      </c>
      <c r="H13" s="114">
        <f>IFERROR(__xludf.DUMMYFUNCTION("""COMPUTED_VALUE"""),1.0)</f>
        <v>1</v>
      </c>
      <c r="I13" s="114">
        <f>IFERROR(__xludf.DUMMYFUNCTION("""COMPUTED_VALUE"""),3.0)</f>
        <v>3</v>
      </c>
      <c r="J13" s="128">
        <f>IFERROR(__xludf.DUMMYFUNCTION("""COMPUTED_VALUE"""),1.0)</f>
        <v>1</v>
      </c>
      <c r="K13" s="125">
        <f>IFERROR(__xludf.DUMMYFUNCTION("""COMPUTED_VALUE"""),3.0)</f>
        <v>3</v>
      </c>
      <c r="L13" s="125">
        <f>IFERROR(__xludf.DUMMYFUNCTION("""COMPUTED_VALUE"""),1.0)</f>
        <v>1</v>
      </c>
      <c r="M13" s="125">
        <f>IFERROR(__xludf.DUMMYFUNCTION("""COMPUTED_VALUE"""),1.0)</f>
        <v>1</v>
      </c>
      <c r="N13" s="125">
        <f>IFERROR(__xludf.DUMMYFUNCTION("""COMPUTED_VALUE"""),1.0)</f>
        <v>1</v>
      </c>
      <c r="O13" s="54"/>
      <c r="P13" s="54"/>
      <c r="Q13" s="54"/>
      <c r="R13" s="54"/>
    </row>
    <row r="14">
      <c r="A14" s="114">
        <f>IFERROR(__xludf.DUMMYFUNCTION("""COMPUTED_VALUE"""),6.0)</f>
        <v>6</v>
      </c>
      <c r="B14" s="114">
        <f>IFERROR(__xludf.DUMMYFUNCTION("""COMPUTED_VALUE"""),0.0)</f>
        <v>0</v>
      </c>
      <c r="C14" s="114">
        <f>IFERROR(__xludf.DUMMYFUNCTION("""COMPUTED_VALUE"""),4.0)</f>
        <v>4</v>
      </c>
      <c r="D14" s="114">
        <f>IFERROR(__xludf.DUMMYFUNCTION("""COMPUTED_VALUE"""),1.0)</f>
        <v>1</v>
      </c>
      <c r="E14" s="114">
        <f>IFERROR(__xludf.DUMMYFUNCTION("""COMPUTED_VALUE"""),3.0)</f>
        <v>3</v>
      </c>
      <c r="F14" s="114">
        <f>IFERROR(__xludf.DUMMYFUNCTION("""COMPUTED_VALUE"""),1.0)</f>
        <v>1</v>
      </c>
      <c r="G14" s="114">
        <f>IFERROR(__xludf.DUMMYFUNCTION("""COMPUTED_VALUE"""),4.0)</f>
        <v>4</v>
      </c>
      <c r="H14" s="114">
        <f>IFERROR(__xludf.DUMMYFUNCTION("""COMPUTED_VALUE"""),1.0)</f>
        <v>1</v>
      </c>
      <c r="I14" s="114">
        <f>IFERROR(__xludf.DUMMYFUNCTION("""COMPUTED_VALUE"""),3.0)</f>
        <v>3</v>
      </c>
      <c r="J14" s="128">
        <f>IFERROR(__xludf.DUMMYFUNCTION("""COMPUTED_VALUE"""),1.0)</f>
        <v>1</v>
      </c>
      <c r="K14" s="125">
        <f>IFERROR(__xludf.DUMMYFUNCTION("""COMPUTED_VALUE"""),3.0)</f>
        <v>3</v>
      </c>
      <c r="L14" s="125">
        <f>IFERROR(__xludf.DUMMYFUNCTION("""COMPUTED_VALUE"""),1.0)</f>
        <v>1</v>
      </c>
      <c r="M14" s="125">
        <f>IFERROR(__xludf.DUMMYFUNCTION("""COMPUTED_VALUE"""),1.0)</f>
        <v>1</v>
      </c>
      <c r="N14" s="125">
        <f>IFERROR(__xludf.DUMMYFUNCTION("""COMPUTED_VALUE"""),1.0)</f>
        <v>1</v>
      </c>
      <c r="O14" s="54"/>
      <c r="P14" s="54"/>
      <c r="Q14" s="54"/>
      <c r="R14" s="54"/>
    </row>
    <row r="15">
      <c r="A15" s="114">
        <f>IFERROR(__xludf.DUMMYFUNCTION("""COMPUTED_VALUE"""),7.0)</f>
        <v>7</v>
      </c>
      <c r="B15" s="114">
        <f>IFERROR(__xludf.DUMMYFUNCTION("""COMPUTED_VALUE"""),1.0)</f>
        <v>1</v>
      </c>
      <c r="C15" s="114">
        <f>IFERROR(__xludf.DUMMYFUNCTION("""COMPUTED_VALUE"""),4.0)</f>
        <v>4</v>
      </c>
      <c r="D15" s="114">
        <f>IFERROR(__xludf.DUMMYFUNCTION("""COMPUTED_VALUE"""),1.0)</f>
        <v>1</v>
      </c>
      <c r="E15" s="114">
        <f>IFERROR(__xludf.DUMMYFUNCTION("""COMPUTED_VALUE"""),3.0)</f>
        <v>3</v>
      </c>
      <c r="F15" s="114">
        <f>IFERROR(__xludf.DUMMYFUNCTION("""COMPUTED_VALUE"""),1.0)</f>
        <v>1</v>
      </c>
      <c r="G15" s="114">
        <f>IFERROR(__xludf.DUMMYFUNCTION("""COMPUTED_VALUE"""),4.0)</f>
        <v>4</v>
      </c>
      <c r="H15" s="114">
        <f>IFERROR(__xludf.DUMMYFUNCTION("""COMPUTED_VALUE"""),1.0)</f>
        <v>1</v>
      </c>
      <c r="I15" s="114">
        <f>IFERROR(__xludf.DUMMYFUNCTION("""COMPUTED_VALUE"""),3.0)</f>
        <v>3</v>
      </c>
      <c r="J15" s="128">
        <f>IFERROR(__xludf.DUMMYFUNCTION("""COMPUTED_VALUE"""),1.0)</f>
        <v>1</v>
      </c>
      <c r="K15" s="125">
        <f>IFERROR(__xludf.DUMMYFUNCTION("""COMPUTED_VALUE"""),3.0)</f>
        <v>3</v>
      </c>
      <c r="L15" s="125">
        <f>IFERROR(__xludf.DUMMYFUNCTION("""COMPUTED_VALUE"""),1.0)</f>
        <v>1</v>
      </c>
      <c r="M15" s="125">
        <f>IFERROR(__xludf.DUMMYFUNCTION("""COMPUTED_VALUE"""),1.0)</f>
        <v>1</v>
      </c>
      <c r="N15" s="125">
        <f>IFERROR(__xludf.DUMMYFUNCTION("""COMPUTED_VALUE"""),1.0)</f>
        <v>1</v>
      </c>
      <c r="O15" s="54"/>
      <c r="P15" s="54"/>
      <c r="Q15" s="54"/>
      <c r="R15" s="54"/>
    </row>
    <row r="16">
      <c r="A16" s="114">
        <f>IFERROR(__xludf.DUMMYFUNCTION("""COMPUTED_VALUE"""),7.0)</f>
        <v>7</v>
      </c>
      <c r="B16" s="114">
        <f>IFERROR(__xludf.DUMMYFUNCTION("""COMPUTED_VALUE"""),1.0)</f>
        <v>1</v>
      </c>
      <c r="C16" s="114">
        <f>IFERROR(__xludf.DUMMYFUNCTION("""COMPUTED_VALUE"""),4.0)</f>
        <v>4</v>
      </c>
      <c r="D16" s="114">
        <f>IFERROR(__xludf.DUMMYFUNCTION("""COMPUTED_VALUE"""),1.0)</f>
        <v>1</v>
      </c>
      <c r="E16" s="114">
        <f>IFERROR(__xludf.DUMMYFUNCTION("""COMPUTED_VALUE"""),3.0)</f>
        <v>3</v>
      </c>
      <c r="F16" s="114">
        <f>IFERROR(__xludf.DUMMYFUNCTION("""COMPUTED_VALUE"""),1.0)</f>
        <v>1</v>
      </c>
      <c r="G16" s="114">
        <f>IFERROR(__xludf.DUMMYFUNCTION("""COMPUTED_VALUE"""),4.0)</f>
        <v>4</v>
      </c>
      <c r="H16" s="114">
        <f>IFERROR(__xludf.DUMMYFUNCTION("""COMPUTED_VALUE"""),1.0)</f>
        <v>1</v>
      </c>
      <c r="I16" s="114">
        <f>IFERROR(__xludf.DUMMYFUNCTION("""COMPUTED_VALUE"""),3.0)</f>
        <v>3</v>
      </c>
      <c r="J16" s="128">
        <f>IFERROR(__xludf.DUMMYFUNCTION("""COMPUTED_VALUE"""),1.0)</f>
        <v>1</v>
      </c>
      <c r="K16" s="125">
        <f>IFERROR(__xludf.DUMMYFUNCTION("""COMPUTED_VALUE"""),3.0)</f>
        <v>3</v>
      </c>
      <c r="L16" s="125">
        <f>IFERROR(__xludf.DUMMYFUNCTION("""COMPUTED_VALUE"""),1.0)</f>
        <v>1</v>
      </c>
      <c r="M16" s="125">
        <f>IFERROR(__xludf.DUMMYFUNCTION("""COMPUTED_VALUE"""),2.0)</f>
        <v>2</v>
      </c>
      <c r="N16" s="125">
        <f>IFERROR(__xludf.DUMMYFUNCTION("""COMPUTED_VALUE"""),1.0)</f>
        <v>1</v>
      </c>
      <c r="O16" s="54"/>
      <c r="P16" s="54"/>
      <c r="Q16" s="54"/>
      <c r="R16" s="54"/>
    </row>
    <row r="17">
      <c r="A17" s="114">
        <f>IFERROR(__xludf.DUMMYFUNCTION("""COMPUTED_VALUE"""),8.0)</f>
        <v>8</v>
      </c>
      <c r="B17" s="114">
        <f>IFERROR(__xludf.DUMMYFUNCTION("""COMPUTED_VALUE"""),1.0)</f>
        <v>1</v>
      </c>
      <c r="C17" s="114">
        <f>IFERROR(__xludf.DUMMYFUNCTION("""COMPUTED_VALUE"""),4.0)</f>
        <v>4</v>
      </c>
      <c r="D17" s="114">
        <f>IFERROR(__xludf.DUMMYFUNCTION("""COMPUTED_VALUE"""),1.0)</f>
        <v>1</v>
      </c>
      <c r="E17" s="114">
        <f>IFERROR(__xludf.DUMMYFUNCTION("""COMPUTED_VALUE"""),3.0)</f>
        <v>3</v>
      </c>
      <c r="F17" s="114">
        <f>IFERROR(__xludf.DUMMYFUNCTION("""COMPUTED_VALUE"""),1.0)</f>
        <v>1</v>
      </c>
      <c r="G17" s="114">
        <f>IFERROR(__xludf.DUMMYFUNCTION("""COMPUTED_VALUE"""),4.0)</f>
        <v>4</v>
      </c>
      <c r="H17" s="114">
        <f>IFERROR(__xludf.DUMMYFUNCTION("""COMPUTED_VALUE"""),1.0)</f>
        <v>1</v>
      </c>
      <c r="I17" s="114">
        <f>IFERROR(__xludf.DUMMYFUNCTION("""COMPUTED_VALUE"""),3.0)</f>
        <v>3</v>
      </c>
      <c r="J17" s="128">
        <f>IFERROR(__xludf.DUMMYFUNCTION("""COMPUTED_VALUE"""),1.0)</f>
        <v>1</v>
      </c>
      <c r="K17" s="125">
        <f>IFERROR(__xludf.DUMMYFUNCTION("""COMPUTED_VALUE"""),4.0)</f>
        <v>4</v>
      </c>
      <c r="L17" s="125">
        <f>IFERROR(__xludf.DUMMYFUNCTION("""COMPUTED_VALUE"""),1.0)</f>
        <v>1</v>
      </c>
      <c r="M17" s="125">
        <f>IFERROR(__xludf.DUMMYFUNCTION("""COMPUTED_VALUE"""),2.0)</f>
        <v>2</v>
      </c>
      <c r="N17" s="125">
        <f>IFERROR(__xludf.DUMMYFUNCTION("""COMPUTED_VALUE"""),1.0)</f>
        <v>1</v>
      </c>
      <c r="O17" s="54"/>
      <c r="P17" s="54"/>
      <c r="Q17" s="54"/>
      <c r="R17" s="54"/>
    </row>
    <row r="18">
      <c r="A18" s="114">
        <f>IFERROR(__xludf.DUMMYFUNCTION("""COMPUTED_VALUE"""),9.0)</f>
        <v>9</v>
      </c>
      <c r="B18" s="114">
        <f>IFERROR(__xludf.DUMMYFUNCTION("""COMPUTED_VALUE"""),1.0)</f>
        <v>1</v>
      </c>
      <c r="C18" s="114">
        <f>IFERROR(__xludf.DUMMYFUNCTION("""COMPUTED_VALUE"""),4.0)</f>
        <v>4</v>
      </c>
      <c r="D18" s="114">
        <f>IFERROR(__xludf.DUMMYFUNCTION("""COMPUTED_VALUE"""),1.0)</f>
        <v>1</v>
      </c>
      <c r="E18" s="114">
        <f>IFERROR(__xludf.DUMMYFUNCTION("""COMPUTED_VALUE"""),3.0)</f>
        <v>3</v>
      </c>
      <c r="F18" s="114">
        <f>IFERROR(__xludf.DUMMYFUNCTION("""COMPUTED_VALUE"""),1.0)</f>
        <v>1</v>
      </c>
      <c r="G18" s="114">
        <f>IFERROR(__xludf.DUMMYFUNCTION("""COMPUTED_VALUE"""),4.0)</f>
        <v>4</v>
      </c>
      <c r="H18" s="114">
        <f>IFERROR(__xludf.DUMMYFUNCTION("""COMPUTED_VALUE"""),1.0)</f>
        <v>1</v>
      </c>
      <c r="I18" s="114">
        <f>IFERROR(__xludf.DUMMYFUNCTION("""COMPUTED_VALUE"""),3.0)</f>
        <v>3</v>
      </c>
      <c r="J18" s="128">
        <f>IFERROR(__xludf.DUMMYFUNCTION("""COMPUTED_VALUE"""),1.0)</f>
        <v>1</v>
      </c>
      <c r="K18" s="125">
        <f>IFERROR(__xludf.DUMMYFUNCTION("""COMPUTED_VALUE"""),4.0)</f>
        <v>4</v>
      </c>
      <c r="L18" s="125">
        <f>IFERROR(__xludf.DUMMYFUNCTION("""COMPUTED_VALUE"""),1.0)</f>
        <v>1</v>
      </c>
      <c r="M18" s="125">
        <f>IFERROR(__xludf.DUMMYFUNCTION("""COMPUTED_VALUE"""),2.0)</f>
        <v>2</v>
      </c>
      <c r="N18" s="125">
        <f>IFERROR(__xludf.DUMMYFUNCTION("""COMPUTED_VALUE"""),1.0)</f>
        <v>1</v>
      </c>
      <c r="O18" s="54"/>
      <c r="P18" s="54"/>
      <c r="Q18" s="54"/>
      <c r="R18" s="54"/>
    </row>
    <row r="19">
      <c r="A19" s="114">
        <f>IFERROR(__xludf.DUMMYFUNCTION("""COMPUTED_VALUE"""),10.0)</f>
        <v>10</v>
      </c>
      <c r="B19" s="114">
        <f>IFERROR(__xludf.DUMMYFUNCTION("""COMPUTED_VALUE"""),1.0)</f>
        <v>1</v>
      </c>
      <c r="C19" s="114">
        <f>IFERROR(__xludf.DUMMYFUNCTION("""COMPUTED_VALUE"""),4.0)</f>
        <v>4</v>
      </c>
      <c r="D19" s="114">
        <f>IFERROR(__xludf.DUMMYFUNCTION("""COMPUTED_VALUE"""),1.0)</f>
        <v>1</v>
      </c>
      <c r="E19" s="114">
        <f>IFERROR(__xludf.DUMMYFUNCTION("""COMPUTED_VALUE"""),3.0)</f>
        <v>3</v>
      </c>
      <c r="F19" s="114">
        <f>IFERROR(__xludf.DUMMYFUNCTION("""COMPUTED_VALUE"""),1.0)</f>
        <v>1</v>
      </c>
      <c r="G19" s="114">
        <f>IFERROR(__xludf.DUMMYFUNCTION("""COMPUTED_VALUE"""),4.0)</f>
        <v>4</v>
      </c>
      <c r="H19" s="114">
        <f>IFERROR(__xludf.DUMMYFUNCTION("""COMPUTED_VALUE"""),1.0)</f>
        <v>1</v>
      </c>
      <c r="I19" s="114">
        <f>IFERROR(__xludf.DUMMYFUNCTION("""COMPUTED_VALUE"""),3.0)</f>
        <v>3</v>
      </c>
      <c r="J19" s="128">
        <f>IFERROR(__xludf.DUMMYFUNCTION("""COMPUTED_VALUE"""),1.0)</f>
        <v>1</v>
      </c>
      <c r="K19" s="125">
        <f>IFERROR(__xludf.DUMMYFUNCTION("""COMPUTED_VALUE"""),4.0)</f>
        <v>4</v>
      </c>
      <c r="L19" s="125">
        <f>IFERROR(__xludf.DUMMYFUNCTION("""COMPUTED_VALUE"""),1.0)</f>
        <v>1</v>
      </c>
      <c r="M19" s="125">
        <f>IFERROR(__xludf.DUMMYFUNCTION("""COMPUTED_VALUE"""),2.0)</f>
        <v>2</v>
      </c>
      <c r="N19" s="125">
        <f>IFERROR(__xludf.DUMMYFUNCTION("""COMPUTED_VALUE"""),1.0)</f>
        <v>1</v>
      </c>
      <c r="O19" s="54"/>
      <c r="P19" s="54"/>
      <c r="Q19" s="54"/>
      <c r="R19" s="54"/>
    </row>
    <row r="20">
      <c r="A20" s="114">
        <f>IFERROR(__xludf.DUMMYFUNCTION("""COMPUTED_VALUE"""),11.0)</f>
        <v>11</v>
      </c>
      <c r="B20" s="114">
        <f>IFERROR(__xludf.DUMMYFUNCTION("""COMPUTED_VALUE"""),0.0)</f>
        <v>0</v>
      </c>
      <c r="C20" s="114">
        <f>IFERROR(__xludf.DUMMYFUNCTION("""COMPUTED_VALUE"""),4.0)</f>
        <v>4</v>
      </c>
      <c r="D20" s="114">
        <f>IFERROR(__xludf.DUMMYFUNCTION("""COMPUTED_VALUE"""),1.0)</f>
        <v>1</v>
      </c>
      <c r="E20" s="114">
        <f>IFERROR(__xludf.DUMMYFUNCTION("""COMPUTED_VALUE"""),3.0)</f>
        <v>3</v>
      </c>
      <c r="F20" s="114">
        <f>IFERROR(__xludf.DUMMYFUNCTION("""COMPUTED_VALUE"""),1.0)</f>
        <v>1</v>
      </c>
      <c r="G20" s="114">
        <f>IFERROR(__xludf.DUMMYFUNCTION("""COMPUTED_VALUE"""),4.0)</f>
        <v>4</v>
      </c>
      <c r="H20" s="114">
        <f>IFERROR(__xludf.DUMMYFUNCTION("""COMPUTED_VALUE"""),1.0)</f>
        <v>1</v>
      </c>
      <c r="I20" s="114">
        <f>IFERROR(__xludf.DUMMYFUNCTION("""COMPUTED_VALUE"""),3.0)</f>
        <v>3</v>
      </c>
      <c r="J20" s="128">
        <f>IFERROR(__xludf.DUMMYFUNCTION("""COMPUTED_VALUE"""),1.0)</f>
        <v>1</v>
      </c>
      <c r="K20" s="125">
        <f>IFERROR(__xludf.DUMMYFUNCTION("""COMPUTED_VALUE"""),4.0)</f>
        <v>4</v>
      </c>
      <c r="L20" s="125">
        <f>IFERROR(__xludf.DUMMYFUNCTION("""COMPUTED_VALUE"""),1.0)</f>
        <v>1</v>
      </c>
      <c r="M20" s="125">
        <f>IFERROR(__xludf.DUMMYFUNCTION("""COMPUTED_VALUE"""),3.0)</f>
        <v>3</v>
      </c>
      <c r="N20" s="125">
        <f>IFERROR(__xludf.DUMMYFUNCTION("""COMPUTED_VALUE"""),1.0)</f>
        <v>1</v>
      </c>
      <c r="O20" s="54"/>
      <c r="P20" s="54"/>
      <c r="Q20" s="54"/>
      <c r="R20" s="54"/>
    </row>
    <row r="21">
      <c r="A21" s="114">
        <f>IFERROR(__xludf.DUMMYFUNCTION("""COMPUTED_VALUE"""),11.0)</f>
        <v>11</v>
      </c>
      <c r="B21" s="114">
        <f>IFERROR(__xludf.DUMMYFUNCTION("""COMPUTED_VALUE"""),0.0)</f>
        <v>0</v>
      </c>
      <c r="C21" s="114">
        <f>IFERROR(__xludf.DUMMYFUNCTION("""COMPUTED_VALUE"""),4.0)</f>
        <v>4</v>
      </c>
      <c r="D21" s="114">
        <f>IFERROR(__xludf.DUMMYFUNCTION("""COMPUTED_VALUE"""),1.0)</f>
        <v>1</v>
      </c>
      <c r="E21" s="114">
        <f>IFERROR(__xludf.DUMMYFUNCTION("""COMPUTED_VALUE"""),3.0)</f>
        <v>3</v>
      </c>
      <c r="F21" s="114">
        <f>IFERROR(__xludf.DUMMYFUNCTION("""COMPUTED_VALUE"""),1.0)</f>
        <v>1</v>
      </c>
      <c r="G21" s="114">
        <f>IFERROR(__xludf.DUMMYFUNCTION("""COMPUTED_VALUE"""),4.0)</f>
        <v>4</v>
      </c>
      <c r="H21" s="114">
        <f>IFERROR(__xludf.DUMMYFUNCTION("""COMPUTED_VALUE"""),1.0)</f>
        <v>1</v>
      </c>
      <c r="I21" s="114">
        <f>IFERROR(__xludf.DUMMYFUNCTION("""COMPUTED_VALUE"""),3.0)</f>
        <v>3</v>
      </c>
      <c r="J21" s="128">
        <f>IFERROR(__xludf.DUMMYFUNCTION("""COMPUTED_VALUE"""),1.0)</f>
        <v>1</v>
      </c>
      <c r="K21" s="125">
        <f>IFERROR(__xludf.DUMMYFUNCTION("""COMPUTED_VALUE"""),4.0)</f>
        <v>4</v>
      </c>
      <c r="L21" s="125">
        <f>IFERROR(__xludf.DUMMYFUNCTION("""COMPUTED_VALUE"""),1.0)</f>
        <v>1</v>
      </c>
      <c r="M21" s="125">
        <f>IFERROR(__xludf.DUMMYFUNCTION("""COMPUTED_VALUE"""),3.0)</f>
        <v>3</v>
      </c>
      <c r="N21" s="125">
        <f>IFERROR(__xludf.DUMMYFUNCTION("""COMPUTED_VALUE"""),1.0)</f>
        <v>1</v>
      </c>
      <c r="O21" s="54"/>
      <c r="P21" s="54"/>
      <c r="Q21" s="54"/>
      <c r="R21" s="54"/>
    </row>
    <row r="22">
      <c r="A22" s="114">
        <f>IFERROR(__xludf.DUMMYFUNCTION("""COMPUTED_VALUE"""),11.0)</f>
        <v>11</v>
      </c>
      <c r="B22" s="114">
        <f>IFERROR(__xludf.DUMMYFUNCTION("""COMPUTED_VALUE"""),0.0)</f>
        <v>0</v>
      </c>
      <c r="C22" s="114">
        <f>IFERROR(__xludf.DUMMYFUNCTION("""COMPUTED_VALUE"""),4.0)</f>
        <v>4</v>
      </c>
      <c r="D22" s="114">
        <f>IFERROR(__xludf.DUMMYFUNCTION("""COMPUTED_VALUE"""),1.0)</f>
        <v>1</v>
      </c>
      <c r="E22" s="114">
        <f>IFERROR(__xludf.DUMMYFUNCTION("""COMPUTED_VALUE"""),3.0)</f>
        <v>3</v>
      </c>
      <c r="F22" s="114">
        <f>IFERROR(__xludf.DUMMYFUNCTION("""COMPUTED_VALUE"""),1.0)</f>
        <v>1</v>
      </c>
      <c r="G22" s="114">
        <f>IFERROR(__xludf.DUMMYFUNCTION("""COMPUTED_VALUE"""),4.0)</f>
        <v>4</v>
      </c>
      <c r="H22" s="114">
        <f>IFERROR(__xludf.DUMMYFUNCTION("""COMPUTED_VALUE"""),1.0)</f>
        <v>1</v>
      </c>
      <c r="I22" s="114">
        <f>IFERROR(__xludf.DUMMYFUNCTION("""COMPUTED_VALUE"""),4.0)</f>
        <v>4</v>
      </c>
      <c r="J22" s="128">
        <f>IFERROR(__xludf.DUMMYFUNCTION("""COMPUTED_VALUE"""),1.0)</f>
        <v>1</v>
      </c>
      <c r="K22" s="125">
        <f>IFERROR(__xludf.DUMMYFUNCTION("""COMPUTED_VALUE"""),4.0)</f>
        <v>4</v>
      </c>
      <c r="L22" s="125">
        <f>IFERROR(__xludf.DUMMYFUNCTION("""COMPUTED_VALUE"""),1.0)</f>
        <v>1</v>
      </c>
      <c r="M22" s="125">
        <f>IFERROR(__xludf.DUMMYFUNCTION("""COMPUTED_VALUE"""),3.0)</f>
        <v>3</v>
      </c>
      <c r="N22" s="125">
        <f>IFERROR(__xludf.DUMMYFUNCTION("""COMPUTED_VALUE"""),1.0)</f>
        <v>1</v>
      </c>
      <c r="O22" s="54"/>
      <c r="P22" s="54"/>
      <c r="Q22" s="54"/>
      <c r="R22" s="54"/>
    </row>
    <row r="23">
      <c r="A23" s="114">
        <f>IFERROR(__xludf.DUMMYFUNCTION("""COMPUTED_VALUE"""),11.0)</f>
        <v>11</v>
      </c>
      <c r="B23" s="114">
        <f>IFERROR(__xludf.DUMMYFUNCTION("""COMPUTED_VALUE"""),0.0)</f>
        <v>0</v>
      </c>
      <c r="C23" s="114">
        <f>IFERROR(__xludf.DUMMYFUNCTION("""COMPUTED_VALUE"""),4.0)</f>
        <v>4</v>
      </c>
      <c r="D23" s="114">
        <f>IFERROR(__xludf.DUMMYFUNCTION("""COMPUTED_VALUE"""),1.0)</f>
        <v>1</v>
      </c>
      <c r="E23" s="114">
        <f>IFERROR(__xludf.DUMMYFUNCTION("""COMPUTED_VALUE"""),3.0)</f>
        <v>3</v>
      </c>
      <c r="F23" s="114">
        <f>IFERROR(__xludf.DUMMYFUNCTION("""COMPUTED_VALUE"""),1.0)</f>
        <v>1</v>
      </c>
      <c r="G23" s="114">
        <f>IFERROR(__xludf.DUMMYFUNCTION("""COMPUTED_VALUE"""),4.0)</f>
        <v>4</v>
      </c>
      <c r="H23" s="114">
        <f>IFERROR(__xludf.DUMMYFUNCTION("""COMPUTED_VALUE"""),1.0)</f>
        <v>1</v>
      </c>
      <c r="I23" s="114">
        <f>IFERROR(__xludf.DUMMYFUNCTION("""COMPUTED_VALUE"""),4.0)</f>
        <v>4</v>
      </c>
      <c r="J23" s="128">
        <f>IFERROR(__xludf.DUMMYFUNCTION("""COMPUTED_VALUE"""),1.0)</f>
        <v>1</v>
      </c>
      <c r="K23" s="125">
        <f>IFERROR(__xludf.DUMMYFUNCTION("""COMPUTED_VALUE"""),4.0)</f>
        <v>4</v>
      </c>
      <c r="L23" s="125">
        <f>IFERROR(__xludf.DUMMYFUNCTION("""COMPUTED_VALUE"""),1.0)</f>
        <v>1</v>
      </c>
      <c r="M23" s="125">
        <f>IFERROR(__xludf.DUMMYFUNCTION("""COMPUTED_VALUE"""),3.0)</f>
        <v>3</v>
      </c>
      <c r="N23" s="125">
        <f>IFERROR(__xludf.DUMMYFUNCTION("""COMPUTED_VALUE"""),1.0)</f>
        <v>1</v>
      </c>
      <c r="O23" s="54"/>
      <c r="P23" s="54"/>
      <c r="Q23" s="54"/>
      <c r="R23" s="54"/>
    </row>
    <row r="24">
      <c r="A24" s="114">
        <f>IFERROR(__xludf.DUMMYFUNCTION("""COMPUTED_VALUE"""),11.0)</f>
        <v>11</v>
      </c>
      <c r="B24" s="114">
        <f>IFERROR(__xludf.DUMMYFUNCTION("""COMPUTED_VALUE"""),0.0)</f>
        <v>0</v>
      </c>
      <c r="C24" s="114">
        <f>IFERROR(__xludf.DUMMYFUNCTION("""COMPUTED_VALUE"""),4.0)</f>
        <v>4</v>
      </c>
      <c r="D24" s="114">
        <f>IFERROR(__xludf.DUMMYFUNCTION("""COMPUTED_VALUE"""),1.0)</f>
        <v>1</v>
      </c>
      <c r="E24" s="114">
        <f>IFERROR(__xludf.DUMMYFUNCTION("""COMPUTED_VALUE"""),4.0)</f>
        <v>4</v>
      </c>
      <c r="F24" s="114">
        <f>IFERROR(__xludf.DUMMYFUNCTION("""COMPUTED_VALUE"""),1.0)</f>
        <v>1</v>
      </c>
      <c r="G24" s="114">
        <f>IFERROR(__xludf.DUMMYFUNCTION("""COMPUTED_VALUE"""),4.0)</f>
        <v>4</v>
      </c>
      <c r="H24" s="114">
        <f>IFERROR(__xludf.DUMMYFUNCTION("""COMPUTED_VALUE"""),1.0)</f>
        <v>1</v>
      </c>
      <c r="I24" s="114">
        <f>IFERROR(__xludf.DUMMYFUNCTION("""COMPUTED_VALUE"""),4.0)</f>
        <v>4</v>
      </c>
      <c r="J24" s="128">
        <f>IFERROR(__xludf.DUMMYFUNCTION("""COMPUTED_VALUE"""),1.0)</f>
        <v>1</v>
      </c>
      <c r="K24" s="125">
        <f>IFERROR(__xludf.DUMMYFUNCTION("""COMPUTED_VALUE"""),4.0)</f>
        <v>4</v>
      </c>
      <c r="L24" s="125">
        <f>IFERROR(__xludf.DUMMYFUNCTION("""COMPUTED_VALUE"""),1.0)</f>
        <v>1</v>
      </c>
      <c r="M24" s="125">
        <f>IFERROR(__xludf.DUMMYFUNCTION("""COMPUTED_VALUE"""),3.0)</f>
        <v>3</v>
      </c>
      <c r="N24" s="125">
        <f>IFERROR(__xludf.DUMMYFUNCTION("""COMPUTED_VALUE"""),1.0)</f>
        <v>1</v>
      </c>
      <c r="O24" s="54"/>
      <c r="P24" s="54"/>
      <c r="Q24" s="54"/>
      <c r="R24" s="54"/>
    </row>
    <row r="25">
      <c r="A25" s="114">
        <f>IFERROR(__xludf.DUMMYFUNCTION("""COMPUTED_VALUE"""),11.0)</f>
        <v>11</v>
      </c>
      <c r="B25" s="114">
        <f>IFERROR(__xludf.DUMMYFUNCTION("""COMPUTED_VALUE"""),0.0)</f>
        <v>0</v>
      </c>
      <c r="C25" s="114">
        <f>IFERROR(__xludf.DUMMYFUNCTION("""COMPUTED_VALUE"""),4.0)</f>
        <v>4</v>
      </c>
      <c r="D25" s="114">
        <f>IFERROR(__xludf.DUMMYFUNCTION("""COMPUTED_VALUE"""),1.0)</f>
        <v>1</v>
      </c>
      <c r="E25" s="114">
        <f>IFERROR(__xludf.DUMMYFUNCTION("""COMPUTED_VALUE"""),4.0)</f>
        <v>4</v>
      </c>
      <c r="F25" s="114">
        <f>IFERROR(__xludf.DUMMYFUNCTION("""COMPUTED_VALUE"""),1.0)</f>
        <v>1</v>
      </c>
      <c r="G25" s="114">
        <f>IFERROR(__xludf.DUMMYFUNCTION("""COMPUTED_VALUE"""),4.0)</f>
        <v>4</v>
      </c>
      <c r="H25" s="114">
        <f>IFERROR(__xludf.DUMMYFUNCTION("""COMPUTED_VALUE"""),1.0)</f>
        <v>1</v>
      </c>
      <c r="I25" s="114">
        <f>IFERROR(__xludf.DUMMYFUNCTION("""COMPUTED_VALUE"""),4.0)</f>
        <v>4</v>
      </c>
      <c r="J25" s="128">
        <f>IFERROR(__xludf.DUMMYFUNCTION("""COMPUTED_VALUE"""),1.0)</f>
        <v>1</v>
      </c>
      <c r="K25" s="125">
        <f>IFERROR(__xludf.DUMMYFUNCTION("""COMPUTED_VALUE"""),4.0)</f>
        <v>4</v>
      </c>
      <c r="L25" s="125">
        <f>IFERROR(__xludf.DUMMYFUNCTION("""COMPUTED_VALUE"""),1.0)</f>
        <v>1</v>
      </c>
      <c r="M25" s="125">
        <f>IFERROR(__xludf.DUMMYFUNCTION("""COMPUTED_VALUE"""),3.0)</f>
        <v>3</v>
      </c>
      <c r="N25" s="125">
        <f>IFERROR(__xludf.DUMMYFUNCTION("""COMPUTED_VALUE"""),1.0)</f>
        <v>1</v>
      </c>
      <c r="O25" s="54"/>
      <c r="P25" s="54"/>
      <c r="Q25" s="54"/>
      <c r="R25" s="54"/>
    </row>
    <row r="26">
      <c r="A26" s="114">
        <f>IFERROR(__xludf.DUMMYFUNCTION("""COMPUTED_VALUE"""),11.0)</f>
        <v>11</v>
      </c>
      <c r="B26" s="114">
        <f>IFERROR(__xludf.DUMMYFUNCTION("""COMPUTED_VALUE"""),0.0)</f>
        <v>0</v>
      </c>
      <c r="C26" s="114">
        <f>IFERROR(__xludf.DUMMYFUNCTION("""COMPUTED_VALUE"""),5.0)</f>
        <v>5</v>
      </c>
      <c r="D26" s="114">
        <f>IFERROR(__xludf.DUMMYFUNCTION("""COMPUTED_VALUE"""),0.0)</f>
        <v>0</v>
      </c>
      <c r="E26" s="114">
        <f>IFERROR(__xludf.DUMMYFUNCTION("""COMPUTED_VALUE"""),4.0)</f>
        <v>4</v>
      </c>
      <c r="F26" s="114">
        <f>IFERROR(__xludf.DUMMYFUNCTION("""COMPUTED_VALUE"""),1.0)</f>
        <v>1</v>
      </c>
      <c r="G26" s="114">
        <f>IFERROR(__xludf.DUMMYFUNCTION("""COMPUTED_VALUE"""),4.0)</f>
        <v>4</v>
      </c>
      <c r="H26" s="114">
        <f>IFERROR(__xludf.DUMMYFUNCTION("""COMPUTED_VALUE"""),1.0)</f>
        <v>1</v>
      </c>
      <c r="I26" s="114">
        <f>IFERROR(__xludf.DUMMYFUNCTION("""COMPUTED_VALUE"""),4.0)</f>
        <v>4</v>
      </c>
      <c r="J26" s="128">
        <f>IFERROR(__xludf.DUMMYFUNCTION("""COMPUTED_VALUE"""),1.0)</f>
        <v>1</v>
      </c>
      <c r="K26" s="125">
        <f>IFERROR(__xludf.DUMMYFUNCTION("""COMPUTED_VALUE"""),4.0)</f>
        <v>4</v>
      </c>
      <c r="L26" s="125">
        <f>IFERROR(__xludf.DUMMYFUNCTION("""COMPUTED_VALUE"""),1.0)</f>
        <v>1</v>
      </c>
      <c r="M26" s="125">
        <f>IFERROR(__xludf.DUMMYFUNCTION("""COMPUTED_VALUE"""),3.0)</f>
        <v>3</v>
      </c>
      <c r="N26" s="125">
        <f>IFERROR(__xludf.DUMMYFUNCTION("""COMPUTED_VALUE"""),1.0)</f>
        <v>1</v>
      </c>
      <c r="O26" s="54"/>
      <c r="P26" s="54"/>
      <c r="Q26" s="54"/>
      <c r="R26" s="54"/>
    </row>
    <row r="27">
      <c r="A27" s="114">
        <f>IFERROR(__xludf.DUMMYFUNCTION("""COMPUTED_VALUE"""),11.0)</f>
        <v>11</v>
      </c>
      <c r="B27" s="114">
        <f>IFERROR(__xludf.DUMMYFUNCTION("""COMPUTED_VALUE"""),0.0)</f>
        <v>0</v>
      </c>
      <c r="C27" s="114">
        <f>IFERROR(__xludf.DUMMYFUNCTION("""COMPUTED_VALUE"""),6.0)</f>
        <v>6</v>
      </c>
      <c r="D27" s="114">
        <f>IFERROR(__xludf.DUMMYFUNCTION("""COMPUTED_VALUE"""),0.0)</f>
        <v>0</v>
      </c>
      <c r="E27" s="114">
        <f>IFERROR(__xludf.DUMMYFUNCTION("""COMPUTED_VALUE"""),4.0)</f>
        <v>4</v>
      </c>
      <c r="F27" s="114">
        <f>IFERROR(__xludf.DUMMYFUNCTION("""COMPUTED_VALUE"""),1.0)</f>
        <v>1</v>
      </c>
      <c r="G27" s="114">
        <f>IFERROR(__xludf.DUMMYFUNCTION("""COMPUTED_VALUE"""),4.0)</f>
        <v>4</v>
      </c>
      <c r="H27" s="114">
        <f>IFERROR(__xludf.DUMMYFUNCTION("""COMPUTED_VALUE"""),1.0)</f>
        <v>1</v>
      </c>
      <c r="I27" s="114">
        <f>IFERROR(__xludf.DUMMYFUNCTION("""COMPUTED_VALUE"""),4.0)</f>
        <v>4</v>
      </c>
      <c r="J27" s="128">
        <f>IFERROR(__xludf.DUMMYFUNCTION("""COMPUTED_VALUE"""),1.0)</f>
        <v>1</v>
      </c>
      <c r="K27" s="125">
        <f>IFERROR(__xludf.DUMMYFUNCTION("""COMPUTED_VALUE"""),4.0)</f>
        <v>4</v>
      </c>
      <c r="L27" s="125">
        <f>IFERROR(__xludf.DUMMYFUNCTION("""COMPUTED_VALUE"""),1.0)</f>
        <v>1</v>
      </c>
      <c r="M27" s="125">
        <f>IFERROR(__xludf.DUMMYFUNCTION("""COMPUTED_VALUE"""),3.0)</f>
        <v>3</v>
      </c>
      <c r="N27" s="125">
        <f>IFERROR(__xludf.DUMMYFUNCTION("""COMPUTED_VALUE"""),1.0)</f>
        <v>1</v>
      </c>
      <c r="O27" s="54"/>
      <c r="P27" s="54"/>
      <c r="Q27" s="54"/>
      <c r="R27" s="54"/>
    </row>
    <row r="28">
      <c r="A28" s="114">
        <f>IFERROR(__xludf.DUMMYFUNCTION("""COMPUTED_VALUE"""),11.0)</f>
        <v>11</v>
      </c>
      <c r="B28" s="114">
        <f>IFERROR(__xludf.DUMMYFUNCTION("""COMPUTED_VALUE"""),0.0)</f>
        <v>0</v>
      </c>
      <c r="C28" s="114">
        <f>IFERROR(__xludf.DUMMYFUNCTION("""COMPUTED_VALUE"""),7.0)</f>
        <v>7</v>
      </c>
      <c r="D28" s="114">
        <f>IFERROR(__xludf.DUMMYFUNCTION("""COMPUTED_VALUE"""),1.0)</f>
        <v>1</v>
      </c>
      <c r="E28" s="114">
        <f>IFERROR(__xludf.DUMMYFUNCTION("""COMPUTED_VALUE"""),4.0)</f>
        <v>4</v>
      </c>
      <c r="F28" s="114">
        <f>IFERROR(__xludf.DUMMYFUNCTION("""COMPUTED_VALUE"""),1.0)</f>
        <v>1</v>
      </c>
      <c r="G28" s="114">
        <f>IFERROR(__xludf.DUMMYFUNCTION("""COMPUTED_VALUE"""),4.0)</f>
        <v>4</v>
      </c>
      <c r="H28" s="114">
        <f>IFERROR(__xludf.DUMMYFUNCTION("""COMPUTED_VALUE"""),1.0)</f>
        <v>1</v>
      </c>
      <c r="I28" s="114">
        <f>IFERROR(__xludf.DUMMYFUNCTION("""COMPUTED_VALUE"""),4.0)</f>
        <v>4</v>
      </c>
      <c r="J28" s="128">
        <f>IFERROR(__xludf.DUMMYFUNCTION("""COMPUTED_VALUE"""),1.0)</f>
        <v>1</v>
      </c>
      <c r="K28" s="125">
        <f>IFERROR(__xludf.DUMMYFUNCTION("""COMPUTED_VALUE"""),5.0)</f>
        <v>5</v>
      </c>
      <c r="L28" s="125">
        <f>IFERROR(__xludf.DUMMYFUNCTION("""COMPUTED_VALUE"""),0.0)</f>
        <v>0</v>
      </c>
      <c r="M28" s="125">
        <f>IFERROR(__xludf.DUMMYFUNCTION("""COMPUTED_VALUE"""),4.0)</f>
        <v>4</v>
      </c>
      <c r="N28" s="125">
        <f>IFERROR(__xludf.DUMMYFUNCTION("""COMPUTED_VALUE"""),1.0)</f>
        <v>1</v>
      </c>
      <c r="O28" s="54"/>
      <c r="P28" s="54"/>
      <c r="Q28" s="54"/>
      <c r="R28" s="54"/>
    </row>
    <row r="29">
      <c r="A29" s="114">
        <f>IFERROR(__xludf.DUMMYFUNCTION("""COMPUTED_VALUE"""),11.0)</f>
        <v>11</v>
      </c>
      <c r="B29" s="114">
        <f>IFERROR(__xludf.DUMMYFUNCTION("""COMPUTED_VALUE"""),0.0)</f>
        <v>0</v>
      </c>
      <c r="C29" s="114">
        <f>IFERROR(__xludf.DUMMYFUNCTION("""COMPUTED_VALUE"""),7.0)</f>
        <v>7</v>
      </c>
      <c r="D29" s="114">
        <f>IFERROR(__xludf.DUMMYFUNCTION("""COMPUTED_VALUE"""),1.0)</f>
        <v>1</v>
      </c>
      <c r="E29" s="114">
        <f>IFERROR(__xludf.DUMMYFUNCTION("""COMPUTED_VALUE"""),4.0)</f>
        <v>4</v>
      </c>
      <c r="F29" s="114">
        <f>IFERROR(__xludf.DUMMYFUNCTION("""COMPUTED_VALUE"""),1.0)</f>
        <v>1</v>
      </c>
      <c r="G29" s="114">
        <f>IFERROR(__xludf.DUMMYFUNCTION("""COMPUTED_VALUE"""),4.0)</f>
        <v>4</v>
      </c>
      <c r="H29" s="114">
        <f>IFERROR(__xludf.DUMMYFUNCTION("""COMPUTED_VALUE"""),1.0)</f>
        <v>1</v>
      </c>
      <c r="I29" s="114">
        <f>IFERROR(__xludf.DUMMYFUNCTION("""COMPUTED_VALUE"""),4.0)</f>
        <v>4</v>
      </c>
      <c r="J29" s="128">
        <f>IFERROR(__xludf.DUMMYFUNCTION("""COMPUTED_VALUE"""),1.0)</f>
        <v>1</v>
      </c>
      <c r="K29" s="125">
        <f>IFERROR(__xludf.DUMMYFUNCTION("""COMPUTED_VALUE"""),6.0)</f>
        <v>6</v>
      </c>
      <c r="L29" s="125">
        <f>IFERROR(__xludf.DUMMYFUNCTION("""COMPUTED_VALUE"""),0.0)</f>
        <v>0</v>
      </c>
      <c r="M29" s="125">
        <f>IFERROR(__xludf.DUMMYFUNCTION("""COMPUTED_VALUE"""),4.0)</f>
        <v>4</v>
      </c>
      <c r="N29" s="125">
        <f>IFERROR(__xludf.DUMMYFUNCTION("""COMPUTED_VALUE"""),1.0)</f>
        <v>1</v>
      </c>
      <c r="O29" s="54"/>
      <c r="P29" s="54"/>
      <c r="Q29" s="54"/>
      <c r="R29" s="54"/>
    </row>
    <row r="30">
      <c r="A30" s="114">
        <f>IFERROR(__xludf.DUMMYFUNCTION("""COMPUTED_VALUE"""),11.0)</f>
        <v>11</v>
      </c>
      <c r="B30" s="114">
        <f>IFERROR(__xludf.DUMMYFUNCTION("""COMPUTED_VALUE"""),0.0)</f>
        <v>0</v>
      </c>
      <c r="C30" s="114">
        <f>IFERROR(__xludf.DUMMYFUNCTION("""COMPUTED_VALUE"""),7.0)</f>
        <v>7</v>
      </c>
      <c r="D30" s="114">
        <f>IFERROR(__xludf.DUMMYFUNCTION("""COMPUTED_VALUE"""),1.0)</f>
        <v>1</v>
      </c>
      <c r="E30" s="114">
        <f>IFERROR(__xludf.DUMMYFUNCTION("""COMPUTED_VALUE"""),4.0)</f>
        <v>4</v>
      </c>
      <c r="F30" s="114">
        <f>IFERROR(__xludf.DUMMYFUNCTION("""COMPUTED_VALUE"""),1.0)</f>
        <v>1</v>
      </c>
      <c r="G30" s="114">
        <f>IFERROR(__xludf.DUMMYFUNCTION("""COMPUTED_VALUE"""),4.0)</f>
        <v>4</v>
      </c>
      <c r="H30" s="114">
        <f>IFERROR(__xludf.DUMMYFUNCTION("""COMPUTED_VALUE"""),1.0)</f>
        <v>1</v>
      </c>
      <c r="I30" s="114">
        <f>IFERROR(__xludf.DUMMYFUNCTION("""COMPUTED_VALUE"""),4.0)</f>
        <v>4</v>
      </c>
      <c r="J30" s="128">
        <f>IFERROR(__xludf.DUMMYFUNCTION("""COMPUTED_VALUE"""),1.0)</f>
        <v>1</v>
      </c>
      <c r="K30" s="125">
        <f>IFERROR(__xludf.DUMMYFUNCTION("""COMPUTED_VALUE"""),7.0)</f>
        <v>7</v>
      </c>
      <c r="L30" s="125">
        <f>IFERROR(__xludf.DUMMYFUNCTION("""COMPUTED_VALUE"""),1.0)</f>
        <v>1</v>
      </c>
      <c r="M30" s="125">
        <f>IFERROR(__xludf.DUMMYFUNCTION("""COMPUTED_VALUE"""),4.0)</f>
        <v>4</v>
      </c>
      <c r="N30" s="125">
        <f>IFERROR(__xludf.DUMMYFUNCTION("""COMPUTED_VALUE"""),1.0)</f>
        <v>1</v>
      </c>
      <c r="O30" s="54"/>
      <c r="P30" s="54"/>
      <c r="Q30" s="54"/>
      <c r="R30" s="54"/>
    </row>
    <row r="31">
      <c r="A31" s="114">
        <f>IFERROR(__xludf.DUMMYFUNCTION("""COMPUTED_VALUE"""),11.0)</f>
        <v>11</v>
      </c>
      <c r="B31" s="114">
        <f>IFERROR(__xludf.DUMMYFUNCTION("""COMPUTED_VALUE"""),0.0)</f>
        <v>0</v>
      </c>
      <c r="C31" s="114">
        <f>IFERROR(__xludf.DUMMYFUNCTION("""COMPUTED_VALUE"""),7.0)</f>
        <v>7</v>
      </c>
      <c r="D31" s="114">
        <f>IFERROR(__xludf.DUMMYFUNCTION("""COMPUTED_VALUE"""),1.0)</f>
        <v>1</v>
      </c>
      <c r="E31" s="114">
        <f>IFERROR(__xludf.DUMMYFUNCTION("""COMPUTED_VALUE"""),4.0)</f>
        <v>4</v>
      </c>
      <c r="F31" s="114">
        <f>IFERROR(__xludf.DUMMYFUNCTION("""COMPUTED_VALUE"""),1.0)</f>
        <v>1</v>
      </c>
      <c r="G31" s="114">
        <f>IFERROR(__xludf.DUMMYFUNCTION("""COMPUTED_VALUE"""),4.0)</f>
        <v>4</v>
      </c>
      <c r="H31" s="114">
        <f>IFERROR(__xludf.DUMMYFUNCTION("""COMPUTED_VALUE"""),1.0)</f>
        <v>1</v>
      </c>
      <c r="I31" s="114">
        <f>IFERROR(__xludf.DUMMYFUNCTION("""COMPUTED_VALUE"""),4.0)</f>
        <v>4</v>
      </c>
      <c r="J31" s="128">
        <f>IFERROR(__xludf.DUMMYFUNCTION("""COMPUTED_VALUE"""),1.0)</f>
        <v>1</v>
      </c>
      <c r="K31" s="125">
        <f>IFERROR(__xludf.DUMMYFUNCTION("""COMPUTED_VALUE"""),7.0)</f>
        <v>7</v>
      </c>
      <c r="L31" s="125">
        <f>IFERROR(__xludf.DUMMYFUNCTION("""COMPUTED_VALUE"""),1.0)</f>
        <v>1</v>
      </c>
      <c r="M31" s="125">
        <f>IFERROR(__xludf.DUMMYFUNCTION("""COMPUTED_VALUE"""),4.0)</f>
        <v>4</v>
      </c>
      <c r="N31" s="125">
        <f>IFERROR(__xludf.DUMMYFUNCTION("""COMPUTED_VALUE"""),1.0)</f>
        <v>1</v>
      </c>
      <c r="O31" s="54"/>
      <c r="P31" s="54"/>
      <c r="Q31" s="54"/>
      <c r="R31" s="54"/>
    </row>
    <row r="32">
      <c r="A32" s="114">
        <f>IFERROR(__xludf.DUMMYFUNCTION("""COMPUTED_VALUE"""),11.0)</f>
        <v>11</v>
      </c>
      <c r="B32" s="114">
        <f>IFERROR(__xludf.DUMMYFUNCTION("""COMPUTED_VALUE"""),0.0)</f>
        <v>0</v>
      </c>
      <c r="C32" s="114">
        <f>IFERROR(__xludf.DUMMYFUNCTION("""COMPUTED_VALUE"""),7.0)</f>
        <v>7</v>
      </c>
      <c r="D32" s="114">
        <f>IFERROR(__xludf.DUMMYFUNCTION("""COMPUTED_VALUE"""),1.0)</f>
        <v>1</v>
      </c>
      <c r="E32" s="114">
        <f>IFERROR(__xludf.DUMMYFUNCTION("""COMPUTED_VALUE"""),4.0)</f>
        <v>4</v>
      </c>
      <c r="F32" s="114">
        <f>IFERROR(__xludf.DUMMYFUNCTION("""COMPUTED_VALUE"""),1.0)</f>
        <v>1</v>
      </c>
      <c r="G32" s="114">
        <f>IFERROR(__xludf.DUMMYFUNCTION("""COMPUTED_VALUE"""),4.0)</f>
        <v>4</v>
      </c>
      <c r="H32" s="114">
        <f>IFERROR(__xludf.DUMMYFUNCTION("""COMPUTED_VALUE"""),1.0)</f>
        <v>1</v>
      </c>
      <c r="I32" s="114">
        <f>IFERROR(__xludf.DUMMYFUNCTION("""COMPUTED_VALUE"""),4.0)</f>
        <v>4</v>
      </c>
      <c r="J32" s="128">
        <f>IFERROR(__xludf.DUMMYFUNCTION("""COMPUTED_VALUE"""),1.0)</f>
        <v>1</v>
      </c>
      <c r="K32" s="125">
        <f>IFERROR(__xludf.DUMMYFUNCTION("""COMPUTED_VALUE"""),7.0)</f>
        <v>7</v>
      </c>
      <c r="L32" s="125">
        <f>IFERROR(__xludf.DUMMYFUNCTION("""COMPUTED_VALUE"""),1.0)</f>
        <v>1</v>
      </c>
      <c r="M32" s="125">
        <f>IFERROR(__xludf.DUMMYFUNCTION("""COMPUTED_VALUE"""),4.0)</f>
        <v>4</v>
      </c>
      <c r="N32" s="125">
        <f>IFERROR(__xludf.DUMMYFUNCTION("""COMPUTED_VALUE"""),1.0)</f>
        <v>1</v>
      </c>
      <c r="O32" s="54"/>
      <c r="P32" s="54"/>
      <c r="Q32" s="54"/>
      <c r="R32" s="54"/>
    </row>
    <row r="33">
      <c r="A33" s="114">
        <f>IFERROR(__xludf.DUMMYFUNCTION("""COMPUTED_VALUE"""),11.0)</f>
        <v>11</v>
      </c>
      <c r="B33" s="114">
        <f>IFERROR(__xludf.DUMMYFUNCTION("""COMPUTED_VALUE"""),0.0)</f>
        <v>0</v>
      </c>
      <c r="C33" s="114">
        <f>IFERROR(__xludf.DUMMYFUNCTION("""COMPUTED_VALUE"""),7.0)</f>
        <v>7</v>
      </c>
      <c r="D33" s="114">
        <f>IFERROR(__xludf.DUMMYFUNCTION("""COMPUTED_VALUE"""),1.0)</f>
        <v>1</v>
      </c>
      <c r="E33" s="114">
        <f>IFERROR(__xludf.DUMMYFUNCTION("""COMPUTED_VALUE"""),4.0)</f>
        <v>4</v>
      </c>
      <c r="F33" s="114">
        <f>IFERROR(__xludf.DUMMYFUNCTION("""COMPUTED_VALUE"""),1.0)</f>
        <v>1</v>
      </c>
      <c r="G33" s="114">
        <f>IFERROR(__xludf.DUMMYFUNCTION("""COMPUTED_VALUE"""),4.0)</f>
        <v>4</v>
      </c>
      <c r="H33" s="114">
        <f>IFERROR(__xludf.DUMMYFUNCTION("""COMPUTED_VALUE"""),1.0)</f>
        <v>1</v>
      </c>
      <c r="I33" s="114">
        <f>IFERROR(__xludf.DUMMYFUNCTION("""COMPUTED_VALUE"""),4.0)</f>
        <v>4</v>
      </c>
      <c r="J33" s="128">
        <f>IFERROR(__xludf.DUMMYFUNCTION("""COMPUTED_VALUE"""),1.0)</f>
        <v>1</v>
      </c>
      <c r="K33" s="125">
        <f>IFERROR(__xludf.DUMMYFUNCTION("""COMPUTED_VALUE"""),7.0)</f>
        <v>7</v>
      </c>
      <c r="L33" s="125">
        <f>IFERROR(__xludf.DUMMYFUNCTION("""COMPUTED_VALUE"""),1.0)</f>
        <v>1</v>
      </c>
      <c r="M33" s="125">
        <f>IFERROR(__xludf.DUMMYFUNCTION("""COMPUTED_VALUE"""),4.0)</f>
        <v>4</v>
      </c>
      <c r="N33" s="125">
        <f>IFERROR(__xludf.DUMMYFUNCTION("""COMPUTED_VALUE"""),1.0)</f>
        <v>1</v>
      </c>
      <c r="O33" s="54"/>
      <c r="P33" s="54"/>
      <c r="Q33" s="54"/>
      <c r="R33" s="54"/>
    </row>
    <row r="34">
      <c r="A34" s="114">
        <f>IFERROR(__xludf.DUMMYFUNCTION("""COMPUTED_VALUE"""),11.0)</f>
        <v>11</v>
      </c>
      <c r="B34" s="114">
        <f>IFERROR(__xludf.DUMMYFUNCTION("""COMPUTED_VALUE"""),0.0)</f>
        <v>0</v>
      </c>
      <c r="C34" s="114">
        <f>IFERROR(__xludf.DUMMYFUNCTION("""COMPUTED_VALUE"""),7.0)</f>
        <v>7</v>
      </c>
      <c r="D34" s="114">
        <f>IFERROR(__xludf.DUMMYFUNCTION("""COMPUTED_VALUE"""),1.0)</f>
        <v>1</v>
      </c>
      <c r="E34" s="114">
        <f>IFERROR(__xludf.DUMMYFUNCTION("""COMPUTED_VALUE"""),4.0)</f>
        <v>4</v>
      </c>
      <c r="F34" s="114">
        <f>IFERROR(__xludf.DUMMYFUNCTION("""COMPUTED_VALUE"""),1.0)</f>
        <v>1</v>
      </c>
      <c r="G34" s="114">
        <f>IFERROR(__xludf.DUMMYFUNCTION("""COMPUTED_VALUE"""),4.0)</f>
        <v>4</v>
      </c>
      <c r="H34" s="114">
        <f>IFERROR(__xludf.DUMMYFUNCTION("""COMPUTED_VALUE"""),1.0)</f>
        <v>1</v>
      </c>
      <c r="I34" s="114">
        <f>IFERROR(__xludf.DUMMYFUNCTION("""COMPUTED_VALUE"""),4.0)</f>
        <v>4</v>
      </c>
      <c r="J34" s="128">
        <f>IFERROR(__xludf.DUMMYFUNCTION("""COMPUTED_VALUE"""),1.0)</f>
        <v>1</v>
      </c>
      <c r="K34" s="125">
        <f>IFERROR(__xludf.DUMMYFUNCTION("""COMPUTED_VALUE"""),7.0)</f>
        <v>7</v>
      </c>
      <c r="L34" s="125">
        <f>IFERROR(__xludf.DUMMYFUNCTION("""COMPUTED_VALUE"""),1.0)</f>
        <v>1</v>
      </c>
      <c r="M34" s="125">
        <f>IFERROR(__xludf.DUMMYFUNCTION("""COMPUTED_VALUE"""),4.0)</f>
        <v>4</v>
      </c>
      <c r="N34" s="125">
        <f>IFERROR(__xludf.DUMMYFUNCTION("""COMPUTED_VALUE"""),1.0)</f>
        <v>1</v>
      </c>
      <c r="O34" s="54"/>
      <c r="P34" s="54"/>
      <c r="Q34" s="54"/>
      <c r="R34" s="54"/>
    </row>
    <row r="35">
      <c r="A35" s="114">
        <f>IFERROR(__xludf.DUMMYFUNCTION("""COMPUTED_VALUE"""),11.0)</f>
        <v>11</v>
      </c>
      <c r="B35" s="114">
        <f>IFERROR(__xludf.DUMMYFUNCTION("""COMPUTED_VALUE"""),0.0)</f>
        <v>0</v>
      </c>
      <c r="C35" s="114">
        <f>IFERROR(__xludf.DUMMYFUNCTION("""COMPUTED_VALUE"""),7.0)</f>
        <v>7</v>
      </c>
      <c r="D35" s="114">
        <f>IFERROR(__xludf.DUMMYFUNCTION("""COMPUTED_VALUE"""),1.0)</f>
        <v>1</v>
      </c>
      <c r="E35" s="114">
        <f>IFERROR(__xludf.DUMMYFUNCTION("""COMPUTED_VALUE"""),4.0)</f>
        <v>4</v>
      </c>
      <c r="F35" s="114">
        <f>IFERROR(__xludf.DUMMYFUNCTION("""COMPUTED_VALUE"""),1.0)</f>
        <v>1</v>
      </c>
      <c r="G35" s="114">
        <f>IFERROR(__xludf.DUMMYFUNCTION("""COMPUTED_VALUE"""),4.0)</f>
        <v>4</v>
      </c>
      <c r="H35" s="114">
        <f>IFERROR(__xludf.DUMMYFUNCTION("""COMPUTED_VALUE"""),1.0)</f>
        <v>1</v>
      </c>
      <c r="I35" s="114">
        <f>IFERROR(__xludf.DUMMYFUNCTION("""COMPUTED_VALUE"""),4.0)</f>
        <v>4</v>
      </c>
      <c r="J35" s="128">
        <f>IFERROR(__xludf.DUMMYFUNCTION("""COMPUTED_VALUE"""),1.0)</f>
        <v>1</v>
      </c>
      <c r="K35" s="125">
        <f>IFERROR(__xludf.DUMMYFUNCTION("""COMPUTED_VALUE"""),7.0)</f>
        <v>7</v>
      </c>
      <c r="L35" s="125">
        <f>IFERROR(__xludf.DUMMYFUNCTION("""COMPUTED_VALUE"""),1.0)</f>
        <v>1</v>
      </c>
      <c r="M35" s="125">
        <f>IFERROR(__xludf.DUMMYFUNCTION("""COMPUTED_VALUE"""),4.0)</f>
        <v>4</v>
      </c>
      <c r="N35" s="125">
        <f>IFERROR(__xludf.DUMMYFUNCTION("""COMPUTED_VALUE"""),1.0)</f>
        <v>1</v>
      </c>
      <c r="O35" s="54"/>
      <c r="P35" s="54"/>
      <c r="Q35" s="54"/>
      <c r="R35" s="54"/>
    </row>
    <row r="36">
      <c r="A36" s="114">
        <f>IFERROR(__xludf.DUMMYFUNCTION("""COMPUTED_VALUE"""),11.0)</f>
        <v>11</v>
      </c>
      <c r="B36" s="114">
        <f>IFERROR(__xludf.DUMMYFUNCTION("""COMPUTED_VALUE"""),0.0)</f>
        <v>0</v>
      </c>
      <c r="C36" s="114">
        <f>IFERROR(__xludf.DUMMYFUNCTION("""COMPUTED_VALUE"""),7.0)</f>
        <v>7</v>
      </c>
      <c r="D36" s="114">
        <f>IFERROR(__xludf.DUMMYFUNCTION("""COMPUTED_VALUE"""),1.0)</f>
        <v>1</v>
      </c>
      <c r="E36" s="114">
        <f>IFERROR(__xludf.DUMMYFUNCTION("""COMPUTED_VALUE"""),4.0)</f>
        <v>4</v>
      </c>
      <c r="F36" s="114">
        <f>IFERROR(__xludf.DUMMYFUNCTION("""COMPUTED_VALUE"""),1.0)</f>
        <v>1</v>
      </c>
      <c r="G36" s="114">
        <f>IFERROR(__xludf.DUMMYFUNCTION("""COMPUTED_VALUE"""),4.0)</f>
        <v>4</v>
      </c>
      <c r="H36" s="114">
        <f>IFERROR(__xludf.DUMMYFUNCTION("""COMPUTED_VALUE"""),1.0)</f>
        <v>1</v>
      </c>
      <c r="I36" s="114">
        <f>IFERROR(__xludf.DUMMYFUNCTION("""COMPUTED_VALUE"""),4.0)</f>
        <v>4</v>
      </c>
      <c r="J36" s="128">
        <f>IFERROR(__xludf.DUMMYFUNCTION("""COMPUTED_VALUE"""),1.0)</f>
        <v>1</v>
      </c>
      <c r="K36" s="125">
        <f>IFERROR(__xludf.DUMMYFUNCTION("""COMPUTED_VALUE"""),7.0)</f>
        <v>7</v>
      </c>
      <c r="L36" s="125">
        <f>IFERROR(__xludf.DUMMYFUNCTION("""COMPUTED_VALUE"""),1.0)</f>
        <v>1</v>
      </c>
      <c r="M36" s="125">
        <f>IFERROR(__xludf.DUMMYFUNCTION("""COMPUTED_VALUE"""),4.0)</f>
        <v>4</v>
      </c>
      <c r="N36" s="125">
        <f>IFERROR(__xludf.DUMMYFUNCTION("""COMPUTED_VALUE"""),1.0)</f>
        <v>1</v>
      </c>
      <c r="O36" s="54"/>
      <c r="P36" s="54"/>
      <c r="Q36" s="54"/>
      <c r="R36" s="54"/>
    </row>
    <row r="37">
      <c r="A37" s="114">
        <f>IFERROR(__xludf.DUMMYFUNCTION("""COMPUTED_VALUE"""),11.0)</f>
        <v>11</v>
      </c>
      <c r="B37" s="114">
        <f>IFERROR(__xludf.DUMMYFUNCTION("""COMPUTED_VALUE"""),0.0)</f>
        <v>0</v>
      </c>
      <c r="C37" s="114">
        <f>IFERROR(__xludf.DUMMYFUNCTION("""COMPUTED_VALUE"""),7.0)</f>
        <v>7</v>
      </c>
      <c r="D37" s="114">
        <f>IFERROR(__xludf.DUMMYFUNCTION("""COMPUTED_VALUE"""),1.0)</f>
        <v>1</v>
      </c>
      <c r="E37" s="114">
        <f>IFERROR(__xludf.DUMMYFUNCTION("""COMPUTED_VALUE"""),4.0)</f>
        <v>4</v>
      </c>
      <c r="F37" s="114">
        <f>IFERROR(__xludf.DUMMYFUNCTION("""COMPUTED_VALUE"""),1.0)</f>
        <v>1</v>
      </c>
      <c r="G37" s="114">
        <f>IFERROR(__xludf.DUMMYFUNCTION("""COMPUTED_VALUE"""),5.0)</f>
        <v>5</v>
      </c>
      <c r="H37" s="114">
        <f>IFERROR(__xludf.DUMMYFUNCTION("""COMPUTED_VALUE"""),1.0)</f>
        <v>1</v>
      </c>
      <c r="I37" s="114">
        <f>IFERROR(__xludf.DUMMYFUNCTION("""COMPUTED_VALUE"""),4.0)</f>
        <v>4</v>
      </c>
      <c r="J37" s="128">
        <f>IFERROR(__xludf.DUMMYFUNCTION("""COMPUTED_VALUE"""),1.0)</f>
        <v>1</v>
      </c>
      <c r="K37" s="125">
        <f>IFERROR(__xludf.DUMMYFUNCTION("""COMPUTED_VALUE"""),7.0)</f>
        <v>7</v>
      </c>
      <c r="L37" s="125">
        <f>IFERROR(__xludf.DUMMYFUNCTION("""COMPUTED_VALUE"""),1.0)</f>
        <v>1</v>
      </c>
      <c r="M37" s="125">
        <f>IFERROR(__xludf.DUMMYFUNCTION("""COMPUTED_VALUE"""),4.0)</f>
        <v>4</v>
      </c>
      <c r="N37" s="125">
        <f>IFERROR(__xludf.DUMMYFUNCTION("""COMPUTED_VALUE"""),1.0)</f>
        <v>1</v>
      </c>
      <c r="O37" s="54"/>
      <c r="P37" s="54"/>
      <c r="Q37" s="54"/>
      <c r="R37" s="54"/>
    </row>
    <row r="38">
      <c r="A38" s="114">
        <f>IFERROR(__xludf.DUMMYFUNCTION("""COMPUTED_VALUE"""),11.0)</f>
        <v>11</v>
      </c>
      <c r="B38" s="114">
        <f>IFERROR(__xludf.DUMMYFUNCTION("""COMPUTED_VALUE"""),0.0)</f>
        <v>0</v>
      </c>
      <c r="C38" s="114">
        <f>IFERROR(__xludf.DUMMYFUNCTION("""COMPUTED_VALUE"""),7.0)</f>
        <v>7</v>
      </c>
      <c r="D38" s="114">
        <f>IFERROR(__xludf.DUMMYFUNCTION("""COMPUTED_VALUE"""),1.0)</f>
        <v>1</v>
      </c>
      <c r="E38" s="114">
        <f>IFERROR(__xludf.DUMMYFUNCTION("""COMPUTED_VALUE"""),4.0)</f>
        <v>4</v>
      </c>
      <c r="F38" s="114">
        <f>IFERROR(__xludf.DUMMYFUNCTION("""COMPUTED_VALUE"""),1.0)</f>
        <v>1</v>
      </c>
      <c r="G38" s="114">
        <f>IFERROR(__xludf.DUMMYFUNCTION("""COMPUTED_VALUE"""),6.0)</f>
        <v>6</v>
      </c>
      <c r="H38" s="114">
        <f>IFERROR(__xludf.DUMMYFUNCTION("""COMPUTED_VALUE"""),1.0)</f>
        <v>1</v>
      </c>
      <c r="I38" s="114">
        <f>IFERROR(__xludf.DUMMYFUNCTION("""COMPUTED_VALUE"""),4.0)</f>
        <v>4</v>
      </c>
      <c r="J38" s="128">
        <f>IFERROR(__xludf.DUMMYFUNCTION("""COMPUTED_VALUE"""),1.0)</f>
        <v>1</v>
      </c>
      <c r="K38" s="125">
        <f>IFERROR(__xludf.DUMMYFUNCTION("""COMPUTED_VALUE"""),7.0)</f>
        <v>7</v>
      </c>
      <c r="L38" s="125">
        <f>IFERROR(__xludf.DUMMYFUNCTION("""COMPUTED_VALUE"""),1.0)</f>
        <v>1</v>
      </c>
      <c r="M38" s="125">
        <f>IFERROR(__xludf.DUMMYFUNCTION("""COMPUTED_VALUE"""),4.0)</f>
        <v>4</v>
      </c>
      <c r="N38" s="125">
        <f>IFERROR(__xludf.DUMMYFUNCTION("""COMPUTED_VALUE"""),1.0)</f>
        <v>1</v>
      </c>
      <c r="O38" s="54"/>
      <c r="P38" s="54"/>
      <c r="Q38" s="54"/>
      <c r="R38" s="54"/>
    </row>
    <row r="39">
      <c r="A39" s="114">
        <f>IFERROR(__xludf.DUMMYFUNCTION("""COMPUTED_VALUE"""),11.0)</f>
        <v>11</v>
      </c>
      <c r="B39" s="114">
        <f>IFERROR(__xludf.DUMMYFUNCTION("""COMPUTED_VALUE"""),0.0)</f>
        <v>0</v>
      </c>
      <c r="C39" s="114">
        <f>IFERROR(__xludf.DUMMYFUNCTION("""COMPUTED_VALUE"""),7.0)</f>
        <v>7</v>
      </c>
      <c r="D39" s="114">
        <f>IFERROR(__xludf.DUMMYFUNCTION("""COMPUTED_VALUE"""),1.0)</f>
        <v>1</v>
      </c>
      <c r="E39" s="114">
        <f>IFERROR(__xludf.DUMMYFUNCTION("""COMPUTED_VALUE"""),4.0)</f>
        <v>4</v>
      </c>
      <c r="F39" s="114">
        <f>IFERROR(__xludf.DUMMYFUNCTION("""COMPUTED_VALUE"""),1.0)</f>
        <v>1</v>
      </c>
      <c r="G39" s="114">
        <f>IFERROR(__xludf.DUMMYFUNCTION("""COMPUTED_VALUE"""),7.0)</f>
        <v>7</v>
      </c>
      <c r="H39" s="114">
        <f>IFERROR(__xludf.DUMMYFUNCTION("""COMPUTED_VALUE"""),1.0)</f>
        <v>1</v>
      </c>
      <c r="I39" s="114">
        <f>IFERROR(__xludf.DUMMYFUNCTION("""COMPUTED_VALUE"""),4.0)</f>
        <v>4</v>
      </c>
      <c r="J39" s="128">
        <f>IFERROR(__xludf.DUMMYFUNCTION("""COMPUTED_VALUE"""),1.0)</f>
        <v>1</v>
      </c>
      <c r="K39" s="125">
        <f>IFERROR(__xludf.DUMMYFUNCTION("""COMPUTED_VALUE"""),7.0)</f>
        <v>7</v>
      </c>
      <c r="L39" s="125">
        <f>IFERROR(__xludf.DUMMYFUNCTION("""COMPUTED_VALUE"""),1.0)</f>
        <v>1</v>
      </c>
      <c r="M39" s="125">
        <f>IFERROR(__xludf.DUMMYFUNCTION("""COMPUTED_VALUE"""),4.0)</f>
        <v>4</v>
      </c>
      <c r="N39" s="125">
        <f>IFERROR(__xludf.DUMMYFUNCTION("""COMPUTED_VALUE"""),1.0)</f>
        <v>1</v>
      </c>
      <c r="O39" s="54"/>
      <c r="P39" s="54"/>
      <c r="Q39" s="54"/>
      <c r="R39" s="54"/>
    </row>
    <row r="40">
      <c r="A40" s="114">
        <f>IFERROR(__xludf.DUMMYFUNCTION("""COMPUTED_VALUE"""),11.0)</f>
        <v>11</v>
      </c>
      <c r="B40" s="114">
        <f>IFERROR(__xludf.DUMMYFUNCTION("""COMPUTED_VALUE"""),0.0)</f>
        <v>0</v>
      </c>
      <c r="C40" s="114">
        <f>IFERROR(__xludf.DUMMYFUNCTION("""COMPUTED_VALUE"""),7.0)</f>
        <v>7</v>
      </c>
      <c r="D40" s="114">
        <f>IFERROR(__xludf.DUMMYFUNCTION("""COMPUTED_VALUE"""),1.0)</f>
        <v>1</v>
      </c>
      <c r="E40" s="114">
        <f>IFERROR(__xludf.DUMMYFUNCTION("""COMPUTED_VALUE"""),4.0)</f>
        <v>4</v>
      </c>
      <c r="F40" s="114">
        <f>IFERROR(__xludf.DUMMYFUNCTION("""COMPUTED_VALUE"""),1.0)</f>
        <v>1</v>
      </c>
      <c r="G40" s="114">
        <f>IFERROR(__xludf.DUMMYFUNCTION("""COMPUTED_VALUE"""),7.0)</f>
        <v>7</v>
      </c>
      <c r="H40" s="114">
        <f>IFERROR(__xludf.DUMMYFUNCTION("""COMPUTED_VALUE"""),1.0)</f>
        <v>1</v>
      </c>
      <c r="I40" s="114">
        <f>IFERROR(__xludf.DUMMYFUNCTION("""COMPUTED_VALUE"""),4.0)</f>
        <v>4</v>
      </c>
      <c r="J40" s="128">
        <f>IFERROR(__xludf.DUMMYFUNCTION("""COMPUTED_VALUE"""),1.0)</f>
        <v>1</v>
      </c>
      <c r="K40" s="125">
        <f>IFERROR(__xludf.DUMMYFUNCTION("""COMPUTED_VALUE"""),7.0)</f>
        <v>7</v>
      </c>
      <c r="L40" s="125">
        <f>IFERROR(__xludf.DUMMYFUNCTION("""COMPUTED_VALUE"""),1.0)</f>
        <v>1</v>
      </c>
      <c r="M40" s="125">
        <f>IFERROR(__xludf.DUMMYFUNCTION("""COMPUTED_VALUE"""),4.0)</f>
        <v>4</v>
      </c>
      <c r="N40" s="125">
        <f>IFERROR(__xludf.DUMMYFUNCTION("""COMPUTED_VALUE"""),1.0)</f>
        <v>1</v>
      </c>
      <c r="O40" s="54"/>
      <c r="P40" s="54"/>
      <c r="Q40" s="54"/>
      <c r="R40" s="54"/>
    </row>
    <row r="41">
      <c r="A41" s="114">
        <f>IFERROR(__xludf.DUMMYFUNCTION("""COMPUTED_VALUE"""),11.0)</f>
        <v>11</v>
      </c>
      <c r="B41" s="114">
        <f>IFERROR(__xludf.DUMMYFUNCTION("""COMPUTED_VALUE"""),0.0)</f>
        <v>0</v>
      </c>
      <c r="C41" s="114">
        <f>IFERROR(__xludf.DUMMYFUNCTION("""COMPUTED_VALUE"""),7.0)</f>
        <v>7</v>
      </c>
      <c r="D41" s="114">
        <f>IFERROR(__xludf.DUMMYFUNCTION("""COMPUTED_VALUE"""),1.0)</f>
        <v>1</v>
      </c>
      <c r="E41" s="114">
        <f>IFERROR(__xludf.DUMMYFUNCTION("""COMPUTED_VALUE"""),4.0)</f>
        <v>4</v>
      </c>
      <c r="F41" s="114">
        <f>IFERROR(__xludf.DUMMYFUNCTION("""COMPUTED_VALUE"""),1.0)</f>
        <v>1</v>
      </c>
      <c r="G41" s="114">
        <f>IFERROR(__xludf.DUMMYFUNCTION("""COMPUTED_VALUE"""),7.0)</f>
        <v>7</v>
      </c>
      <c r="H41" s="114">
        <f>IFERROR(__xludf.DUMMYFUNCTION("""COMPUTED_VALUE"""),1.0)</f>
        <v>1</v>
      </c>
      <c r="I41" s="114">
        <f>IFERROR(__xludf.DUMMYFUNCTION("""COMPUTED_VALUE"""),4.0)</f>
        <v>4</v>
      </c>
      <c r="J41" s="128">
        <f>IFERROR(__xludf.DUMMYFUNCTION("""COMPUTED_VALUE"""),1.0)</f>
        <v>1</v>
      </c>
      <c r="K41" s="125">
        <f>IFERROR(__xludf.DUMMYFUNCTION("""COMPUTED_VALUE"""),7.0)</f>
        <v>7</v>
      </c>
      <c r="L41" s="125">
        <f>IFERROR(__xludf.DUMMYFUNCTION("""COMPUTED_VALUE"""),1.0)</f>
        <v>1</v>
      </c>
      <c r="M41" s="125">
        <f>IFERROR(__xludf.DUMMYFUNCTION("""COMPUTED_VALUE"""),4.0)</f>
        <v>4</v>
      </c>
      <c r="N41" s="125">
        <f>IFERROR(__xludf.DUMMYFUNCTION("""COMPUTED_VALUE"""),1.0)</f>
        <v>1</v>
      </c>
      <c r="O41" s="54"/>
      <c r="P41" s="54"/>
      <c r="Q41" s="54"/>
      <c r="R41" s="54"/>
    </row>
    <row r="42">
      <c r="A42" s="114">
        <f>IFERROR(__xludf.DUMMYFUNCTION("""COMPUTED_VALUE"""),11.0)</f>
        <v>11</v>
      </c>
      <c r="B42" s="114">
        <f>IFERROR(__xludf.DUMMYFUNCTION("""COMPUTED_VALUE"""),0.0)</f>
        <v>0</v>
      </c>
      <c r="C42" s="114">
        <f>IFERROR(__xludf.DUMMYFUNCTION("""COMPUTED_VALUE"""),7.0)</f>
        <v>7</v>
      </c>
      <c r="D42" s="114">
        <f>IFERROR(__xludf.DUMMYFUNCTION("""COMPUTED_VALUE"""),1.0)</f>
        <v>1</v>
      </c>
      <c r="E42" s="114">
        <f>IFERROR(__xludf.DUMMYFUNCTION("""COMPUTED_VALUE"""),4.0)</f>
        <v>4</v>
      </c>
      <c r="F42" s="114">
        <f>IFERROR(__xludf.DUMMYFUNCTION("""COMPUTED_VALUE"""),1.0)</f>
        <v>1</v>
      </c>
      <c r="G42" s="114">
        <f>IFERROR(__xludf.DUMMYFUNCTION("""COMPUTED_VALUE"""),7.0)</f>
        <v>7</v>
      </c>
      <c r="H42" s="114">
        <f>IFERROR(__xludf.DUMMYFUNCTION("""COMPUTED_VALUE"""),1.0)</f>
        <v>1</v>
      </c>
      <c r="I42" s="114">
        <f>IFERROR(__xludf.DUMMYFUNCTION("""COMPUTED_VALUE"""),4.0)</f>
        <v>4</v>
      </c>
      <c r="J42" s="128">
        <f>IFERROR(__xludf.DUMMYFUNCTION("""COMPUTED_VALUE"""),1.0)</f>
        <v>1</v>
      </c>
      <c r="K42" s="125">
        <f>IFERROR(__xludf.DUMMYFUNCTION("""COMPUTED_VALUE"""),7.0)</f>
        <v>7</v>
      </c>
      <c r="L42" s="125">
        <f>IFERROR(__xludf.DUMMYFUNCTION("""COMPUTED_VALUE"""),1.0)</f>
        <v>1</v>
      </c>
      <c r="M42" s="125">
        <f>IFERROR(__xludf.DUMMYFUNCTION("""COMPUTED_VALUE"""),4.0)</f>
        <v>4</v>
      </c>
      <c r="N42" s="125">
        <f>IFERROR(__xludf.DUMMYFUNCTION("""COMPUTED_VALUE"""),1.0)</f>
        <v>1</v>
      </c>
      <c r="O42" s="54"/>
      <c r="P42" s="54"/>
      <c r="Q42" s="54"/>
      <c r="R42" s="54"/>
    </row>
    <row r="43">
      <c r="A43" s="114">
        <f>IFERROR(__xludf.DUMMYFUNCTION("""COMPUTED_VALUE"""),11.0)</f>
        <v>11</v>
      </c>
      <c r="B43" s="114">
        <f>IFERROR(__xludf.DUMMYFUNCTION("""COMPUTED_VALUE"""),0.0)</f>
        <v>0</v>
      </c>
      <c r="C43" s="114">
        <f>IFERROR(__xludf.DUMMYFUNCTION("""COMPUTED_VALUE"""),7.0)</f>
        <v>7</v>
      </c>
      <c r="D43" s="114">
        <f>IFERROR(__xludf.DUMMYFUNCTION("""COMPUTED_VALUE"""),1.0)</f>
        <v>1</v>
      </c>
      <c r="E43" s="114">
        <f>IFERROR(__xludf.DUMMYFUNCTION("""COMPUTED_VALUE"""),4.0)</f>
        <v>4</v>
      </c>
      <c r="F43" s="114">
        <f>IFERROR(__xludf.DUMMYFUNCTION("""COMPUTED_VALUE"""),1.0)</f>
        <v>1</v>
      </c>
      <c r="G43" s="114">
        <f>IFERROR(__xludf.DUMMYFUNCTION("""COMPUTED_VALUE"""),7.0)</f>
        <v>7</v>
      </c>
      <c r="H43" s="114">
        <f>IFERROR(__xludf.DUMMYFUNCTION("""COMPUTED_VALUE"""),1.0)</f>
        <v>1</v>
      </c>
      <c r="I43" s="114">
        <f>IFERROR(__xludf.DUMMYFUNCTION("""COMPUTED_VALUE"""),4.0)</f>
        <v>4</v>
      </c>
      <c r="J43" s="128">
        <f>IFERROR(__xludf.DUMMYFUNCTION("""COMPUTED_VALUE"""),1.0)</f>
        <v>1</v>
      </c>
      <c r="K43" s="125">
        <f>IFERROR(__xludf.DUMMYFUNCTION("""COMPUTED_VALUE"""),7.0)</f>
        <v>7</v>
      </c>
      <c r="L43" s="125">
        <f>IFERROR(__xludf.DUMMYFUNCTION("""COMPUTED_VALUE"""),1.0)</f>
        <v>1</v>
      </c>
      <c r="M43" s="125">
        <f>IFERROR(__xludf.DUMMYFUNCTION("""COMPUTED_VALUE"""),4.0)</f>
        <v>4</v>
      </c>
      <c r="N43" s="125">
        <f>IFERROR(__xludf.DUMMYFUNCTION("""COMPUTED_VALUE"""),1.0)</f>
        <v>1</v>
      </c>
      <c r="O43" s="54"/>
      <c r="P43" s="54"/>
      <c r="Q43" s="54"/>
      <c r="R43" s="54"/>
    </row>
    <row r="44">
      <c r="A44" s="114">
        <f>IFERROR(__xludf.DUMMYFUNCTION("""COMPUTED_VALUE"""),11.0)</f>
        <v>11</v>
      </c>
      <c r="B44" s="114">
        <f>IFERROR(__xludf.DUMMYFUNCTION("""COMPUTED_VALUE"""),0.0)</f>
        <v>0</v>
      </c>
      <c r="C44" s="114">
        <f>IFERROR(__xludf.DUMMYFUNCTION("""COMPUTED_VALUE"""),7.0)</f>
        <v>7</v>
      </c>
      <c r="D44" s="114">
        <f>IFERROR(__xludf.DUMMYFUNCTION("""COMPUTED_VALUE"""),1.0)</f>
        <v>1</v>
      </c>
      <c r="E44" s="114">
        <f>IFERROR(__xludf.DUMMYFUNCTION("""COMPUTED_VALUE"""),4.0)</f>
        <v>4</v>
      </c>
      <c r="F44" s="114">
        <f>IFERROR(__xludf.DUMMYFUNCTION("""COMPUTED_VALUE"""),1.0)</f>
        <v>1</v>
      </c>
      <c r="G44" s="114">
        <f>IFERROR(__xludf.DUMMYFUNCTION("""COMPUTED_VALUE"""),7.0)</f>
        <v>7</v>
      </c>
      <c r="H44" s="114">
        <f>IFERROR(__xludf.DUMMYFUNCTION("""COMPUTED_VALUE"""),1.0)</f>
        <v>1</v>
      </c>
      <c r="I44" s="114">
        <f>IFERROR(__xludf.DUMMYFUNCTION("""COMPUTED_VALUE"""),4.0)</f>
        <v>4</v>
      </c>
      <c r="J44" s="128">
        <f>IFERROR(__xludf.DUMMYFUNCTION("""COMPUTED_VALUE"""),1.0)</f>
        <v>1</v>
      </c>
      <c r="K44" s="125">
        <f>IFERROR(__xludf.DUMMYFUNCTION("""COMPUTED_VALUE"""),7.0)</f>
        <v>7</v>
      </c>
      <c r="L44" s="125">
        <f>IFERROR(__xludf.DUMMYFUNCTION("""COMPUTED_VALUE"""),1.0)</f>
        <v>1</v>
      </c>
      <c r="M44" s="125">
        <f>IFERROR(__xludf.DUMMYFUNCTION("""COMPUTED_VALUE"""),4.0)</f>
        <v>4</v>
      </c>
      <c r="N44" s="125">
        <f>IFERROR(__xludf.DUMMYFUNCTION("""COMPUTED_VALUE"""),1.0)</f>
        <v>1</v>
      </c>
      <c r="O44" s="54"/>
      <c r="P44" s="54"/>
      <c r="Q44" s="54"/>
      <c r="R44" s="54"/>
    </row>
    <row r="45">
      <c r="A45" s="114">
        <f>IFERROR(__xludf.DUMMYFUNCTION("""COMPUTED_VALUE"""),11.0)</f>
        <v>11</v>
      </c>
      <c r="B45" s="114">
        <f>IFERROR(__xludf.DUMMYFUNCTION("""COMPUTED_VALUE"""),0.0)</f>
        <v>0</v>
      </c>
      <c r="C45" s="114">
        <f>IFERROR(__xludf.DUMMYFUNCTION("""COMPUTED_VALUE"""),7.0)</f>
        <v>7</v>
      </c>
      <c r="D45" s="114">
        <f>IFERROR(__xludf.DUMMYFUNCTION("""COMPUTED_VALUE"""),1.0)</f>
        <v>1</v>
      </c>
      <c r="E45" s="114">
        <f>IFERROR(__xludf.DUMMYFUNCTION("""COMPUTED_VALUE"""),4.0)</f>
        <v>4</v>
      </c>
      <c r="F45" s="114">
        <f>IFERROR(__xludf.DUMMYFUNCTION("""COMPUTED_VALUE"""),1.0)</f>
        <v>1</v>
      </c>
      <c r="G45" s="114">
        <f>IFERROR(__xludf.DUMMYFUNCTION("""COMPUTED_VALUE"""),7.0)</f>
        <v>7</v>
      </c>
      <c r="H45" s="114">
        <f>IFERROR(__xludf.DUMMYFUNCTION("""COMPUTED_VALUE"""),1.0)</f>
        <v>1</v>
      </c>
      <c r="I45" s="114">
        <f>IFERROR(__xludf.DUMMYFUNCTION("""COMPUTED_VALUE"""),4.0)</f>
        <v>4</v>
      </c>
      <c r="J45" s="128">
        <f>IFERROR(__xludf.DUMMYFUNCTION("""COMPUTED_VALUE"""),1.0)</f>
        <v>1</v>
      </c>
      <c r="K45" s="125">
        <f>IFERROR(__xludf.DUMMYFUNCTION("""COMPUTED_VALUE"""),7.0)</f>
        <v>7</v>
      </c>
      <c r="L45" s="125">
        <f>IFERROR(__xludf.DUMMYFUNCTION("""COMPUTED_VALUE"""),1.0)</f>
        <v>1</v>
      </c>
      <c r="M45" s="125">
        <f>IFERROR(__xludf.DUMMYFUNCTION("""COMPUTED_VALUE"""),4.0)</f>
        <v>4</v>
      </c>
      <c r="N45" s="125">
        <f>IFERROR(__xludf.DUMMYFUNCTION("""COMPUTED_VALUE"""),1.0)</f>
        <v>1</v>
      </c>
      <c r="O45" s="54"/>
      <c r="P45" s="54"/>
      <c r="Q45" s="54"/>
      <c r="R45" s="54"/>
    </row>
    <row r="46">
      <c r="A46" s="114">
        <f>IFERROR(__xludf.DUMMYFUNCTION("""COMPUTED_VALUE"""),11.0)</f>
        <v>11</v>
      </c>
      <c r="B46" s="114">
        <f>IFERROR(__xludf.DUMMYFUNCTION("""COMPUTED_VALUE"""),0.0)</f>
        <v>0</v>
      </c>
      <c r="C46" s="114">
        <f>IFERROR(__xludf.DUMMYFUNCTION("""COMPUTED_VALUE"""),7.0)</f>
        <v>7</v>
      </c>
      <c r="D46" s="114">
        <f>IFERROR(__xludf.DUMMYFUNCTION("""COMPUTED_VALUE"""),1.0)</f>
        <v>1</v>
      </c>
      <c r="E46" s="114">
        <f>IFERROR(__xludf.DUMMYFUNCTION("""COMPUTED_VALUE"""),4.0)</f>
        <v>4</v>
      </c>
      <c r="F46" s="114">
        <f>IFERROR(__xludf.DUMMYFUNCTION("""COMPUTED_VALUE"""),1.0)</f>
        <v>1</v>
      </c>
      <c r="G46" s="114">
        <f>IFERROR(__xludf.DUMMYFUNCTION("""COMPUTED_VALUE"""),7.0)</f>
        <v>7</v>
      </c>
      <c r="H46" s="114">
        <f>IFERROR(__xludf.DUMMYFUNCTION("""COMPUTED_VALUE"""),1.0)</f>
        <v>1</v>
      </c>
      <c r="I46" s="114">
        <f>IFERROR(__xludf.DUMMYFUNCTION("""COMPUTED_VALUE"""),4.0)</f>
        <v>4</v>
      </c>
      <c r="J46" s="128">
        <f>IFERROR(__xludf.DUMMYFUNCTION("""COMPUTED_VALUE"""),1.0)</f>
        <v>1</v>
      </c>
      <c r="K46" s="125">
        <f>IFERROR(__xludf.DUMMYFUNCTION("""COMPUTED_VALUE"""),7.0)</f>
        <v>7</v>
      </c>
      <c r="L46" s="125">
        <f>IFERROR(__xludf.DUMMYFUNCTION("""COMPUTED_VALUE"""),1.0)</f>
        <v>1</v>
      </c>
      <c r="M46" s="125">
        <f>IFERROR(__xludf.DUMMYFUNCTION("""COMPUTED_VALUE"""),4.0)</f>
        <v>4</v>
      </c>
      <c r="N46" s="125">
        <f>IFERROR(__xludf.DUMMYFUNCTION("""COMPUTED_VALUE"""),1.0)</f>
        <v>1</v>
      </c>
      <c r="O46" s="54"/>
      <c r="P46" s="54"/>
      <c r="Q46" s="54"/>
      <c r="R46" s="54"/>
    </row>
    <row r="47">
      <c r="A47" s="114">
        <f>IFERROR(__xludf.DUMMYFUNCTION("""COMPUTED_VALUE"""),11.0)</f>
        <v>11</v>
      </c>
      <c r="B47" s="114">
        <f>IFERROR(__xludf.DUMMYFUNCTION("""COMPUTED_VALUE"""),0.0)</f>
        <v>0</v>
      </c>
      <c r="C47" s="114">
        <f>IFERROR(__xludf.DUMMYFUNCTION("""COMPUTED_VALUE"""),7.0)</f>
        <v>7</v>
      </c>
      <c r="D47" s="114">
        <f>IFERROR(__xludf.DUMMYFUNCTION("""COMPUTED_VALUE"""),1.0)</f>
        <v>1</v>
      </c>
      <c r="E47" s="114">
        <f>IFERROR(__xludf.DUMMYFUNCTION("""COMPUTED_VALUE"""),4.0)</f>
        <v>4</v>
      </c>
      <c r="F47" s="114">
        <f>IFERROR(__xludf.DUMMYFUNCTION("""COMPUTED_VALUE"""),1.0)</f>
        <v>1</v>
      </c>
      <c r="G47" s="114">
        <f>IFERROR(__xludf.DUMMYFUNCTION("""COMPUTED_VALUE"""),7.0)</f>
        <v>7</v>
      </c>
      <c r="H47" s="114">
        <f>IFERROR(__xludf.DUMMYFUNCTION("""COMPUTED_VALUE"""),1.0)</f>
        <v>1</v>
      </c>
      <c r="I47" s="114">
        <f>IFERROR(__xludf.DUMMYFUNCTION("""COMPUTED_VALUE"""),4.0)</f>
        <v>4</v>
      </c>
      <c r="J47" s="128">
        <f>IFERROR(__xludf.DUMMYFUNCTION("""COMPUTED_VALUE"""),1.0)</f>
        <v>1</v>
      </c>
      <c r="K47" s="125">
        <f>IFERROR(__xludf.DUMMYFUNCTION("""COMPUTED_VALUE"""),7.0)</f>
        <v>7</v>
      </c>
      <c r="L47" s="125">
        <f>IFERROR(__xludf.DUMMYFUNCTION("""COMPUTED_VALUE"""),1.0)</f>
        <v>1</v>
      </c>
      <c r="M47" s="125">
        <f>IFERROR(__xludf.DUMMYFUNCTION("""COMPUTED_VALUE"""),4.0)</f>
        <v>4</v>
      </c>
      <c r="N47" s="125">
        <f>IFERROR(__xludf.DUMMYFUNCTION("""COMPUTED_VALUE"""),1.0)</f>
        <v>1</v>
      </c>
      <c r="O47" s="54"/>
      <c r="P47" s="54"/>
      <c r="Q47" s="54"/>
      <c r="R47" s="54"/>
    </row>
    <row r="48">
      <c r="A48" s="114">
        <f>IFERROR(__xludf.DUMMYFUNCTION("""COMPUTED_VALUE"""),11.0)</f>
        <v>11</v>
      </c>
      <c r="B48" s="114">
        <f>IFERROR(__xludf.DUMMYFUNCTION("""COMPUTED_VALUE"""),0.0)</f>
        <v>0</v>
      </c>
      <c r="C48" s="114">
        <f>IFERROR(__xludf.DUMMYFUNCTION("""COMPUTED_VALUE"""),7.0)</f>
        <v>7</v>
      </c>
      <c r="D48" s="114">
        <f>IFERROR(__xludf.DUMMYFUNCTION("""COMPUTED_VALUE"""),1.0)</f>
        <v>1</v>
      </c>
      <c r="E48" s="114">
        <f>IFERROR(__xludf.DUMMYFUNCTION("""COMPUTED_VALUE"""),4.0)</f>
        <v>4</v>
      </c>
      <c r="F48" s="114">
        <f>IFERROR(__xludf.DUMMYFUNCTION("""COMPUTED_VALUE"""),1.0)</f>
        <v>1</v>
      </c>
      <c r="G48" s="114">
        <f>IFERROR(__xludf.DUMMYFUNCTION("""COMPUTED_VALUE"""),7.0)</f>
        <v>7</v>
      </c>
      <c r="H48" s="114">
        <f>IFERROR(__xludf.DUMMYFUNCTION("""COMPUTED_VALUE"""),1.0)</f>
        <v>1</v>
      </c>
      <c r="I48" s="114">
        <f>IFERROR(__xludf.DUMMYFUNCTION("""COMPUTED_VALUE"""),5.0)</f>
        <v>5</v>
      </c>
      <c r="J48" s="128">
        <f>IFERROR(__xludf.DUMMYFUNCTION("""COMPUTED_VALUE"""),0.0)</f>
        <v>0</v>
      </c>
      <c r="K48" s="125">
        <f>IFERROR(__xludf.DUMMYFUNCTION("""COMPUTED_VALUE"""),7.0)</f>
        <v>7</v>
      </c>
      <c r="L48" s="125">
        <f>IFERROR(__xludf.DUMMYFUNCTION("""COMPUTED_VALUE"""),1.0)</f>
        <v>1</v>
      </c>
      <c r="M48" s="125">
        <f>IFERROR(__xludf.DUMMYFUNCTION("""COMPUTED_VALUE"""),4.0)</f>
        <v>4</v>
      </c>
      <c r="N48" s="125">
        <f>IFERROR(__xludf.DUMMYFUNCTION("""COMPUTED_VALUE"""),1.0)</f>
        <v>1</v>
      </c>
      <c r="O48" s="54"/>
      <c r="P48" s="54"/>
      <c r="Q48" s="54"/>
      <c r="R48" s="54"/>
    </row>
    <row r="49">
      <c r="A49" s="114">
        <f>IFERROR(__xludf.DUMMYFUNCTION("""COMPUTED_VALUE"""),11.0)</f>
        <v>11</v>
      </c>
      <c r="B49" s="114">
        <f>IFERROR(__xludf.DUMMYFUNCTION("""COMPUTED_VALUE"""),0.0)</f>
        <v>0</v>
      </c>
      <c r="C49" s="114">
        <f>IFERROR(__xludf.DUMMYFUNCTION("""COMPUTED_VALUE"""),7.0)</f>
        <v>7</v>
      </c>
      <c r="D49" s="114">
        <f>IFERROR(__xludf.DUMMYFUNCTION("""COMPUTED_VALUE"""),1.0)</f>
        <v>1</v>
      </c>
      <c r="E49" s="114">
        <f>IFERROR(__xludf.DUMMYFUNCTION("""COMPUTED_VALUE"""),4.0)</f>
        <v>4</v>
      </c>
      <c r="F49" s="114">
        <f>IFERROR(__xludf.DUMMYFUNCTION("""COMPUTED_VALUE"""),1.0)</f>
        <v>1</v>
      </c>
      <c r="G49" s="114">
        <f>IFERROR(__xludf.DUMMYFUNCTION("""COMPUTED_VALUE"""),7.0)</f>
        <v>7</v>
      </c>
      <c r="H49" s="114">
        <f>IFERROR(__xludf.DUMMYFUNCTION("""COMPUTED_VALUE"""),1.0)</f>
        <v>1</v>
      </c>
      <c r="I49" s="114">
        <f>IFERROR(__xludf.DUMMYFUNCTION("""COMPUTED_VALUE"""),6.0)</f>
        <v>6</v>
      </c>
      <c r="J49" s="128">
        <f>IFERROR(__xludf.DUMMYFUNCTION("""COMPUTED_VALUE"""),0.0)</f>
        <v>0</v>
      </c>
      <c r="K49" s="125">
        <f>IFERROR(__xludf.DUMMYFUNCTION("""COMPUTED_VALUE"""),7.0)</f>
        <v>7</v>
      </c>
      <c r="L49" s="125">
        <f>IFERROR(__xludf.DUMMYFUNCTION("""COMPUTED_VALUE"""),1.0)</f>
        <v>1</v>
      </c>
      <c r="M49" s="125">
        <f>IFERROR(__xludf.DUMMYFUNCTION("""COMPUTED_VALUE"""),5.0)</f>
        <v>5</v>
      </c>
      <c r="N49" s="125">
        <f>IFERROR(__xludf.DUMMYFUNCTION("""COMPUTED_VALUE"""),0.0)</f>
        <v>0</v>
      </c>
      <c r="O49" s="54"/>
      <c r="P49" s="54"/>
      <c r="Q49" s="54"/>
      <c r="R49" s="54"/>
    </row>
    <row r="50">
      <c r="A50" s="114">
        <f>IFERROR(__xludf.DUMMYFUNCTION("""COMPUTED_VALUE"""),11.0)</f>
        <v>11</v>
      </c>
      <c r="B50" s="114">
        <f>IFERROR(__xludf.DUMMYFUNCTION("""COMPUTED_VALUE"""),0.0)</f>
        <v>0</v>
      </c>
      <c r="C50" s="114">
        <f>IFERROR(__xludf.DUMMYFUNCTION("""COMPUTED_VALUE"""),8.0)</f>
        <v>8</v>
      </c>
      <c r="D50" s="114">
        <f>IFERROR(__xludf.DUMMYFUNCTION("""COMPUTED_VALUE"""),1.0)</f>
        <v>1</v>
      </c>
      <c r="E50" s="114">
        <f>IFERROR(__xludf.DUMMYFUNCTION("""COMPUTED_VALUE"""),4.0)</f>
        <v>4</v>
      </c>
      <c r="F50" s="114">
        <f>IFERROR(__xludf.DUMMYFUNCTION("""COMPUTED_VALUE"""),1.0)</f>
        <v>1</v>
      </c>
      <c r="G50" s="114">
        <f>IFERROR(__xludf.DUMMYFUNCTION("""COMPUTED_VALUE"""),7.0)</f>
        <v>7</v>
      </c>
      <c r="H50" s="114">
        <f>IFERROR(__xludf.DUMMYFUNCTION("""COMPUTED_VALUE"""),1.0)</f>
        <v>1</v>
      </c>
      <c r="I50" s="114">
        <f>IFERROR(__xludf.DUMMYFUNCTION("""COMPUTED_VALUE"""),7.0)</f>
        <v>7</v>
      </c>
      <c r="J50" s="128">
        <f>IFERROR(__xludf.DUMMYFUNCTION("""COMPUTED_VALUE"""),1.0)</f>
        <v>1</v>
      </c>
      <c r="K50" s="125">
        <f>IFERROR(__xludf.DUMMYFUNCTION("""COMPUTED_VALUE"""),7.0)</f>
        <v>7</v>
      </c>
      <c r="L50" s="125">
        <f>IFERROR(__xludf.DUMMYFUNCTION("""COMPUTED_VALUE"""),1.0)</f>
        <v>1</v>
      </c>
      <c r="M50" s="125">
        <f>IFERROR(__xludf.DUMMYFUNCTION("""COMPUTED_VALUE"""),6.0)</f>
        <v>6</v>
      </c>
      <c r="N50" s="125">
        <f>IFERROR(__xludf.DUMMYFUNCTION("""COMPUTED_VALUE"""),0.0)</f>
        <v>0</v>
      </c>
      <c r="O50" s="54"/>
      <c r="P50" s="54"/>
      <c r="Q50" s="54"/>
      <c r="R50" s="54"/>
    </row>
    <row r="51">
      <c r="A51" s="114">
        <f>IFERROR(__xludf.DUMMYFUNCTION("""COMPUTED_VALUE"""),11.0)</f>
        <v>11</v>
      </c>
      <c r="B51" s="114">
        <f>IFERROR(__xludf.DUMMYFUNCTION("""COMPUTED_VALUE"""),0.0)</f>
        <v>0</v>
      </c>
      <c r="C51" s="114">
        <f>IFERROR(__xludf.DUMMYFUNCTION("""COMPUTED_VALUE"""),8.0)</f>
        <v>8</v>
      </c>
      <c r="D51" s="114">
        <f>IFERROR(__xludf.DUMMYFUNCTION("""COMPUTED_VALUE"""),1.0)</f>
        <v>1</v>
      </c>
      <c r="E51" s="114">
        <f>IFERROR(__xludf.DUMMYFUNCTION("""COMPUTED_VALUE"""),5.0)</f>
        <v>5</v>
      </c>
      <c r="F51" s="114">
        <f>IFERROR(__xludf.DUMMYFUNCTION("""COMPUTED_VALUE"""),0.0)</f>
        <v>0</v>
      </c>
      <c r="G51" s="114">
        <f>IFERROR(__xludf.DUMMYFUNCTION("""COMPUTED_VALUE"""),7.0)</f>
        <v>7</v>
      </c>
      <c r="H51" s="114">
        <f>IFERROR(__xludf.DUMMYFUNCTION("""COMPUTED_VALUE"""),1.0)</f>
        <v>1</v>
      </c>
      <c r="I51" s="114">
        <f>IFERROR(__xludf.DUMMYFUNCTION("""COMPUTED_VALUE"""),7.0)</f>
        <v>7</v>
      </c>
      <c r="J51" s="128">
        <f>IFERROR(__xludf.DUMMYFUNCTION("""COMPUTED_VALUE"""),1.0)</f>
        <v>1</v>
      </c>
      <c r="K51" s="125">
        <f>IFERROR(__xludf.DUMMYFUNCTION("""COMPUTED_VALUE"""),7.0)</f>
        <v>7</v>
      </c>
      <c r="L51" s="125">
        <f>IFERROR(__xludf.DUMMYFUNCTION("""COMPUTED_VALUE"""),1.0)</f>
        <v>1</v>
      </c>
      <c r="M51" s="125">
        <f>IFERROR(__xludf.DUMMYFUNCTION("""COMPUTED_VALUE"""),7.0)</f>
        <v>7</v>
      </c>
      <c r="N51" s="125">
        <f>IFERROR(__xludf.DUMMYFUNCTION("""COMPUTED_VALUE"""),1.0)</f>
        <v>1</v>
      </c>
      <c r="O51" s="54"/>
      <c r="P51" s="54"/>
      <c r="Q51" s="54"/>
      <c r="R51" s="54"/>
    </row>
    <row r="52">
      <c r="A52" s="114">
        <f>IFERROR(__xludf.DUMMYFUNCTION("""COMPUTED_VALUE"""),11.0)</f>
        <v>11</v>
      </c>
      <c r="B52" s="114">
        <f>IFERROR(__xludf.DUMMYFUNCTION("""COMPUTED_VALUE"""),0.0)</f>
        <v>0</v>
      </c>
      <c r="C52" s="114">
        <f>IFERROR(__xludf.DUMMYFUNCTION("""COMPUTED_VALUE"""),9.0)</f>
        <v>9</v>
      </c>
      <c r="D52" s="114">
        <f>IFERROR(__xludf.DUMMYFUNCTION("""COMPUTED_VALUE"""),1.0)</f>
        <v>1</v>
      </c>
      <c r="E52" s="114">
        <f>IFERROR(__xludf.DUMMYFUNCTION("""COMPUTED_VALUE"""),6.0)</f>
        <v>6</v>
      </c>
      <c r="F52" s="114">
        <f>IFERROR(__xludf.DUMMYFUNCTION("""COMPUTED_VALUE"""),0.0)</f>
        <v>0</v>
      </c>
      <c r="G52" s="114">
        <f>IFERROR(__xludf.DUMMYFUNCTION("""COMPUTED_VALUE"""),7.0)</f>
        <v>7</v>
      </c>
      <c r="H52" s="114">
        <f>IFERROR(__xludf.DUMMYFUNCTION("""COMPUTED_VALUE"""),1.0)</f>
        <v>1</v>
      </c>
      <c r="I52" s="114">
        <f>IFERROR(__xludf.DUMMYFUNCTION("""COMPUTED_VALUE"""),7.0)</f>
        <v>7</v>
      </c>
      <c r="J52" s="128">
        <f>IFERROR(__xludf.DUMMYFUNCTION("""COMPUTED_VALUE"""),1.0)</f>
        <v>1</v>
      </c>
      <c r="K52" s="125">
        <f>IFERROR(__xludf.DUMMYFUNCTION("""COMPUTED_VALUE"""),7.0)</f>
        <v>7</v>
      </c>
      <c r="L52" s="125">
        <f>IFERROR(__xludf.DUMMYFUNCTION("""COMPUTED_VALUE"""),1.0)</f>
        <v>1</v>
      </c>
      <c r="M52" s="125">
        <f>IFERROR(__xludf.DUMMYFUNCTION("""COMPUTED_VALUE"""),7.0)</f>
        <v>7</v>
      </c>
      <c r="N52" s="125">
        <f>IFERROR(__xludf.DUMMYFUNCTION("""COMPUTED_VALUE"""),1.0)</f>
        <v>1</v>
      </c>
      <c r="O52" s="54"/>
      <c r="P52" s="54"/>
      <c r="Q52" s="54"/>
      <c r="R52" s="54"/>
    </row>
    <row r="53">
      <c r="A53" s="114">
        <f>IFERROR(__xludf.DUMMYFUNCTION("""COMPUTED_VALUE"""),11.0)</f>
        <v>11</v>
      </c>
      <c r="B53" s="114">
        <f>IFERROR(__xludf.DUMMYFUNCTION("""COMPUTED_VALUE"""),0.0)</f>
        <v>0</v>
      </c>
      <c r="C53" s="114">
        <f>IFERROR(__xludf.DUMMYFUNCTION("""COMPUTED_VALUE"""),9.0)</f>
        <v>9</v>
      </c>
      <c r="D53" s="114">
        <f>IFERROR(__xludf.DUMMYFUNCTION("""COMPUTED_VALUE"""),1.0)</f>
        <v>1</v>
      </c>
      <c r="E53" s="114">
        <f>IFERROR(__xludf.DUMMYFUNCTION("""COMPUTED_VALUE"""),7.0)</f>
        <v>7</v>
      </c>
      <c r="F53" s="114">
        <f>IFERROR(__xludf.DUMMYFUNCTION("""COMPUTED_VALUE"""),1.0)</f>
        <v>1</v>
      </c>
      <c r="G53" s="114">
        <f>IFERROR(__xludf.DUMMYFUNCTION("""COMPUTED_VALUE"""),7.0)</f>
        <v>7</v>
      </c>
      <c r="H53" s="114">
        <f>IFERROR(__xludf.DUMMYFUNCTION("""COMPUTED_VALUE"""),1.0)</f>
        <v>1</v>
      </c>
      <c r="I53" s="114">
        <f>IFERROR(__xludf.DUMMYFUNCTION("""COMPUTED_VALUE"""),7.0)</f>
        <v>7</v>
      </c>
      <c r="J53" s="128">
        <f>IFERROR(__xludf.DUMMYFUNCTION("""COMPUTED_VALUE"""),1.0)</f>
        <v>1</v>
      </c>
      <c r="K53" s="125">
        <f>IFERROR(__xludf.DUMMYFUNCTION("""COMPUTED_VALUE"""),7.0)</f>
        <v>7</v>
      </c>
      <c r="L53" s="125">
        <f>IFERROR(__xludf.DUMMYFUNCTION("""COMPUTED_VALUE"""),1.0)</f>
        <v>1</v>
      </c>
      <c r="M53" s="125">
        <f>IFERROR(__xludf.DUMMYFUNCTION("""COMPUTED_VALUE"""),7.0)</f>
        <v>7</v>
      </c>
      <c r="N53" s="125">
        <f>IFERROR(__xludf.DUMMYFUNCTION("""COMPUTED_VALUE"""),1.0)</f>
        <v>1</v>
      </c>
      <c r="O53" s="54"/>
      <c r="P53" s="54"/>
      <c r="Q53" s="54"/>
      <c r="R53" s="54"/>
    </row>
    <row r="54">
      <c r="A54" s="114">
        <f>IFERROR(__xludf.DUMMYFUNCTION("""COMPUTED_VALUE"""),11.0)</f>
        <v>11</v>
      </c>
      <c r="B54" s="114">
        <f>IFERROR(__xludf.DUMMYFUNCTION("""COMPUTED_VALUE"""),0.0)</f>
        <v>0</v>
      </c>
      <c r="C54" s="114">
        <f>IFERROR(__xludf.DUMMYFUNCTION("""COMPUTED_VALUE"""),10.0)</f>
        <v>10</v>
      </c>
      <c r="D54" s="114">
        <f>IFERROR(__xludf.DUMMYFUNCTION("""COMPUTED_VALUE"""),1.0)</f>
        <v>1</v>
      </c>
      <c r="E54" s="114">
        <f>IFERROR(__xludf.DUMMYFUNCTION("""COMPUTED_VALUE"""),7.0)</f>
        <v>7</v>
      </c>
      <c r="F54" s="114">
        <f>IFERROR(__xludf.DUMMYFUNCTION("""COMPUTED_VALUE"""),1.0)</f>
        <v>1</v>
      </c>
      <c r="G54" s="114">
        <f>IFERROR(__xludf.DUMMYFUNCTION("""COMPUTED_VALUE"""),7.0)</f>
        <v>7</v>
      </c>
      <c r="H54" s="114">
        <f>IFERROR(__xludf.DUMMYFUNCTION("""COMPUTED_VALUE"""),1.0)</f>
        <v>1</v>
      </c>
      <c r="I54" s="114">
        <f>IFERROR(__xludf.DUMMYFUNCTION("""COMPUTED_VALUE"""),7.0)</f>
        <v>7</v>
      </c>
      <c r="J54" s="128">
        <f>IFERROR(__xludf.DUMMYFUNCTION("""COMPUTED_VALUE"""),1.0)</f>
        <v>1</v>
      </c>
      <c r="K54" s="125">
        <f>IFERROR(__xludf.DUMMYFUNCTION("""COMPUTED_VALUE"""),7.0)</f>
        <v>7</v>
      </c>
      <c r="L54" s="125">
        <f>IFERROR(__xludf.DUMMYFUNCTION("""COMPUTED_VALUE"""),1.0)</f>
        <v>1</v>
      </c>
      <c r="M54" s="125">
        <f>IFERROR(__xludf.DUMMYFUNCTION("""COMPUTED_VALUE"""),7.0)</f>
        <v>7</v>
      </c>
      <c r="N54" s="125">
        <f>IFERROR(__xludf.DUMMYFUNCTION("""COMPUTED_VALUE"""),1.0)</f>
        <v>1</v>
      </c>
      <c r="O54" s="54"/>
      <c r="P54" s="54"/>
      <c r="Q54" s="54"/>
      <c r="R54" s="54"/>
    </row>
    <row r="55">
      <c r="A55" s="114">
        <f>IFERROR(__xludf.DUMMYFUNCTION("""COMPUTED_VALUE"""),11.0)</f>
        <v>11</v>
      </c>
      <c r="B55" s="114">
        <f>IFERROR(__xludf.DUMMYFUNCTION("""COMPUTED_VALUE"""),0.0)</f>
        <v>0</v>
      </c>
      <c r="C55" s="114">
        <f>IFERROR(__xludf.DUMMYFUNCTION("""COMPUTED_VALUE"""),10.0)</f>
        <v>10</v>
      </c>
      <c r="D55" s="114">
        <f>IFERROR(__xludf.DUMMYFUNCTION("""COMPUTED_VALUE"""),1.0)</f>
        <v>1</v>
      </c>
      <c r="E55" s="114">
        <f>IFERROR(__xludf.DUMMYFUNCTION("""COMPUTED_VALUE"""),7.0)</f>
        <v>7</v>
      </c>
      <c r="F55" s="114">
        <f>IFERROR(__xludf.DUMMYFUNCTION("""COMPUTED_VALUE"""),1.0)</f>
        <v>1</v>
      </c>
      <c r="G55" s="114">
        <f>IFERROR(__xludf.DUMMYFUNCTION("""COMPUTED_VALUE"""),7.0)</f>
        <v>7</v>
      </c>
      <c r="H55" s="114">
        <f>IFERROR(__xludf.DUMMYFUNCTION("""COMPUTED_VALUE"""),1.0)</f>
        <v>1</v>
      </c>
      <c r="I55" s="114">
        <f>IFERROR(__xludf.DUMMYFUNCTION("""COMPUTED_VALUE"""),7.0)</f>
        <v>7</v>
      </c>
      <c r="J55" s="128">
        <f>IFERROR(__xludf.DUMMYFUNCTION("""COMPUTED_VALUE"""),1.0)</f>
        <v>1</v>
      </c>
      <c r="K55" s="125">
        <f>IFERROR(__xludf.DUMMYFUNCTION("""COMPUTED_VALUE"""),7.0)</f>
        <v>7</v>
      </c>
      <c r="L55" s="125">
        <f>IFERROR(__xludf.DUMMYFUNCTION("""COMPUTED_VALUE"""),1.0)</f>
        <v>1</v>
      </c>
      <c r="M55" s="125">
        <f>IFERROR(__xludf.DUMMYFUNCTION("""COMPUTED_VALUE"""),7.0)</f>
        <v>7</v>
      </c>
      <c r="N55" s="125">
        <f>IFERROR(__xludf.DUMMYFUNCTION("""COMPUTED_VALUE"""),1.0)</f>
        <v>1</v>
      </c>
      <c r="O55" s="54"/>
      <c r="P55" s="54"/>
      <c r="Q55" s="54"/>
      <c r="R55" s="54"/>
    </row>
    <row r="56">
      <c r="A56" s="114">
        <f>IFERROR(__xludf.DUMMYFUNCTION("""COMPUTED_VALUE"""),11.0)</f>
        <v>11</v>
      </c>
      <c r="B56" s="114">
        <f>IFERROR(__xludf.DUMMYFUNCTION("""COMPUTED_VALUE"""),0.0)</f>
        <v>0</v>
      </c>
      <c r="C56" s="114">
        <f>IFERROR(__xludf.DUMMYFUNCTION("""COMPUTED_VALUE"""),10.0)</f>
        <v>10</v>
      </c>
      <c r="D56" s="114">
        <f>IFERROR(__xludf.DUMMYFUNCTION("""COMPUTED_VALUE"""),1.0)</f>
        <v>1</v>
      </c>
      <c r="E56" s="114">
        <f>IFERROR(__xludf.DUMMYFUNCTION("""COMPUTED_VALUE"""),7.0)</f>
        <v>7</v>
      </c>
      <c r="F56" s="114">
        <f>IFERROR(__xludf.DUMMYFUNCTION("""COMPUTED_VALUE"""),1.0)</f>
        <v>1</v>
      </c>
      <c r="G56" s="114">
        <f>IFERROR(__xludf.DUMMYFUNCTION("""COMPUTED_VALUE"""),7.0)</f>
        <v>7</v>
      </c>
      <c r="H56" s="114">
        <f>IFERROR(__xludf.DUMMYFUNCTION("""COMPUTED_VALUE"""),1.0)</f>
        <v>1</v>
      </c>
      <c r="I56" s="114">
        <f>IFERROR(__xludf.DUMMYFUNCTION("""COMPUTED_VALUE"""),7.0)</f>
        <v>7</v>
      </c>
      <c r="J56" s="128">
        <f>IFERROR(__xludf.DUMMYFUNCTION("""COMPUTED_VALUE"""),1.0)</f>
        <v>1</v>
      </c>
      <c r="K56" s="125">
        <f>IFERROR(__xludf.DUMMYFUNCTION("""COMPUTED_VALUE"""),7.0)</f>
        <v>7</v>
      </c>
      <c r="L56" s="125">
        <f>IFERROR(__xludf.DUMMYFUNCTION("""COMPUTED_VALUE"""),1.0)</f>
        <v>1</v>
      </c>
      <c r="M56" s="125">
        <f>IFERROR(__xludf.DUMMYFUNCTION("""COMPUTED_VALUE"""),7.0)</f>
        <v>7</v>
      </c>
      <c r="N56" s="125">
        <f>IFERROR(__xludf.DUMMYFUNCTION("""COMPUTED_VALUE"""),1.0)</f>
        <v>1</v>
      </c>
      <c r="O56" s="54"/>
      <c r="P56" s="54"/>
      <c r="Q56" s="54"/>
      <c r="R56" s="54"/>
    </row>
    <row r="57">
      <c r="A57" s="114">
        <f>IFERROR(__xludf.DUMMYFUNCTION("""COMPUTED_VALUE"""),11.0)</f>
        <v>11</v>
      </c>
      <c r="B57" s="114">
        <f>IFERROR(__xludf.DUMMYFUNCTION("""COMPUTED_VALUE"""),0.0)</f>
        <v>0</v>
      </c>
      <c r="C57" s="114">
        <f>IFERROR(__xludf.DUMMYFUNCTION("""COMPUTED_VALUE"""),10.0)</f>
        <v>10</v>
      </c>
      <c r="D57" s="114">
        <f>IFERROR(__xludf.DUMMYFUNCTION("""COMPUTED_VALUE"""),1.0)</f>
        <v>1</v>
      </c>
      <c r="E57" s="114">
        <f>IFERROR(__xludf.DUMMYFUNCTION("""COMPUTED_VALUE"""),7.0)</f>
        <v>7</v>
      </c>
      <c r="F57" s="114">
        <f>IFERROR(__xludf.DUMMYFUNCTION("""COMPUTED_VALUE"""),1.0)</f>
        <v>1</v>
      </c>
      <c r="G57" s="114">
        <f>IFERROR(__xludf.DUMMYFUNCTION("""COMPUTED_VALUE"""),7.0)</f>
        <v>7</v>
      </c>
      <c r="H57" s="114">
        <f>IFERROR(__xludf.DUMMYFUNCTION("""COMPUTED_VALUE"""),1.0)</f>
        <v>1</v>
      </c>
      <c r="I57" s="114">
        <f>IFERROR(__xludf.DUMMYFUNCTION("""COMPUTED_VALUE"""),7.0)</f>
        <v>7</v>
      </c>
      <c r="J57" s="128">
        <f>IFERROR(__xludf.DUMMYFUNCTION("""COMPUTED_VALUE"""),1.0)</f>
        <v>1</v>
      </c>
      <c r="K57" s="125">
        <f>IFERROR(__xludf.DUMMYFUNCTION("""COMPUTED_VALUE"""),7.0)</f>
        <v>7</v>
      </c>
      <c r="L57" s="125">
        <f>IFERROR(__xludf.DUMMYFUNCTION("""COMPUTED_VALUE"""),1.0)</f>
        <v>1</v>
      </c>
      <c r="M57" s="125">
        <f>IFERROR(__xludf.DUMMYFUNCTION("""COMPUTED_VALUE"""),7.0)</f>
        <v>7</v>
      </c>
      <c r="N57" s="125">
        <f>IFERROR(__xludf.DUMMYFUNCTION("""COMPUTED_VALUE"""),1.0)</f>
        <v>1</v>
      </c>
      <c r="O57" s="54"/>
      <c r="P57" s="54"/>
      <c r="Q57" s="54"/>
      <c r="R57" s="54"/>
    </row>
    <row r="58">
      <c r="A58" s="114">
        <f>IFERROR(__xludf.DUMMYFUNCTION("""COMPUTED_VALUE"""),11.0)</f>
        <v>11</v>
      </c>
      <c r="B58" s="114">
        <f>IFERROR(__xludf.DUMMYFUNCTION("""COMPUTED_VALUE"""),0.0)</f>
        <v>0</v>
      </c>
      <c r="C58" s="114">
        <f>IFERROR(__xludf.DUMMYFUNCTION("""COMPUTED_VALUE"""),10.0)</f>
        <v>10</v>
      </c>
      <c r="D58" s="114">
        <f>IFERROR(__xludf.DUMMYFUNCTION("""COMPUTED_VALUE"""),1.0)</f>
        <v>1</v>
      </c>
      <c r="E58" s="114">
        <f>IFERROR(__xludf.DUMMYFUNCTION("""COMPUTED_VALUE"""),7.0)</f>
        <v>7</v>
      </c>
      <c r="F58" s="114">
        <f>IFERROR(__xludf.DUMMYFUNCTION("""COMPUTED_VALUE"""),1.0)</f>
        <v>1</v>
      </c>
      <c r="G58" s="114">
        <f>IFERROR(__xludf.DUMMYFUNCTION("""COMPUTED_VALUE"""),7.0)</f>
        <v>7</v>
      </c>
      <c r="H58" s="114">
        <f>IFERROR(__xludf.DUMMYFUNCTION("""COMPUTED_VALUE"""),1.0)</f>
        <v>1</v>
      </c>
      <c r="I58" s="114">
        <f>IFERROR(__xludf.DUMMYFUNCTION("""COMPUTED_VALUE"""),7.0)</f>
        <v>7</v>
      </c>
      <c r="J58" s="128">
        <f>IFERROR(__xludf.DUMMYFUNCTION("""COMPUTED_VALUE"""),1.0)</f>
        <v>1</v>
      </c>
      <c r="K58" s="125">
        <f>IFERROR(__xludf.DUMMYFUNCTION("""COMPUTED_VALUE"""),7.0)</f>
        <v>7</v>
      </c>
      <c r="L58" s="125">
        <f>IFERROR(__xludf.DUMMYFUNCTION("""COMPUTED_VALUE"""),1.0)</f>
        <v>1</v>
      </c>
      <c r="M58" s="125">
        <f>IFERROR(__xludf.DUMMYFUNCTION("""COMPUTED_VALUE"""),7.0)</f>
        <v>7</v>
      </c>
      <c r="N58" s="125">
        <f>IFERROR(__xludf.DUMMYFUNCTION("""COMPUTED_VALUE"""),1.0)</f>
        <v>1</v>
      </c>
      <c r="O58" s="54"/>
      <c r="P58" s="54"/>
      <c r="Q58" s="54"/>
      <c r="R58" s="54"/>
    </row>
    <row r="59">
      <c r="A59" s="114">
        <f>IFERROR(__xludf.DUMMYFUNCTION("""COMPUTED_VALUE"""),11.0)</f>
        <v>11</v>
      </c>
      <c r="B59" s="114">
        <f>IFERROR(__xludf.DUMMYFUNCTION("""COMPUTED_VALUE"""),0.0)</f>
        <v>0</v>
      </c>
      <c r="C59" s="114">
        <f>IFERROR(__xludf.DUMMYFUNCTION("""COMPUTED_VALUE"""),11.0)</f>
        <v>11</v>
      </c>
      <c r="D59" s="114">
        <f>IFERROR(__xludf.DUMMYFUNCTION("""COMPUTED_VALUE"""),1.0)</f>
        <v>1</v>
      </c>
      <c r="E59" s="114">
        <f>IFERROR(__xludf.DUMMYFUNCTION("""COMPUTED_VALUE"""),7.0)</f>
        <v>7</v>
      </c>
      <c r="F59" s="114">
        <f>IFERROR(__xludf.DUMMYFUNCTION("""COMPUTED_VALUE"""),1.0)</f>
        <v>1</v>
      </c>
      <c r="G59" s="114">
        <f>IFERROR(__xludf.DUMMYFUNCTION("""COMPUTED_VALUE"""),7.0)</f>
        <v>7</v>
      </c>
      <c r="H59" s="114">
        <f>IFERROR(__xludf.DUMMYFUNCTION("""COMPUTED_VALUE"""),1.0)</f>
        <v>1</v>
      </c>
      <c r="I59" s="114">
        <f>IFERROR(__xludf.DUMMYFUNCTION("""COMPUTED_VALUE"""),7.0)</f>
        <v>7</v>
      </c>
      <c r="J59" s="128">
        <f>IFERROR(__xludf.DUMMYFUNCTION("""COMPUTED_VALUE"""),1.0)</f>
        <v>1</v>
      </c>
      <c r="K59" s="125">
        <f>IFERROR(__xludf.DUMMYFUNCTION("""COMPUTED_VALUE"""),7.0)</f>
        <v>7</v>
      </c>
      <c r="L59" s="125">
        <f>IFERROR(__xludf.DUMMYFUNCTION("""COMPUTED_VALUE"""),1.0)</f>
        <v>1</v>
      </c>
      <c r="M59" s="125">
        <f>IFERROR(__xludf.DUMMYFUNCTION("""COMPUTED_VALUE"""),7.0)</f>
        <v>7</v>
      </c>
      <c r="N59" s="125">
        <f>IFERROR(__xludf.DUMMYFUNCTION("""COMPUTED_VALUE"""),1.0)</f>
        <v>1</v>
      </c>
      <c r="O59" s="54"/>
      <c r="P59" s="54"/>
      <c r="Q59" s="54"/>
      <c r="R59" s="54"/>
    </row>
    <row r="60">
      <c r="A60" s="114">
        <f>IFERROR(__xludf.DUMMYFUNCTION("""COMPUTED_VALUE"""),11.0)</f>
        <v>11</v>
      </c>
      <c r="B60" s="114">
        <f>IFERROR(__xludf.DUMMYFUNCTION("""COMPUTED_VALUE"""),0.0)</f>
        <v>0</v>
      </c>
      <c r="C60" s="114">
        <f>IFERROR(__xludf.DUMMYFUNCTION("""COMPUTED_VALUE"""),11.0)</f>
        <v>11</v>
      </c>
      <c r="D60" s="114">
        <f>IFERROR(__xludf.DUMMYFUNCTION("""COMPUTED_VALUE"""),1.0)</f>
        <v>1</v>
      </c>
      <c r="E60" s="114">
        <f>IFERROR(__xludf.DUMMYFUNCTION("""COMPUTED_VALUE"""),7.0)</f>
        <v>7</v>
      </c>
      <c r="F60" s="114">
        <f>IFERROR(__xludf.DUMMYFUNCTION("""COMPUTED_VALUE"""),1.0)</f>
        <v>1</v>
      </c>
      <c r="G60" s="114">
        <f>IFERROR(__xludf.DUMMYFUNCTION("""COMPUTED_VALUE"""),7.0)</f>
        <v>7</v>
      </c>
      <c r="H60" s="114">
        <f>IFERROR(__xludf.DUMMYFUNCTION("""COMPUTED_VALUE"""),1.0)</f>
        <v>1</v>
      </c>
      <c r="I60" s="114">
        <f>IFERROR(__xludf.DUMMYFUNCTION("""COMPUTED_VALUE"""),7.0)</f>
        <v>7</v>
      </c>
      <c r="J60" s="128">
        <f>IFERROR(__xludf.DUMMYFUNCTION("""COMPUTED_VALUE"""),1.0)</f>
        <v>1</v>
      </c>
      <c r="K60" s="125">
        <f>IFERROR(__xludf.DUMMYFUNCTION("""COMPUTED_VALUE"""),7.0)</f>
        <v>7</v>
      </c>
      <c r="L60" s="125">
        <f>IFERROR(__xludf.DUMMYFUNCTION("""COMPUTED_VALUE"""),1.0)</f>
        <v>1</v>
      </c>
      <c r="M60" s="125">
        <f>IFERROR(__xludf.DUMMYFUNCTION("""COMPUTED_VALUE"""),7.0)</f>
        <v>7</v>
      </c>
      <c r="N60" s="125">
        <f>IFERROR(__xludf.DUMMYFUNCTION("""COMPUTED_VALUE"""),1.0)</f>
        <v>1</v>
      </c>
      <c r="O60" s="54"/>
      <c r="P60" s="54"/>
      <c r="Q60" s="54"/>
      <c r="R60" s="54"/>
    </row>
    <row r="61">
      <c r="A61" s="114">
        <f>IFERROR(__xludf.DUMMYFUNCTION("""COMPUTED_VALUE"""),11.0)</f>
        <v>11</v>
      </c>
      <c r="B61" s="114">
        <f>IFERROR(__xludf.DUMMYFUNCTION("""COMPUTED_VALUE"""),0.0)</f>
        <v>0</v>
      </c>
      <c r="C61" s="114">
        <f>IFERROR(__xludf.DUMMYFUNCTION("""COMPUTED_VALUE"""),11.0)</f>
        <v>11</v>
      </c>
      <c r="D61" s="114">
        <f>IFERROR(__xludf.DUMMYFUNCTION("""COMPUTED_VALUE"""),1.0)</f>
        <v>1</v>
      </c>
      <c r="E61" s="114">
        <f>IFERROR(__xludf.DUMMYFUNCTION("""COMPUTED_VALUE"""),7.0)</f>
        <v>7</v>
      </c>
      <c r="F61" s="114">
        <f>IFERROR(__xludf.DUMMYFUNCTION("""COMPUTED_VALUE"""),1.0)</f>
        <v>1</v>
      </c>
      <c r="G61" s="114">
        <f>IFERROR(__xludf.DUMMYFUNCTION("""COMPUTED_VALUE"""),7.0)</f>
        <v>7</v>
      </c>
      <c r="H61" s="114">
        <f>IFERROR(__xludf.DUMMYFUNCTION("""COMPUTED_VALUE"""),1.0)</f>
        <v>1</v>
      </c>
      <c r="I61" s="114">
        <f>IFERROR(__xludf.DUMMYFUNCTION("""COMPUTED_VALUE"""),7.0)</f>
        <v>7</v>
      </c>
      <c r="J61" s="128">
        <f>IFERROR(__xludf.DUMMYFUNCTION("""COMPUTED_VALUE"""),1.0)</f>
        <v>1</v>
      </c>
      <c r="K61" s="125">
        <f>IFERROR(__xludf.DUMMYFUNCTION("""COMPUTED_VALUE"""),7.0)</f>
        <v>7</v>
      </c>
      <c r="L61" s="125">
        <f>IFERROR(__xludf.DUMMYFUNCTION("""COMPUTED_VALUE"""),1.0)</f>
        <v>1</v>
      </c>
      <c r="M61" s="125">
        <f>IFERROR(__xludf.DUMMYFUNCTION("""COMPUTED_VALUE"""),7.0)</f>
        <v>7</v>
      </c>
      <c r="N61" s="125">
        <f>IFERROR(__xludf.DUMMYFUNCTION("""COMPUTED_VALUE"""),1.0)</f>
        <v>1</v>
      </c>
      <c r="O61" s="54"/>
      <c r="P61" s="54"/>
      <c r="Q61" s="54"/>
      <c r="R61" s="54"/>
    </row>
    <row r="62">
      <c r="A62" s="114">
        <f>IFERROR(__xludf.DUMMYFUNCTION("""COMPUTED_VALUE"""),11.0)</f>
        <v>11</v>
      </c>
      <c r="B62" s="114">
        <f>IFERROR(__xludf.DUMMYFUNCTION("""COMPUTED_VALUE"""),0.0)</f>
        <v>0</v>
      </c>
      <c r="C62" s="114">
        <f>IFERROR(__xludf.DUMMYFUNCTION("""COMPUTED_VALUE"""),11.0)</f>
        <v>11</v>
      </c>
      <c r="D62" s="114">
        <f>IFERROR(__xludf.DUMMYFUNCTION("""COMPUTED_VALUE"""),1.0)</f>
        <v>1</v>
      </c>
      <c r="E62" s="114">
        <f>IFERROR(__xludf.DUMMYFUNCTION("""COMPUTED_VALUE"""),7.0)</f>
        <v>7</v>
      </c>
      <c r="F62" s="114">
        <f>IFERROR(__xludf.DUMMYFUNCTION("""COMPUTED_VALUE"""),1.0)</f>
        <v>1</v>
      </c>
      <c r="G62" s="114">
        <f>IFERROR(__xludf.DUMMYFUNCTION("""COMPUTED_VALUE"""),7.0)</f>
        <v>7</v>
      </c>
      <c r="H62" s="114">
        <f>IFERROR(__xludf.DUMMYFUNCTION("""COMPUTED_VALUE"""),1.0)</f>
        <v>1</v>
      </c>
      <c r="I62" s="114">
        <f>IFERROR(__xludf.DUMMYFUNCTION("""COMPUTED_VALUE"""),7.0)</f>
        <v>7</v>
      </c>
      <c r="J62" s="128">
        <f>IFERROR(__xludf.DUMMYFUNCTION("""COMPUTED_VALUE"""),1.0)</f>
        <v>1</v>
      </c>
      <c r="K62" s="125">
        <f>IFERROR(__xludf.DUMMYFUNCTION("""COMPUTED_VALUE"""),7.0)</f>
        <v>7</v>
      </c>
      <c r="L62" s="125">
        <f>IFERROR(__xludf.DUMMYFUNCTION("""COMPUTED_VALUE"""),1.0)</f>
        <v>1</v>
      </c>
      <c r="M62" s="125">
        <f>IFERROR(__xludf.DUMMYFUNCTION("""COMPUTED_VALUE"""),7.0)</f>
        <v>7</v>
      </c>
      <c r="N62" s="125">
        <f>IFERROR(__xludf.DUMMYFUNCTION("""COMPUTED_VALUE"""),1.0)</f>
        <v>1</v>
      </c>
      <c r="O62" s="54"/>
      <c r="P62" s="54"/>
      <c r="Q62" s="54"/>
      <c r="R62" s="54"/>
    </row>
    <row r="63">
      <c r="A63" s="114">
        <f>IFERROR(__xludf.DUMMYFUNCTION("""COMPUTED_VALUE"""),11.0)</f>
        <v>11</v>
      </c>
      <c r="B63" s="114">
        <f>IFERROR(__xludf.DUMMYFUNCTION("""COMPUTED_VALUE"""),0.0)</f>
        <v>0</v>
      </c>
      <c r="C63" s="114">
        <f>IFERROR(__xludf.DUMMYFUNCTION("""COMPUTED_VALUE"""),11.0)</f>
        <v>11</v>
      </c>
      <c r="D63" s="114">
        <f>IFERROR(__xludf.DUMMYFUNCTION("""COMPUTED_VALUE"""),1.0)</f>
        <v>1</v>
      </c>
      <c r="E63" s="114">
        <f>IFERROR(__xludf.DUMMYFUNCTION("""COMPUTED_VALUE"""),7.0)</f>
        <v>7</v>
      </c>
      <c r="F63" s="114">
        <f>IFERROR(__xludf.DUMMYFUNCTION("""COMPUTED_VALUE"""),1.0)</f>
        <v>1</v>
      </c>
      <c r="G63" s="114">
        <f>IFERROR(__xludf.DUMMYFUNCTION("""COMPUTED_VALUE"""),7.0)</f>
        <v>7</v>
      </c>
      <c r="H63" s="114">
        <f>IFERROR(__xludf.DUMMYFUNCTION("""COMPUTED_VALUE"""),1.0)</f>
        <v>1</v>
      </c>
      <c r="I63" s="114">
        <f>IFERROR(__xludf.DUMMYFUNCTION("""COMPUTED_VALUE"""),7.0)</f>
        <v>7</v>
      </c>
      <c r="J63" s="128">
        <f>IFERROR(__xludf.DUMMYFUNCTION("""COMPUTED_VALUE"""),1.0)</f>
        <v>1</v>
      </c>
      <c r="K63" s="125">
        <f>IFERROR(__xludf.DUMMYFUNCTION("""COMPUTED_VALUE"""),7.0)</f>
        <v>7</v>
      </c>
      <c r="L63" s="125">
        <f>IFERROR(__xludf.DUMMYFUNCTION("""COMPUTED_VALUE"""),1.0)</f>
        <v>1</v>
      </c>
      <c r="M63" s="125">
        <f>IFERROR(__xludf.DUMMYFUNCTION("""COMPUTED_VALUE"""),7.0)</f>
        <v>7</v>
      </c>
      <c r="N63" s="125">
        <f>IFERROR(__xludf.DUMMYFUNCTION("""COMPUTED_VALUE"""),1.0)</f>
        <v>1</v>
      </c>
      <c r="O63" s="54"/>
      <c r="P63" s="54"/>
      <c r="Q63" s="54"/>
      <c r="R63" s="54"/>
    </row>
    <row r="64">
      <c r="A64" s="114">
        <f>IFERROR(__xludf.DUMMYFUNCTION("""COMPUTED_VALUE"""),11.0)</f>
        <v>11</v>
      </c>
      <c r="B64" s="114">
        <f>IFERROR(__xludf.DUMMYFUNCTION("""COMPUTED_VALUE"""),0.0)</f>
        <v>0</v>
      </c>
      <c r="C64" s="114">
        <f>IFERROR(__xludf.DUMMYFUNCTION("""COMPUTED_VALUE"""),11.0)</f>
        <v>11</v>
      </c>
      <c r="D64" s="114">
        <f>IFERROR(__xludf.DUMMYFUNCTION("""COMPUTED_VALUE"""),0.0)</f>
        <v>0</v>
      </c>
      <c r="E64" s="114">
        <f>IFERROR(__xludf.DUMMYFUNCTION("""COMPUTED_VALUE"""),7.0)</f>
        <v>7</v>
      </c>
      <c r="F64" s="114">
        <f>IFERROR(__xludf.DUMMYFUNCTION("""COMPUTED_VALUE"""),1.0)</f>
        <v>1</v>
      </c>
      <c r="G64" s="114">
        <f>IFERROR(__xludf.DUMMYFUNCTION("""COMPUTED_VALUE"""),7.0)</f>
        <v>7</v>
      </c>
      <c r="H64" s="114">
        <f>IFERROR(__xludf.DUMMYFUNCTION("""COMPUTED_VALUE"""),0.0)</f>
        <v>0</v>
      </c>
      <c r="I64" s="114">
        <f>IFERROR(__xludf.DUMMYFUNCTION("""COMPUTED_VALUE"""),7.0)</f>
        <v>7</v>
      </c>
      <c r="J64" s="128">
        <f>IFERROR(__xludf.DUMMYFUNCTION("""COMPUTED_VALUE"""),1.0)</f>
        <v>1</v>
      </c>
      <c r="K64" s="125">
        <f>IFERROR(__xludf.DUMMYFUNCTION("""COMPUTED_VALUE"""),7.0)</f>
        <v>7</v>
      </c>
      <c r="L64" s="125">
        <f>IFERROR(__xludf.DUMMYFUNCTION("""COMPUTED_VALUE"""),1.0)</f>
        <v>1</v>
      </c>
      <c r="M64" s="125">
        <f>IFERROR(__xludf.DUMMYFUNCTION("""COMPUTED_VALUE"""),7.0)</f>
        <v>7</v>
      </c>
      <c r="N64" s="125">
        <f>IFERROR(__xludf.DUMMYFUNCTION("""COMPUTED_VALUE"""),1.0)</f>
        <v>1</v>
      </c>
      <c r="O64" s="54"/>
      <c r="P64" s="54"/>
      <c r="Q64" s="54"/>
      <c r="R64" s="54"/>
    </row>
    <row r="65">
      <c r="A65" s="114">
        <f>IFERROR(__xludf.DUMMYFUNCTION("""COMPUTED_VALUE"""),11.0)</f>
        <v>11</v>
      </c>
      <c r="B65" s="114">
        <f>IFERROR(__xludf.DUMMYFUNCTION("""COMPUTED_VALUE"""),0.0)</f>
        <v>0</v>
      </c>
      <c r="C65" s="114">
        <f>IFERROR(__xludf.DUMMYFUNCTION("""COMPUTED_VALUE"""),11.0)</f>
        <v>11</v>
      </c>
      <c r="D65" s="114">
        <f>IFERROR(__xludf.DUMMYFUNCTION("""COMPUTED_VALUE"""),0.0)</f>
        <v>0</v>
      </c>
      <c r="E65" s="114">
        <f>IFERROR(__xludf.DUMMYFUNCTION("""COMPUTED_VALUE"""),7.0)</f>
        <v>7</v>
      </c>
      <c r="F65" s="114">
        <f>IFERROR(__xludf.DUMMYFUNCTION("""COMPUTED_VALUE"""),1.0)</f>
        <v>1</v>
      </c>
      <c r="G65" s="114">
        <f>IFERROR(__xludf.DUMMYFUNCTION("""COMPUTED_VALUE"""),7.0)</f>
        <v>7</v>
      </c>
      <c r="H65" s="114">
        <f>IFERROR(__xludf.DUMMYFUNCTION("""COMPUTED_VALUE"""),0.0)</f>
        <v>0</v>
      </c>
      <c r="I65" s="114">
        <f>IFERROR(__xludf.DUMMYFUNCTION("""COMPUTED_VALUE"""),7.0)</f>
        <v>7</v>
      </c>
      <c r="J65" s="128">
        <f>IFERROR(__xludf.DUMMYFUNCTION("""COMPUTED_VALUE"""),1.0)</f>
        <v>1</v>
      </c>
      <c r="K65" s="125">
        <f>IFERROR(__xludf.DUMMYFUNCTION("""COMPUTED_VALUE"""),7.0)</f>
        <v>7</v>
      </c>
      <c r="L65" s="125">
        <f>IFERROR(__xludf.DUMMYFUNCTION("""COMPUTED_VALUE"""),1.0)</f>
        <v>1</v>
      </c>
      <c r="M65" s="125">
        <f>IFERROR(__xludf.DUMMYFUNCTION("""COMPUTED_VALUE"""),7.0)</f>
        <v>7</v>
      </c>
      <c r="N65" s="125">
        <f>IFERROR(__xludf.DUMMYFUNCTION("""COMPUTED_VALUE"""),1.0)</f>
        <v>1</v>
      </c>
      <c r="O65" s="54"/>
      <c r="P65" s="54"/>
      <c r="Q65" s="54"/>
      <c r="R65" s="54"/>
    </row>
    <row r="66">
      <c r="A66" s="114">
        <f>IFERROR(__xludf.DUMMYFUNCTION("""COMPUTED_VALUE"""),11.0)</f>
        <v>11</v>
      </c>
      <c r="B66" s="114">
        <f>IFERROR(__xludf.DUMMYFUNCTION("""COMPUTED_VALUE"""),0.0)</f>
        <v>0</v>
      </c>
      <c r="C66" s="114">
        <f>IFERROR(__xludf.DUMMYFUNCTION("""COMPUTED_VALUE"""),11.0)</f>
        <v>11</v>
      </c>
      <c r="D66" s="114">
        <f>IFERROR(__xludf.DUMMYFUNCTION("""COMPUTED_VALUE"""),0.0)</f>
        <v>0</v>
      </c>
      <c r="E66" s="114">
        <f>IFERROR(__xludf.DUMMYFUNCTION("""COMPUTED_VALUE"""),7.0)</f>
        <v>7</v>
      </c>
      <c r="F66" s="114">
        <f>IFERROR(__xludf.DUMMYFUNCTION("""COMPUTED_VALUE"""),1.0)</f>
        <v>1</v>
      </c>
      <c r="G66" s="114">
        <f>IFERROR(__xludf.DUMMYFUNCTION("""COMPUTED_VALUE"""),7.0)</f>
        <v>7</v>
      </c>
      <c r="H66" s="114">
        <f>IFERROR(__xludf.DUMMYFUNCTION("""COMPUTED_VALUE"""),1.0)</f>
        <v>1</v>
      </c>
      <c r="I66" s="114">
        <f>IFERROR(__xludf.DUMMYFUNCTION("""COMPUTED_VALUE"""),7.0)</f>
        <v>7</v>
      </c>
      <c r="J66" s="128">
        <f>IFERROR(__xludf.DUMMYFUNCTION("""COMPUTED_VALUE"""),1.0)</f>
        <v>1</v>
      </c>
      <c r="K66" s="125">
        <f>IFERROR(__xludf.DUMMYFUNCTION("""COMPUTED_VALUE"""),7.0)</f>
        <v>7</v>
      </c>
      <c r="L66" s="125">
        <f>IFERROR(__xludf.DUMMYFUNCTION("""COMPUTED_VALUE"""),1.0)</f>
        <v>1</v>
      </c>
      <c r="M66" s="125">
        <f>IFERROR(__xludf.DUMMYFUNCTION("""COMPUTED_VALUE"""),7.0)</f>
        <v>7</v>
      </c>
      <c r="N66" s="125">
        <f>IFERROR(__xludf.DUMMYFUNCTION("""COMPUTED_VALUE"""),1.0)</f>
        <v>1</v>
      </c>
      <c r="O66" s="54"/>
      <c r="P66" s="54"/>
      <c r="Q66" s="54"/>
      <c r="R66" s="54"/>
    </row>
    <row r="67">
      <c r="A67" s="114">
        <f>IFERROR(__xludf.DUMMYFUNCTION("""COMPUTED_VALUE"""),11.0)</f>
        <v>11</v>
      </c>
      <c r="B67" s="114">
        <f>IFERROR(__xludf.DUMMYFUNCTION("""COMPUTED_VALUE"""),0.0)</f>
        <v>0</v>
      </c>
      <c r="C67" s="114">
        <f>IFERROR(__xludf.DUMMYFUNCTION("""COMPUTED_VALUE"""),11.0)</f>
        <v>11</v>
      </c>
      <c r="D67" s="114">
        <f>IFERROR(__xludf.DUMMYFUNCTION("""COMPUTED_VALUE"""),0.0)</f>
        <v>0</v>
      </c>
      <c r="E67" s="114">
        <f>IFERROR(__xludf.DUMMYFUNCTION("""COMPUTED_VALUE"""),7.0)</f>
        <v>7</v>
      </c>
      <c r="F67" s="114">
        <f>IFERROR(__xludf.DUMMYFUNCTION("""COMPUTED_VALUE"""),1.0)</f>
        <v>1</v>
      </c>
      <c r="G67" s="114">
        <f>IFERROR(__xludf.DUMMYFUNCTION("""COMPUTED_VALUE"""),7.0)</f>
        <v>7</v>
      </c>
      <c r="H67" s="114">
        <f>IFERROR(__xludf.DUMMYFUNCTION("""COMPUTED_VALUE"""),1.0)</f>
        <v>1</v>
      </c>
      <c r="I67" s="114">
        <f>IFERROR(__xludf.DUMMYFUNCTION("""COMPUTED_VALUE"""),7.0)</f>
        <v>7</v>
      </c>
      <c r="J67" s="128">
        <f>IFERROR(__xludf.DUMMYFUNCTION("""COMPUTED_VALUE"""),1.0)</f>
        <v>1</v>
      </c>
      <c r="K67" s="125">
        <f>IFERROR(__xludf.DUMMYFUNCTION("""COMPUTED_VALUE"""),7.0)</f>
        <v>7</v>
      </c>
      <c r="L67" s="125">
        <f>IFERROR(__xludf.DUMMYFUNCTION("""COMPUTED_VALUE"""),1.0)</f>
        <v>1</v>
      </c>
      <c r="M67" s="125">
        <f>IFERROR(__xludf.DUMMYFUNCTION("""COMPUTED_VALUE"""),7.0)</f>
        <v>7</v>
      </c>
      <c r="N67" s="125">
        <f>IFERROR(__xludf.DUMMYFUNCTION("""COMPUTED_VALUE"""),1.0)</f>
        <v>1</v>
      </c>
      <c r="O67" s="54"/>
      <c r="P67" s="54"/>
      <c r="Q67" s="54"/>
      <c r="R67" s="54"/>
    </row>
    <row r="68">
      <c r="A68" s="114">
        <f>IFERROR(__xludf.DUMMYFUNCTION("""COMPUTED_VALUE"""),11.0)</f>
        <v>11</v>
      </c>
      <c r="B68" s="114">
        <f>IFERROR(__xludf.DUMMYFUNCTION("""COMPUTED_VALUE"""),0.0)</f>
        <v>0</v>
      </c>
      <c r="C68" s="114">
        <f>IFERROR(__xludf.DUMMYFUNCTION("""COMPUTED_VALUE"""),11.0)</f>
        <v>11</v>
      </c>
      <c r="D68" s="114">
        <f>IFERROR(__xludf.DUMMYFUNCTION("""COMPUTED_VALUE"""),0.0)</f>
        <v>0</v>
      </c>
      <c r="E68" s="114">
        <f>IFERROR(__xludf.DUMMYFUNCTION("""COMPUTED_VALUE"""),7.0)</f>
        <v>7</v>
      </c>
      <c r="F68" s="114">
        <f>IFERROR(__xludf.DUMMYFUNCTION("""COMPUTED_VALUE"""),1.0)</f>
        <v>1</v>
      </c>
      <c r="G68" s="114">
        <f>IFERROR(__xludf.DUMMYFUNCTION("""COMPUTED_VALUE"""),7.0)</f>
        <v>7</v>
      </c>
      <c r="H68" s="114">
        <f>IFERROR(__xludf.DUMMYFUNCTION("""COMPUTED_VALUE"""),1.0)</f>
        <v>1</v>
      </c>
      <c r="I68" s="114">
        <f>IFERROR(__xludf.DUMMYFUNCTION("""COMPUTED_VALUE"""),7.0)</f>
        <v>7</v>
      </c>
      <c r="J68" s="128">
        <f>IFERROR(__xludf.DUMMYFUNCTION("""COMPUTED_VALUE"""),1.0)</f>
        <v>1</v>
      </c>
      <c r="K68" s="125">
        <f>IFERROR(__xludf.DUMMYFUNCTION("""COMPUTED_VALUE"""),7.0)</f>
        <v>7</v>
      </c>
      <c r="L68" s="125">
        <f>IFERROR(__xludf.DUMMYFUNCTION("""COMPUTED_VALUE"""),1.0)</f>
        <v>1</v>
      </c>
      <c r="M68" s="125">
        <f>IFERROR(__xludf.DUMMYFUNCTION("""COMPUTED_VALUE"""),7.0)</f>
        <v>7</v>
      </c>
      <c r="N68" s="125">
        <f>IFERROR(__xludf.DUMMYFUNCTION("""COMPUTED_VALUE"""),1.0)</f>
        <v>1</v>
      </c>
      <c r="O68" s="54"/>
      <c r="P68" s="54"/>
      <c r="Q68" s="54"/>
      <c r="R68" s="54"/>
    </row>
    <row r="69">
      <c r="A69" s="114">
        <f>IFERROR(__xludf.DUMMYFUNCTION("""COMPUTED_VALUE"""),11.0)</f>
        <v>11</v>
      </c>
      <c r="B69" s="114">
        <f>IFERROR(__xludf.DUMMYFUNCTION("""COMPUTED_VALUE"""),0.0)</f>
        <v>0</v>
      </c>
      <c r="C69" s="114">
        <f>IFERROR(__xludf.DUMMYFUNCTION("""COMPUTED_VALUE"""),11.0)</f>
        <v>11</v>
      </c>
      <c r="D69" s="114">
        <f>IFERROR(__xludf.DUMMYFUNCTION("""COMPUTED_VALUE"""),0.0)</f>
        <v>0</v>
      </c>
      <c r="E69" s="114">
        <f>IFERROR(__xludf.DUMMYFUNCTION("""COMPUTED_VALUE"""),7.0)</f>
        <v>7</v>
      </c>
      <c r="F69" s="114">
        <f>IFERROR(__xludf.DUMMYFUNCTION("""COMPUTED_VALUE"""),1.0)</f>
        <v>1</v>
      </c>
      <c r="G69" s="114">
        <f>IFERROR(__xludf.DUMMYFUNCTION("""COMPUTED_VALUE"""),7.0)</f>
        <v>7</v>
      </c>
      <c r="H69" s="114">
        <f>IFERROR(__xludf.DUMMYFUNCTION("""COMPUTED_VALUE"""),1.0)</f>
        <v>1</v>
      </c>
      <c r="I69" s="114">
        <f>IFERROR(__xludf.DUMMYFUNCTION("""COMPUTED_VALUE"""),7.0)</f>
        <v>7</v>
      </c>
      <c r="J69" s="128">
        <f>IFERROR(__xludf.DUMMYFUNCTION("""COMPUTED_VALUE"""),1.0)</f>
        <v>1</v>
      </c>
      <c r="K69" s="125">
        <f>IFERROR(__xludf.DUMMYFUNCTION("""COMPUTED_VALUE"""),7.0)</f>
        <v>7</v>
      </c>
      <c r="L69" s="125">
        <f>IFERROR(__xludf.DUMMYFUNCTION("""COMPUTED_VALUE"""),1.0)</f>
        <v>1</v>
      </c>
      <c r="M69" s="125">
        <f>IFERROR(__xludf.DUMMYFUNCTION("""COMPUTED_VALUE"""),7.0)</f>
        <v>7</v>
      </c>
      <c r="N69" s="125">
        <f>IFERROR(__xludf.DUMMYFUNCTION("""COMPUTED_VALUE"""),1.0)</f>
        <v>1</v>
      </c>
      <c r="O69" s="54"/>
      <c r="P69" s="54"/>
      <c r="Q69" s="54"/>
      <c r="R69" s="54"/>
    </row>
    <row r="70">
      <c r="A70" s="114">
        <f>IFERROR(__xludf.DUMMYFUNCTION("""COMPUTED_VALUE"""),11.0)</f>
        <v>11</v>
      </c>
      <c r="B70" s="114">
        <f>IFERROR(__xludf.DUMMYFUNCTION("""COMPUTED_VALUE"""),0.0)</f>
        <v>0</v>
      </c>
      <c r="C70" s="114">
        <f>IFERROR(__xludf.DUMMYFUNCTION("""COMPUTED_VALUE"""),11.0)</f>
        <v>11</v>
      </c>
      <c r="D70" s="114">
        <f>IFERROR(__xludf.DUMMYFUNCTION("""COMPUTED_VALUE"""),0.0)</f>
        <v>0</v>
      </c>
      <c r="E70" s="114">
        <f>IFERROR(__xludf.DUMMYFUNCTION("""COMPUTED_VALUE"""),7.0)</f>
        <v>7</v>
      </c>
      <c r="F70" s="114">
        <f>IFERROR(__xludf.DUMMYFUNCTION("""COMPUTED_VALUE"""),1.0)</f>
        <v>1</v>
      </c>
      <c r="G70" s="114">
        <f>IFERROR(__xludf.DUMMYFUNCTION("""COMPUTED_VALUE"""),7.0)</f>
        <v>7</v>
      </c>
      <c r="H70" s="114">
        <f>IFERROR(__xludf.DUMMYFUNCTION("""COMPUTED_VALUE"""),1.0)</f>
        <v>1</v>
      </c>
      <c r="I70" s="114">
        <f>IFERROR(__xludf.DUMMYFUNCTION("""COMPUTED_VALUE"""),7.0)</f>
        <v>7</v>
      </c>
      <c r="J70" s="128">
        <f>IFERROR(__xludf.DUMMYFUNCTION("""COMPUTED_VALUE"""),1.0)</f>
        <v>1</v>
      </c>
      <c r="K70" s="125">
        <f>IFERROR(__xludf.DUMMYFUNCTION("""COMPUTED_VALUE"""),7.0)</f>
        <v>7</v>
      </c>
      <c r="L70" s="125">
        <f>IFERROR(__xludf.DUMMYFUNCTION("""COMPUTED_VALUE"""),1.0)</f>
        <v>1</v>
      </c>
      <c r="M70" s="125">
        <f>IFERROR(__xludf.DUMMYFUNCTION("""COMPUTED_VALUE"""),7.0)</f>
        <v>7</v>
      </c>
      <c r="N70" s="125">
        <f>IFERROR(__xludf.DUMMYFUNCTION("""COMPUTED_VALUE"""),1.0)</f>
        <v>1</v>
      </c>
      <c r="O70" s="54"/>
      <c r="P70" s="54"/>
      <c r="Q70" s="54"/>
      <c r="R70" s="54"/>
    </row>
    <row r="71">
      <c r="A71" s="114">
        <f>IFERROR(__xludf.DUMMYFUNCTION("""COMPUTED_VALUE"""),11.0)</f>
        <v>11</v>
      </c>
      <c r="B71" s="114">
        <f>IFERROR(__xludf.DUMMYFUNCTION("""COMPUTED_VALUE"""),0.0)</f>
        <v>0</v>
      </c>
      <c r="C71" s="114">
        <f>IFERROR(__xludf.DUMMYFUNCTION("""COMPUTED_VALUE"""),11.0)</f>
        <v>11</v>
      </c>
      <c r="D71" s="114">
        <f>IFERROR(__xludf.DUMMYFUNCTION("""COMPUTED_VALUE"""),0.0)</f>
        <v>0</v>
      </c>
      <c r="E71" s="114">
        <f>IFERROR(__xludf.DUMMYFUNCTION("""COMPUTED_VALUE"""),7.0)</f>
        <v>7</v>
      </c>
      <c r="F71" s="114">
        <f>IFERROR(__xludf.DUMMYFUNCTION("""COMPUTED_VALUE"""),1.0)</f>
        <v>1</v>
      </c>
      <c r="G71" s="114">
        <f>IFERROR(__xludf.DUMMYFUNCTION("""COMPUTED_VALUE"""),7.0)</f>
        <v>7</v>
      </c>
      <c r="H71" s="114">
        <f>IFERROR(__xludf.DUMMYFUNCTION("""COMPUTED_VALUE"""),1.0)</f>
        <v>1</v>
      </c>
      <c r="I71" s="114">
        <f>IFERROR(__xludf.DUMMYFUNCTION("""COMPUTED_VALUE"""),7.0)</f>
        <v>7</v>
      </c>
      <c r="J71" s="128">
        <f>IFERROR(__xludf.DUMMYFUNCTION("""COMPUTED_VALUE"""),1.0)</f>
        <v>1</v>
      </c>
      <c r="K71" s="125">
        <f>IFERROR(__xludf.DUMMYFUNCTION("""COMPUTED_VALUE"""),7.0)</f>
        <v>7</v>
      </c>
      <c r="L71" s="125">
        <f>IFERROR(__xludf.DUMMYFUNCTION("""COMPUTED_VALUE"""),1.0)</f>
        <v>1</v>
      </c>
      <c r="M71" s="125">
        <f>IFERROR(__xludf.DUMMYFUNCTION("""COMPUTED_VALUE"""),7.0)</f>
        <v>7</v>
      </c>
      <c r="N71" s="125">
        <f>IFERROR(__xludf.DUMMYFUNCTION("""COMPUTED_VALUE"""),1.0)</f>
        <v>1</v>
      </c>
      <c r="O71" s="54"/>
      <c r="P71" s="54"/>
      <c r="Q71" s="54"/>
      <c r="R71" s="54"/>
    </row>
    <row r="72">
      <c r="A72" s="114">
        <f>IFERROR(__xludf.DUMMYFUNCTION("""COMPUTED_VALUE"""),11.0)</f>
        <v>11</v>
      </c>
      <c r="B72" s="114">
        <f>IFERROR(__xludf.DUMMYFUNCTION("""COMPUTED_VALUE"""),0.0)</f>
        <v>0</v>
      </c>
      <c r="C72" s="114">
        <f>IFERROR(__xludf.DUMMYFUNCTION("""COMPUTED_VALUE"""),11.0)</f>
        <v>11</v>
      </c>
      <c r="D72" s="114">
        <f>IFERROR(__xludf.DUMMYFUNCTION("""COMPUTED_VALUE"""),0.0)</f>
        <v>0</v>
      </c>
      <c r="E72" s="114">
        <f>IFERROR(__xludf.DUMMYFUNCTION("""COMPUTED_VALUE"""),7.0)</f>
        <v>7</v>
      </c>
      <c r="F72" s="114">
        <f>IFERROR(__xludf.DUMMYFUNCTION("""COMPUTED_VALUE"""),1.0)</f>
        <v>1</v>
      </c>
      <c r="G72" s="114">
        <f>IFERROR(__xludf.DUMMYFUNCTION("""COMPUTED_VALUE"""),7.0)</f>
        <v>7</v>
      </c>
      <c r="H72" s="114">
        <f>IFERROR(__xludf.DUMMYFUNCTION("""COMPUTED_VALUE"""),1.0)</f>
        <v>1</v>
      </c>
      <c r="I72" s="114">
        <f>IFERROR(__xludf.DUMMYFUNCTION("""COMPUTED_VALUE"""),7.0)</f>
        <v>7</v>
      </c>
      <c r="J72" s="128">
        <f>IFERROR(__xludf.DUMMYFUNCTION("""COMPUTED_VALUE"""),1.0)</f>
        <v>1</v>
      </c>
      <c r="K72" s="125">
        <f>IFERROR(__xludf.DUMMYFUNCTION("""COMPUTED_VALUE"""),7.0)</f>
        <v>7</v>
      </c>
      <c r="L72" s="125">
        <f>IFERROR(__xludf.DUMMYFUNCTION("""COMPUTED_VALUE"""),1.0)</f>
        <v>1</v>
      </c>
      <c r="M72" s="125">
        <f>IFERROR(__xludf.DUMMYFUNCTION("""COMPUTED_VALUE"""),7.0)</f>
        <v>7</v>
      </c>
      <c r="N72" s="125">
        <f>IFERROR(__xludf.DUMMYFUNCTION("""COMPUTED_VALUE"""),1.0)</f>
        <v>1</v>
      </c>
      <c r="O72" s="54"/>
      <c r="P72" s="54"/>
      <c r="Q72" s="54"/>
      <c r="R72" s="54"/>
    </row>
    <row r="73">
      <c r="A73" s="114">
        <f>IFERROR(__xludf.DUMMYFUNCTION("""COMPUTED_VALUE"""),11.0)</f>
        <v>11</v>
      </c>
      <c r="B73" s="114">
        <f>IFERROR(__xludf.DUMMYFUNCTION("""COMPUTED_VALUE"""),0.0)</f>
        <v>0</v>
      </c>
      <c r="C73" s="114">
        <f>IFERROR(__xludf.DUMMYFUNCTION("""COMPUTED_VALUE"""),11.0)</f>
        <v>11</v>
      </c>
      <c r="D73" s="114">
        <f>IFERROR(__xludf.DUMMYFUNCTION("""COMPUTED_VALUE"""),0.0)</f>
        <v>0</v>
      </c>
      <c r="E73" s="114">
        <f>IFERROR(__xludf.DUMMYFUNCTION("""COMPUTED_VALUE"""),7.0)</f>
        <v>7</v>
      </c>
      <c r="F73" s="114">
        <f>IFERROR(__xludf.DUMMYFUNCTION("""COMPUTED_VALUE"""),1.0)</f>
        <v>1</v>
      </c>
      <c r="G73" s="114">
        <f>IFERROR(__xludf.DUMMYFUNCTION("""COMPUTED_VALUE"""),7.0)</f>
        <v>7</v>
      </c>
      <c r="H73" s="114">
        <f>IFERROR(__xludf.DUMMYFUNCTION("""COMPUTED_VALUE"""),1.0)</f>
        <v>1</v>
      </c>
      <c r="I73" s="114">
        <f>IFERROR(__xludf.DUMMYFUNCTION("""COMPUTED_VALUE"""),7.0)</f>
        <v>7</v>
      </c>
      <c r="J73" s="128">
        <f>IFERROR(__xludf.DUMMYFUNCTION("""COMPUTED_VALUE"""),1.0)</f>
        <v>1</v>
      </c>
      <c r="K73" s="125">
        <f>IFERROR(__xludf.DUMMYFUNCTION("""COMPUTED_VALUE"""),7.0)</f>
        <v>7</v>
      </c>
      <c r="L73" s="125">
        <f>IFERROR(__xludf.DUMMYFUNCTION("""COMPUTED_VALUE"""),1.0)</f>
        <v>1</v>
      </c>
      <c r="M73" s="125">
        <f>IFERROR(__xludf.DUMMYFUNCTION("""COMPUTED_VALUE"""),7.0)</f>
        <v>7</v>
      </c>
      <c r="N73" s="125">
        <f>IFERROR(__xludf.DUMMYFUNCTION("""COMPUTED_VALUE"""),1.0)</f>
        <v>1</v>
      </c>
      <c r="O73" s="54"/>
      <c r="P73" s="54"/>
      <c r="Q73" s="54"/>
      <c r="R73" s="54"/>
    </row>
    <row r="74">
      <c r="A74" s="114">
        <f>IFERROR(__xludf.DUMMYFUNCTION("""COMPUTED_VALUE"""),11.0)</f>
        <v>11</v>
      </c>
      <c r="B74" s="114">
        <f>IFERROR(__xludf.DUMMYFUNCTION("""COMPUTED_VALUE"""),0.0)</f>
        <v>0</v>
      </c>
      <c r="C74" s="114">
        <f>IFERROR(__xludf.DUMMYFUNCTION("""COMPUTED_VALUE"""),11.0)</f>
        <v>11</v>
      </c>
      <c r="D74" s="114">
        <f>IFERROR(__xludf.DUMMYFUNCTION("""COMPUTED_VALUE"""),0.0)</f>
        <v>0</v>
      </c>
      <c r="E74" s="114">
        <f>IFERROR(__xludf.DUMMYFUNCTION("""COMPUTED_VALUE"""),7.0)</f>
        <v>7</v>
      </c>
      <c r="F74" s="114">
        <f>IFERROR(__xludf.DUMMYFUNCTION("""COMPUTED_VALUE"""),1.0)</f>
        <v>1</v>
      </c>
      <c r="G74" s="114">
        <f>IFERROR(__xludf.DUMMYFUNCTION("""COMPUTED_VALUE"""),7.0)</f>
        <v>7</v>
      </c>
      <c r="H74" s="114">
        <f>IFERROR(__xludf.DUMMYFUNCTION("""COMPUTED_VALUE"""),1.0)</f>
        <v>1</v>
      </c>
      <c r="I74" s="114">
        <f>IFERROR(__xludf.DUMMYFUNCTION("""COMPUTED_VALUE"""),7.0)</f>
        <v>7</v>
      </c>
      <c r="J74" s="128">
        <f>IFERROR(__xludf.DUMMYFUNCTION("""COMPUTED_VALUE"""),1.0)</f>
        <v>1</v>
      </c>
      <c r="K74" s="125">
        <f>IFERROR(__xludf.DUMMYFUNCTION("""COMPUTED_VALUE"""),7.0)</f>
        <v>7</v>
      </c>
      <c r="L74" s="125">
        <f>IFERROR(__xludf.DUMMYFUNCTION("""COMPUTED_VALUE"""),1.0)</f>
        <v>1</v>
      </c>
      <c r="M74" s="125">
        <f>IFERROR(__xludf.DUMMYFUNCTION("""COMPUTED_VALUE"""),7.0)</f>
        <v>7</v>
      </c>
      <c r="N74" s="125">
        <f>IFERROR(__xludf.DUMMYFUNCTION("""COMPUTED_VALUE"""),1.0)</f>
        <v>1</v>
      </c>
      <c r="O74" s="54"/>
      <c r="P74" s="54"/>
      <c r="Q74" s="54"/>
      <c r="R74" s="54"/>
    </row>
    <row r="75">
      <c r="A75" s="114">
        <f>IFERROR(__xludf.DUMMYFUNCTION("""COMPUTED_VALUE"""),11.0)</f>
        <v>11</v>
      </c>
      <c r="B75" s="114">
        <f>IFERROR(__xludf.DUMMYFUNCTION("""COMPUTED_VALUE"""),0.0)</f>
        <v>0</v>
      </c>
      <c r="C75" s="114">
        <f>IFERROR(__xludf.DUMMYFUNCTION("""COMPUTED_VALUE"""),11.0)</f>
        <v>11</v>
      </c>
      <c r="D75" s="114">
        <f>IFERROR(__xludf.DUMMYFUNCTION("""COMPUTED_VALUE"""),0.0)</f>
        <v>0</v>
      </c>
      <c r="E75" s="114">
        <f>IFERROR(__xludf.DUMMYFUNCTION("""COMPUTED_VALUE"""),7.0)</f>
        <v>7</v>
      </c>
      <c r="F75" s="114">
        <f>IFERROR(__xludf.DUMMYFUNCTION("""COMPUTED_VALUE"""),1.0)</f>
        <v>1</v>
      </c>
      <c r="G75" s="114">
        <f>IFERROR(__xludf.DUMMYFUNCTION("""COMPUTED_VALUE"""),7.0)</f>
        <v>7</v>
      </c>
      <c r="H75" s="114">
        <f>IFERROR(__xludf.DUMMYFUNCTION("""COMPUTED_VALUE"""),1.0)</f>
        <v>1</v>
      </c>
      <c r="I75" s="114">
        <f>IFERROR(__xludf.DUMMYFUNCTION("""COMPUTED_VALUE"""),7.0)</f>
        <v>7</v>
      </c>
      <c r="J75" s="128">
        <f>IFERROR(__xludf.DUMMYFUNCTION("""COMPUTED_VALUE"""),1.0)</f>
        <v>1</v>
      </c>
      <c r="K75" s="125">
        <f>IFERROR(__xludf.DUMMYFUNCTION("""COMPUTED_VALUE"""),7.0)</f>
        <v>7</v>
      </c>
      <c r="L75" s="125">
        <f>IFERROR(__xludf.DUMMYFUNCTION("""COMPUTED_VALUE"""),1.0)</f>
        <v>1</v>
      </c>
      <c r="M75" s="125">
        <f>IFERROR(__xludf.DUMMYFUNCTION("""COMPUTED_VALUE"""),7.0)</f>
        <v>7</v>
      </c>
      <c r="N75" s="125">
        <f>IFERROR(__xludf.DUMMYFUNCTION("""COMPUTED_VALUE"""),1.0)</f>
        <v>1</v>
      </c>
      <c r="O75" s="54"/>
      <c r="P75" s="54"/>
      <c r="Q75" s="54"/>
      <c r="R75" s="54"/>
    </row>
    <row r="76">
      <c r="A76" s="114">
        <f>IFERROR(__xludf.DUMMYFUNCTION("""COMPUTED_VALUE"""),11.0)</f>
        <v>11</v>
      </c>
      <c r="B76" s="114">
        <f>IFERROR(__xludf.DUMMYFUNCTION("""COMPUTED_VALUE"""),0.0)</f>
        <v>0</v>
      </c>
      <c r="C76" s="114">
        <f>IFERROR(__xludf.DUMMYFUNCTION("""COMPUTED_VALUE"""),11.0)</f>
        <v>11</v>
      </c>
      <c r="D76" s="114">
        <f>IFERROR(__xludf.DUMMYFUNCTION("""COMPUTED_VALUE"""),0.0)</f>
        <v>0</v>
      </c>
      <c r="E76" s="114">
        <f>IFERROR(__xludf.DUMMYFUNCTION("""COMPUTED_VALUE"""),7.0)</f>
        <v>7</v>
      </c>
      <c r="F76" s="114">
        <f>IFERROR(__xludf.DUMMYFUNCTION("""COMPUTED_VALUE"""),1.0)</f>
        <v>1</v>
      </c>
      <c r="G76" s="114">
        <f>IFERROR(__xludf.DUMMYFUNCTION("""COMPUTED_VALUE"""),7.0)</f>
        <v>7</v>
      </c>
      <c r="H76" s="114">
        <f>IFERROR(__xludf.DUMMYFUNCTION("""COMPUTED_VALUE"""),1.0)</f>
        <v>1</v>
      </c>
      <c r="I76" s="114">
        <f>IFERROR(__xludf.DUMMYFUNCTION("""COMPUTED_VALUE"""),7.0)</f>
        <v>7</v>
      </c>
      <c r="J76" s="128">
        <f>IFERROR(__xludf.DUMMYFUNCTION("""COMPUTED_VALUE"""),1.0)</f>
        <v>1</v>
      </c>
      <c r="K76" s="125">
        <f>IFERROR(__xludf.DUMMYFUNCTION("""COMPUTED_VALUE"""),7.0)</f>
        <v>7</v>
      </c>
      <c r="L76" s="125">
        <f>IFERROR(__xludf.DUMMYFUNCTION("""COMPUTED_VALUE"""),1.0)</f>
        <v>1</v>
      </c>
      <c r="M76" s="125">
        <f>IFERROR(__xludf.DUMMYFUNCTION("""COMPUTED_VALUE"""),7.0)</f>
        <v>7</v>
      </c>
      <c r="N76" s="125">
        <f>IFERROR(__xludf.DUMMYFUNCTION("""COMPUTED_VALUE"""),1.0)</f>
        <v>1</v>
      </c>
      <c r="O76" s="54"/>
      <c r="P76" s="54"/>
      <c r="Q76" s="54"/>
      <c r="R76" s="54"/>
    </row>
    <row r="77">
      <c r="A77" s="114">
        <f>IFERROR(__xludf.DUMMYFUNCTION("""COMPUTED_VALUE"""),11.0)</f>
        <v>11</v>
      </c>
      <c r="B77" s="114">
        <f>IFERROR(__xludf.DUMMYFUNCTION("""COMPUTED_VALUE"""),0.0)</f>
        <v>0</v>
      </c>
      <c r="C77" s="114">
        <f>IFERROR(__xludf.DUMMYFUNCTION("""COMPUTED_VALUE"""),11.0)</f>
        <v>11</v>
      </c>
      <c r="D77" s="114">
        <f>IFERROR(__xludf.DUMMYFUNCTION("""COMPUTED_VALUE"""),0.0)</f>
        <v>0</v>
      </c>
      <c r="E77" s="114">
        <f>IFERROR(__xludf.DUMMYFUNCTION("""COMPUTED_VALUE"""),7.0)</f>
        <v>7</v>
      </c>
      <c r="F77" s="114">
        <f>IFERROR(__xludf.DUMMYFUNCTION("""COMPUTED_VALUE"""),1.0)</f>
        <v>1</v>
      </c>
      <c r="G77" s="114">
        <f>IFERROR(__xludf.DUMMYFUNCTION("""COMPUTED_VALUE"""),7.0)</f>
        <v>7</v>
      </c>
      <c r="H77" s="114">
        <f>IFERROR(__xludf.DUMMYFUNCTION("""COMPUTED_VALUE"""),1.0)</f>
        <v>1</v>
      </c>
      <c r="I77" s="114">
        <f>IFERROR(__xludf.DUMMYFUNCTION("""COMPUTED_VALUE"""),7.0)</f>
        <v>7</v>
      </c>
      <c r="J77" s="128">
        <f>IFERROR(__xludf.DUMMYFUNCTION("""COMPUTED_VALUE"""),1.0)</f>
        <v>1</v>
      </c>
      <c r="K77" s="125">
        <f>IFERROR(__xludf.DUMMYFUNCTION("""COMPUTED_VALUE"""),7.0)</f>
        <v>7</v>
      </c>
      <c r="L77" s="125">
        <f>IFERROR(__xludf.DUMMYFUNCTION("""COMPUTED_VALUE"""),1.0)</f>
        <v>1</v>
      </c>
      <c r="M77" s="125">
        <f>IFERROR(__xludf.DUMMYFUNCTION("""COMPUTED_VALUE"""),7.0)</f>
        <v>7</v>
      </c>
      <c r="N77" s="125">
        <f>IFERROR(__xludf.DUMMYFUNCTION("""COMPUTED_VALUE"""),1.0)</f>
        <v>1</v>
      </c>
      <c r="O77" s="54"/>
      <c r="P77" s="54"/>
      <c r="Q77" s="54"/>
      <c r="R77" s="54"/>
    </row>
    <row r="78">
      <c r="A78" s="114">
        <f>IFERROR(__xludf.DUMMYFUNCTION("""COMPUTED_VALUE"""),11.0)</f>
        <v>11</v>
      </c>
      <c r="B78" s="114">
        <f>IFERROR(__xludf.DUMMYFUNCTION("""COMPUTED_VALUE"""),0.0)</f>
        <v>0</v>
      </c>
      <c r="C78" s="114">
        <f>IFERROR(__xludf.DUMMYFUNCTION("""COMPUTED_VALUE"""),11.0)</f>
        <v>11</v>
      </c>
      <c r="D78" s="114">
        <f>IFERROR(__xludf.DUMMYFUNCTION("""COMPUTED_VALUE"""),0.0)</f>
        <v>0</v>
      </c>
      <c r="E78" s="114">
        <f>IFERROR(__xludf.DUMMYFUNCTION("""COMPUTED_VALUE"""),7.0)</f>
        <v>7</v>
      </c>
      <c r="F78" s="114">
        <f>IFERROR(__xludf.DUMMYFUNCTION("""COMPUTED_VALUE"""),1.0)</f>
        <v>1</v>
      </c>
      <c r="G78" s="114">
        <f>IFERROR(__xludf.DUMMYFUNCTION("""COMPUTED_VALUE"""),7.0)</f>
        <v>7</v>
      </c>
      <c r="H78" s="114">
        <f>IFERROR(__xludf.DUMMYFUNCTION("""COMPUTED_VALUE"""),1.0)</f>
        <v>1</v>
      </c>
      <c r="I78" s="114">
        <f>IFERROR(__xludf.DUMMYFUNCTION("""COMPUTED_VALUE"""),7.0)</f>
        <v>7</v>
      </c>
      <c r="J78" s="128">
        <f>IFERROR(__xludf.DUMMYFUNCTION("""COMPUTED_VALUE"""),1.0)</f>
        <v>1</v>
      </c>
      <c r="K78" s="125">
        <f>IFERROR(__xludf.DUMMYFUNCTION("""COMPUTED_VALUE"""),8.0)</f>
        <v>8</v>
      </c>
      <c r="L78" s="125">
        <f>IFERROR(__xludf.DUMMYFUNCTION("""COMPUTED_VALUE"""),1.0)</f>
        <v>1</v>
      </c>
      <c r="M78" s="125">
        <f>IFERROR(__xludf.DUMMYFUNCTION("""COMPUTED_VALUE"""),7.0)</f>
        <v>7</v>
      </c>
      <c r="N78" s="125">
        <f>IFERROR(__xludf.DUMMYFUNCTION("""COMPUTED_VALUE"""),1.0)</f>
        <v>1</v>
      </c>
      <c r="O78" s="54"/>
      <c r="P78" s="54"/>
      <c r="Q78" s="54"/>
      <c r="R78" s="54"/>
    </row>
    <row r="79">
      <c r="A79" s="114">
        <f>IFERROR(__xludf.DUMMYFUNCTION("""COMPUTED_VALUE"""),11.0)</f>
        <v>11</v>
      </c>
      <c r="B79" s="114">
        <f>IFERROR(__xludf.DUMMYFUNCTION("""COMPUTED_VALUE"""),0.0)</f>
        <v>0</v>
      </c>
      <c r="C79" s="114">
        <f>IFERROR(__xludf.DUMMYFUNCTION("""COMPUTED_VALUE"""),11.0)</f>
        <v>11</v>
      </c>
      <c r="D79" s="114">
        <f>IFERROR(__xludf.DUMMYFUNCTION("""COMPUTED_VALUE"""),0.0)</f>
        <v>0</v>
      </c>
      <c r="E79" s="114">
        <f>IFERROR(__xludf.DUMMYFUNCTION("""COMPUTED_VALUE"""),7.0)</f>
        <v>7</v>
      </c>
      <c r="F79" s="114">
        <f>IFERROR(__xludf.DUMMYFUNCTION("""COMPUTED_VALUE"""),1.0)</f>
        <v>1</v>
      </c>
      <c r="G79" s="114">
        <f>IFERROR(__xludf.DUMMYFUNCTION("""COMPUTED_VALUE"""),7.0)</f>
        <v>7</v>
      </c>
      <c r="H79" s="114">
        <f>IFERROR(__xludf.DUMMYFUNCTION("""COMPUTED_VALUE"""),1.0)</f>
        <v>1</v>
      </c>
      <c r="I79" s="114">
        <f>IFERROR(__xludf.DUMMYFUNCTION("""COMPUTED_VALUE"""),7.0)</f>
        <v>7</v>
      </c>
      <c r="J79" s="128">
        <f>IFERROR(__xludf.DUMMYFUNCTION("""COMPUTED_VALUE"""),1.0)</f>
        <v>1</v>
      </c>
      <c r="K79" s="125">
        <f>IFERROR(__xludf.DUMMYFUNCTION("""COMPUTED_VALUE"""),8.0)</f>
        <v>8</v>
      </c>
      <c r="L79" s="125">
        <f>IFERROR(__xludf.DUMMYFUNCTION("""COMPUTED_VALUE"""),1.0)</f>
        <v>1</v>
      </c>
      <c r="M79" s="125">
        <f>IFERROR(__xludf.DUMMYFUNCTION("""COMPUTED_VALUE"""),7.0)</f>
        <v>7</v>
      </c>
      <c r="N79" s="125">
        <f>IFERROR(__xludf.DUMMYFUNCTION("""COMPUTED_VALUE"""),1.0)</f>
        <v>1</v>
      </c>
      <c r="O79" s="54"/>
      <c r="P79" s="54"/>
      <c r="Q79" s="54"/>
      <c r="R79" s="54"/>
    </row>
    <row r="80">
      <c r="A80" s="114">
        <f>IFERROR(__xludf.DUMMYFUNCTION("""COMPUTED_VALUE"""),11.0)</f>
        <v>11</v>
      </c>
      <c r="B80" s="114">
        <f>IFERROR(__xludf.DUMMYFUNCTION("""COMPUTED_VALUE"""),0.0)</f>
        <v>0</v>
      </c>
      <c r="C80" s="114">
        <f>IFERROR(__xludf.DUMMYFUNCTION("""COMPUTED_VALUE"""),11.0)</f>
        <v>11</v>
      </c>
      <c r="D80" s="114">
        <f>IFERROR(__xludf.DUMMYFUNCTION("""COMPUTED_VALUE"""),0.0)</f>
        <v>0</v>
      </c>
      <c r="E80" s="114">
        <f>IFERROR(__xludf.DUMMYFUNCTION("""COMPUTED_VALUE"""),7.0)</f>
        <v>7</v>
      </c>
      <c r="F80" s="114">
        <f>IFERROR(__xludf.DUMMYFUNCTION("""COMPUTED_VALUE"""),1.0)</f>
        <v>1</v>
      </c>
      <c r="G80" s="114">
        <f>IFERROR(__xludf.DUMMYFUNCTION("""COMPUTED_VALUE"""),7.0)</f>
        <v>7</v>
      </c>
      <c r="H80" s="114">
        <f>IFERROR(__xludf.DUMMYFUNCTION("""COMPUTED_VALUE"""),1.0)</f>
        <v>1</v>
      </c>
      <c r="I80" s="114">
        <f>IFERROR(__xludf.DUMMYFUNCTION("""COMPUTED_VALUE"""),7.0)</f>
        <v>7</v>
      </c>
      <c r="J80" s="128">
        <f>IFERROR(__xludf.DUMMYFUNCTION("""COMPUTED_VALUE"""),1.0)</f>
        <v>1</v>
      </c>
      <c r="K80" s="125">
        <f>IFERROR(__xludf.DUMMYFUNCTION("""COMPUTED_VALUE"""),8.0)</f>
        <v>8</v>
      </c>
      <c r="L80" s="125">
        <f>IFERROR(__xludf.DUMMYFUNCTION("""COMPUTED_VALUE"""),1.0)</f>
        <v>1</v>
      </c>
      <c r="M80" s="125">
        <f>IFERROR(__xludf.DUMMYFUNCTION("""COMPUTED_VALUE"""),7.0)</f>
        <v>7</v>
      </c>
      <c r="N80" s="125">
        <f>IFERROR(__xludf.DUMMYFUNCTION("""COMPUTED_VALUE"""),1.0)</f>
        <v>1</v>
      </c>
      <c r="O80" s="54"/>
      <c r="P80" s="54"/>
      <c r="Q80" s="54"/>
      <c r="R80" s="54"/>
    </row>
    <row r="81">
      <c r="A81" s="114">
        <f>IFERROR(__xludf.DUMMYFUNCTION("""COMPUTED_VALUE"""),11.0)</f>
        <v>11</v>
      </c>
      <c r="B81" s="114">
        <f>IFERROR(__xludf.DUMMYFUNCTION("""COMPUTED_VALUE"""),0.0)</f>
        <v>0</v>
      </c>
      <c r="C81" s="114">
        <f>IFERROR(__xludf.DUMMYFUNCTION("""COMPUTED_VALUE"""),11.0)</f>
        <v>11</v>
      </c>
      <c r="D81" s="114">
        <f>IFERROR(__xludf.DUMMYFUNCTION("""COMPUTED_VALUE"""),0.0)</f>
        <v>0</v>
      </c>
      <c r="E81" s="114">
        <f>IFERROR(__xludf.DUMMYFUNCTION("""COMPUTED_VALUE"""),7.0)</f>
        <v>7</v>
      </c>
      <c r="F81" s="114">
        <f>IFERROR(__xludf.DUMMYFUNCTION("""COMPUTED_VALUE"""),1.0)</f>
        <v>1</v>
      </c>
      <c r="G81" s="114">
        <f>IFERROR(__xludf.DUMMYFUNCTION("""COMPUTED_VALUE"""),7.0)</f>
        <v>7</v>
      </c>
      <c r="H81" s="114">
        <f>IFERROR(__xludf.DUMMYFUNCTION("""COMPUTED_VALUE"""),1.0)</f>
        <v>1</v>
      </c>
      <c r="I81" s="114">
        <f>IFERROR(__xludf.DUMMYFUNCTION("""COMPUTED_VALUE"""),7.0)</f>
        <v>7</v>
      </c>
      <c r="J81" s="128">
        <f>IFERROR(__xludf.DUMMYFUNCTION("""COMPUTED_VALUE"""),1.0)</f>
        <v>1</v>
      </c>
      <c r="K81" s="125">
        <f>IFERROR(__xludf.DUMMYFUNCTION("""COMPUTED_VALUE"""),8.0)</f>
        <v>8</v>
      </c>
      <c r="L81" s="125">
        <f>IFERROR(__xludf.DUMMYFUNCTION("""COMPUTED_VALUE"""),1.0)</f>
        <v>1</v>
      </c>
      <c r="M81" s="125">
        <f>IFERROR(__xludf.DUMMYFUNCTION("""COMPUTED_VALUE"""),7.0)</f>
        <v>7</v>
      </c>
      <c r="N81" s="125">
        <f>IFERROR(__xludf.DUMMYFUNCTION("""COMPUTED_VALUE"""),1.0)</f>
        <v>1</v>
      </c>
      <c r="O81" s="54"/>
      <c r="P81" s="54"/>
      <c r="Q81" s="54"/>
      <c r="R81" s="54"/>
    </row>
    <row r="82">
      <c r="A82" s="114">
        <f>IFERROR(__xludf.DUMMYFUNCTION("""COMPUTED_VALUE"""),11.0)</f>
        <v>11</v>
      </c>
      <c r="B82" s="114">
        <f>IFERROR(__xludf.DUMMYFUNCTION("""COMPUTED_VALUE"""),0.0)</f>
        <v>0</v>
      </c>
      <c r="C82" s="114">
        <f>IFERROR(__xludf.DUMMYFUNCTION("""COMPUTED_VALUE"""),11.0)</f>
        <v>11</v>
      </c>
      <c r="D82" s="114">
        <f>IFERROR(__xludf.DUMMYFUNCTION("""COMPUTED_VALUE"""),0.0)</f>
        <v>0</v>
      </c>
      <c r="E82" s="114">
        <f>IFERROR(__xludf.DUMMYFUNCTION("""COMPUTED_VALUE"""),7.0)</f>
        <v>7</v>
      </c>
      <c r="F82" s="114">
        <f>IFERROR(__xludf.DUMMYFUNCTION("""COMPUTED_VALUE"""),1.0)</f>
        <v>1</v>
      </c>
      <c r="G82" s="114">
        <f>IFERROR(__xludf.DUMMYFUNCTION("""COMPUTED_VALUE"""),7.0)</f>
        <v>7</v>
      </c>
      <c r="H82" s="114">
        <f>IFERROR(__xludf.DUMMYFUNCTION("""COMPUTED_VALUE"""),1.0)</f>
        <v>1</v>
      </c>
      <c r="I82" s="114">
        <f>IFERROR(__xludf.DUMMYFUNCTION("""COMPUTED_VALUE"""),7.0)</f>
        <v>7</v>
      </c>
      <c r="J82" s="128">
        <f>IFERROR(__xludf.DUMMYFUNCTION("""COMPUTED_VALUE"""),1.0)</f>
        <v>1</v>
      </c>
      <c r="K82" s="125">
        <f>IFERROR(__xludf.DUMMYFUNCTION("""COMPUTED_VALUE"""),8.0)</f>
        <v>8</v>
      </c>
      <c r="L82" s="125">
        <f>IFERROR(__xludf.DUMMYFUNCTION("""COMPUTED_VALUE"""),1.0)</f>
        <v>1</v>
      </c>
      <c r="M82" s="125">
        <f>IFERROR(__xludf.DUMMYFUNCTION("""COMPUTED_VALUE"""),7.0)</f>
        <v>7</v>
      </c>
      <c r="N82" s="125">
        <f>IFERROR(__xludf.DUMMYFUNCTION("""COMPUTED_VALUE"""),1.0)</f>
        <v>1</v>
      </c>
      <c r="O82" s="54"/>
      <c r="P82" s="54"/>
      <c r="Q82" s="54"/>
      <c r="R82" s="54"/>
    </row>
    <row r="83">
      <c r="A83" s="114">
        <f>IFERROR(__xludf.DUMMYFUNCTION("""COMPUTED_VALUE"""),11.0)</f>
        <v>11</v>
      </c>
      <c r="B83" s="114">
        <f>IFERROR(__xludf.DUMMYFUNCTION("""COMPUTED_VALUE"""),0.0)</f>
        <v>0</v>
      </c>
      <c r="C83" s="114">
        <f>IFERROR(__xludf.DUMMYFUNCTION("""COMPUTED_VALUE"""),11.0)</f>
        <v>11</v>
      </c>
      <c r="D83" s="114">
        <f>IFERROR(__xludf.DUMMYFUNCTION("""COMPUTED_VALUE"""),0.0)</f>
        <v>0</v>
      </c>
      <c r="E83" s="114">
        <f>IFERROR(__xludf.DUMMYFUNCTION("""COMPUTED_VALUE"""),7.0)</f>
        <v>7</v>
      </c>
      <c r="F83" s="114">
        <f>IFERROR(__xludf.DUMMYFUNCTION("""COMPUTED_VALUE"""),1.0)</f>
        <v>1</v>
      </c>
      <c r="G83" s="114">
        <f>IFERROR(__xludf.DUMMYFUNCTION("""COMPUTED_VALUE"""),7.0)</f>
        <v>7</v>
      </c>
      <c r="H83" s="114">
        <f>IFERROR(__xludf.DUMMYFUNCTION("""COMPUTED_VALUE"""),1.0)</f>
        <v>1</v>
      </c>
      <c r="I83" s="114">
        <f>IFERROR(__xludf.DUMMYFUNCTION("""COMPUTED_VALUE"""),7.0)</f>
        <v>7</v>
      </c>
      <c r="J83" s="128">
        <f>IFERROR(__xludf.DUMMYFUNCTION("""COMPUTED_VALUE"""),1.0)</f>
        <v>1</v>
      </c>
      <c r="K83" s="125">
        <f>IFERROR(__xludf.DUMMYFUNCTION("""COMPUTED_VALUE"""),9.0)</f>
        <v>9</v>
      </c>
      <c r="L83" s="125">
        <f>IFERROR(__xludf.DUMMYFUNCTION("""COMPUTED_VALUE"""),1.0)</f>
        <v>1</v>
      </c>
      <c r="M83" s="125">
        <f>IFERROR(__xludf.DUMMYFUNCTION("""COMPUTED_VALUE"""),7.0)</f>
        <v>7</v>
      </c>
      <c r="N83" s="125">
        <f>IFERROR(__xludf.DUMMYFUNCTION("""COMPUTED_VALUE"""),1.0)</f>
        <v>1</v>
      </c>
      <c r="O83" s="54"/>
      <c r="P83" s="54"/>
      <c r="Q83" s="54"/>
      <c r="R83" s="54"/>
    </row>
    <row r="84">
      <c r="A84" s="114">
        <f>IFERROR(__xludf.DUMMYFUNCTION("""COMPUTED_VALUE"""),11.0)</f>
        <v>11</v>
      </c>
      <c r="B84" s="114">
        <f>IFERROR(__xludf.DUMMYFUNCTION("""COMPUTED_VALUE"""),0.0)</f>
        <v>0</v>
      </c>
      <c r="C84" s="114">
        <f>IFERROR(__xludf.DUMMYFUNCTION("""COMPUTED_VALUE"""),11.0)</f>
        <v>11</v>
      </c>
      <c r="D84" s="114">
        <f>IFERROR(__xludf.DUMMYFUNCTION("""COMPUTED_VALUE"""),0.0)</f>
        <v>0</v>
      </c>
      <c r="E84" s="114">
        <f>IFERROR(__xludf.DUMMYFUNCTION("""COMPUTED_VALUE"""),7.0)</f>
        <v>7</v>
      </c>
      <c r="F84" s="114">
        <f>IFERROR(__xludf.DUMMYFUNCTION("""COMPUTED_VALUE"""),1.0)</f>
        <v>1</v>
      </c>
      <c r="G84" s="114">
        <f>IFERROR(__xludf.DUMMYFUNCTION("""COMPUTED_VALUE"""),7.0)</f>
        <v>7</v>
      </c>
      <c r="H84" s="114">
        <f>IFERROR(__xludf.DUMMYFUNCTION("""COMPUTED_VALUE"""),1.0)</f>
        <v>1</v>
      </c>
      <c r="I84" s="114">
        <f>IFERROR(__xludf.DUMMYFUNCTION("""COMPUTED_VALUE"""),7.0)</f>
        <v>7</v>
      </c>
      <c r="J84" s="128">
        <f>IFERROR(__xludf.DUMMYFUNCTION("""COMPUTED_VALUE"""),1.0)</f>
        <v>1</v>
      </c>
      <c r="K84" s="125">
        <f>IFERROR(__xludf.DUMMYFUNCTION("""COMPUTED_VALUE"""),9.0)</f>
        <v>9</v>
      </c>
      <c r="L84" s="125">
        <f>IFERROR(__xludf.DUMMYFUNCTION("""COMPUTED_VALUE"""),1.0)</f>
        <v>1</v>
      </c>
      <c r="M84" s="125">
        <f>IFERROR(__xludf.DUMMYFUNCTION("""COMPUTED_VALUE"""),7.0)</f>
        <v>7</v>
      </c>
      <c r="N84" s="125">
        <f>IFERROR(__xludf.DUMMYFUNCTION("""COMPUTED_VALUE"""),1.0)</f>
        <v>1</v>
      </c>
      <c r="O84" s="54"/>
      <c r="P84" s="54"/>
      <c r="Q84" s="54"/>
      <c r="R84" s="54"/>
    </row>
    <row r="85">
      <c r="A85" s="114">
        <f>IFERROR(__xludf.DUMMYFUNCTION("""COMPUTED_VALUE"""),11.0)</f>
        <v>11</v>
      </c>
      <c r="B85" s="114">
        <f>IFERROR(__xludf.DUMMYFUNCTION("""COMPUTED_VALUE"""),0.0)</f>
        <v>0</v>
      </c>
      <c r="C85" s="114">
        <f>IFERROR(__xludf.DUMMYFUNCTION("""COMPUTED_VALUE"""),11.0)</f>
        <v>11</v>
      </c>
      <c r="D85" s="114">
        <f>IFERROR(__xludf.DUMMYFUNCTION("""COMPUTED_VALUE"""),0.0)</f>
        <v>0</v>
      </c>
      <c r="E85" s="114">
        <f>IFERROR(__xludf.DUMMYFUNCTION("""COMPUTED_VALUE"""),7.0)</f>
        <v>7</v>
      </c>
      <c r="F85" s="114">
        <f>IFERROR(__xludf.DUMMYFUNCTION("""COMPUTED_VALUE"""),1.0)</f>
        <v>1</v>
      </c>
      <c r="G85" s="114">
        <f>IFERROR(__xludf.DUMMYFUNCTION("""COMPUTED_VALUE"""),7.0)</f>
        <v>7</v>
      </c>
      <c r="H85" s="114">
        <f>IFERROR(__xludf.DUMMYFUNCTION("""COMPUTED_VALUE"""),1.0)</f>
        <v>1</v>
      </c>
      <c r="I85" s="114">
        <f>IFERROR(__xludf.DUMMYFUNCTION("""COMPUTED_VALUE"""),7.0)</f>
        <v>7</v>
      </c>
      <c r="J85" s="128">
        <f>IFERROR(__xludf.DUMMYFUNCTION("""COMPUTED_VALUE"""),1.0)</f>
        <v>1</v>
      </c>
      <c r="K85" s="125">
        <f>IFERROR(__xludf.DUMMYFUNCTION("""COMPUTED_VALUE"""),9.0)</f>
        <v>9</v>
      </c>
      <c r="L85" s="125">
        <f>IFERROR(__xludf.DUMMYFUNCTION("""COMPUTED_VALUE"""),1.0)</f>
        <v>1</v>
      </c>
      <c r="M85" s="125">
        <f>IFERROR(__xludf.DUMMYFUNCTION("""COMPUTED_VALUE"""),7.0)</f>
        <v>7</v>
      </c>
      <c r="N85" s="125">
        <f>IFERROR(__xludf.DUMMYFUNCTION("""COMPUTED_VALUE"""),1.0)</f>
        <v>1</v>
      </c>
      <c r="O85" s="54"/>
      <c r="P85" s="54"/>
      <c r="Q85" s="54"/>
      <c r="R85" s="54"/>
    </row>
    <row r="86">
      <c r="A86" s="114">
        <f>IFERROR(__xludf.DUMMYFUNCTION("""COMPUTED_VALUE"""),11.0)</f>
        <v>11</v>
      </c>
      <c r="B86" s="114">
        <f>IFERROR(__xludf.DUMMYFUNCTION("""COMPUTED_VALUE"""),0.0)</f>
        <v>0</v>
      </c>
      <c r="C86" s="114">
        <f>IFERROR(__xludf.DUMMYFUNCTION("""COMPUTED_VALUE"""),11.0)</f>
        <v>11</v>
      </c>
      <c r="D86" s="114">
        <f>IFERROR(__xludf.DUMMYFUNCTION("""COMPUTED_VALUE"""),0.0)</f>
        <v>0</v>
      </c>
      <c r="E86" s="114">
        <f>IFERROR(__xludf.DUMMYFUNCTION("""COMPUTED_VALUE"""),7.0)</f>
        <v>7</v>
      </c>
      <c r="F86" s="114">
        <f>IFERROR(__xludf.DUMMYFUNCTION("""COMPUTED_VALUE"""),1.0)</f>
        <v>1</v>
      </c>
      <c r="G86" s="114">
        <f>IFERROR(__xludf.DUMMYFUNCTION("""COMPUTED_VALUE"""),7.0)</f>
        <v>7</v>
      </c>
      <c r="H86" s="114">
        <f>IFERROR(__xludf.DUMMYFUNCTION("""COMPUTED_VALUE"""),1.0)</f>
        <v>1</v>
      </c>
      <c r="I86" s="114">
        <f>IFERROR(__xludf.DUMMYFUNCTION("""COMPUTED_VALUE"""),7.0)</f>
        <v>7</v>
      </c>
      <c r="J86" s="128">
        <f>IFERROR(__xludf.DUMMYFUNCTION("""COMPUTED_VALUE"""),1.0)</f>
        <v>1</v>
      </c>
      <c r="K86" s="125">
        <f>IFERROR(__xludf.DUMMYFUNCTION("""COMPUTED_VALUE"""),9.0)</f>
        <v>9</v>
      </c>
      <c r="L86" s="125">
        <f>IFERROR(__xludf.DUMMYFUNCTION("""COMPUTED_VALUE"""),1.0)</f>
        <v>1</v>
      </c>
      <c r="M86" s="125">
        <f>IFERROR(__xludf.DUMMYFUNCTION("""COMPUTED_VALUE"""),7.0)</f>
        <v>7</v>
      </c>
      <c r="N86" s="125">
        <f>IFERROR(__xludf.DUMMYFUNCTION("""COMPUTED_VALUE"""),1.0)</f>
        <v>1</v>
      </c>
      <c r="O86" s="54"/>
      <c r="P86" s="54"/>
      <c r="Q86" s="54"/>
      <c r="R86" s="54"/>
    </row>
    <row r="87">
      <c r="A87" s="114">
        <f>IFERROR(__xludf.DUMMYFUNCTION("""COMPUTED_VALUE"""),11.0)</f>
        <v>11</v>
      </c>
      <c r="B87" s="114">
        <f>IFERROR(__xludf.DUMMYFUNCTION("""COMPUTED_VALUE"""),0.0)</f>
        <v>0</v>
      </c>
      <c r="C87" s="114">
        <f>IFERROR(__xludf.DUMMYFUNCTION("""COMPUTED_VALUE"""),11.0)</f>
        <v>11</v>
      </c>
      <c r="D87" s="114">
        <f>IFERROR(__xludf.DUMMYFUNCTION("""COMPUTED_VALUE"""),0.0)</f>
        <v>0</v>
      </c>
      <c r="E87" s="114">
        <f>IFERROR(__xludf.DUMMYFUNCTION("""COMPUTED_VALUE"""),7.0)</f>
        <v>7</v>
      </c>
      <c r="F87" s="114">
        <f>IFERROR(__xludf.DUMMYFUNCTION("""COMPUTED_VALUE"""),1.0)</f>
        <v>1</v>
      </c>
      <c r="G87" s="114">
        <f>IFERROR(__xludf.DUMMYFUNCTION("""COMPUTED_VALUE"""),7.0)</f>
        <v>7</v>
      </c>
      <c r="H87" s="114">
        <f>IFERROR(__xludf.DUMMYFUNCTION("""COMPUTED_VALUE"""),1.0)</f>
        <v>1</v>
      </c>
      <c r="I87" s="114">
        <f>IFERROR(__xludf.DUMMYFUNCTION("""COMPUTED_VALUE"""),8.0)</f>
        <v>8</v>
      </c>
      <c r="J87" s="128">
        <f>IFERROR(__xludf.DUMMYFUNCTION("""COMPUTED_VALUE"""),1.0)</f>
        <v>1</v>
      </c>
      <c r="K87" s="125">
        <f>IFERROR(__xludf.DUMMYFUNCTION("""COMPUTED_VALUE"""),9.0)</f>
        <v>9</v>
      </c>
      <c r="L87" s="125">
        <f>IFERROR(__xludf.DUMMYFUNCTION("""COMPUTED_VALUE"""),1.0)</f>
        <v>1</v>
      </c>
      <c r="M87" s="125">
        <f>IFERROR(__xludf.DUMMYFUNCTION("""COMPUTED_VALUE"""),7.0)</f>
        <v>7</v>
      </c>
      <c r="N87" s="125">
        <f>IFERROR(__xludf.DUMMYFUNCTION("""COMPUTED_VALUE"""),1.0)</f>
        <v>1</v>
      </c>
      <c r="O87" s="54"/>
      <c r="P87" s="54"/>
      <c r="Q87" s="54"/>
      <c r="R87" s="54"/>
    </row>
    <row r="88">
      <c r="A88" s="114">
        <f>IFERROR(__xludf.DUMMYFUNCTION("""COMPUTED_VALUE"""),11.0)</f>
        <v>11</v>
      </c>
      <c r="B88" s="114">
        <f>IFERROR(__xludf.DUMMYFUNCTION("""COMPUTED_VALUE"""),0.0)</f>
        <v>0</v>
      </c>
      <c r="C88" s="114">
        <f>IFERROR(__xludf.DUMMYFUNCTION("""COMPUTED_VALUE"""),11.0)</f>
        <v>11</v>
      </c>
      <c r="D88" s="114">
        <f>IFERROR(__xludf.DUMMYFUNCTION("""COMPUTED_VALUE"""),0.0)</f>
        <v>0</v>
      </c>
      <c r="E88" s="114">
        <f>IFERROR(__xludf.DUMMYFUNCTION("""COMPUTED_VALUE"""),7.0)</f>
        <v>7</v>
      </c>
      <c r="F88" s="114">
        <f>IFERROR(__xludf.DUMMYFUNCTION("""COMPUTED_VALUE"""),1.0)</f>
        <v>1</v>
      </c>
      <c r="G88" s="114">
        <f>IFERROR(__xludf.DUMMYFUNCTION("""COMPUTED_VALUE"""),7.0)</f>
        <v>7</v>
      </c>
      <c r="H88" s="114">
        <f>IFERROR(__xludf.DUMMYFUNCTION("""COMPUTED_VALUE"""),1.0)</f>
        <v>1</v>
      </c>
      <c r="I88" s="114">
        <f>IFERROR(__xludf.DUMMYFUNCTION("""COMPUTED_VALUE"""),8.0)</f>
        <v>8</v>
      </c>
      <c r="J88" s="128">
        <f>IFERROR(__xludf.DUMMYFUNCTION("""COMPUTED_VALUE"""),1.0)</f>
        <v>1</v>
      </c>
      <c r="K88" s="125">
        <f>IFERROR(__xludf.DUMMYFUNCTION("""COMPUTED_VALUE"""),9.0)</f>
        <v>9</v>
      </c>
      <c r="L88" s="125">
        <f>IFERROR(__xludf.DUMMYFUNCTION("""COMPUTED_VALUE"""),1.0)</f>
        <v>1</v>
      </c>
      <c r="M88" s="125">
        <f>IFERROR(__xludf.DUMMYFUNCTION("""COMPUTED_VALUE"""),7.0)</f>
        <v>7</v>
      </c>
      <c r="N88" s="125">
        <f>IFERROR(__xludf.DUMMYFUNCTION("""COMPUTED_VALUE"""),1.0)</f>
        <v>1</v>
      </c>
      <c r="O88" s="54"/>
      <c r="P88" s="54"/>
      <c r="Q88" s="54"/>
      <c r="R88" s="54"/>
    </row>
    <row r="89">
      <c r="A89" s="114">
        <f>IFERROR(__xludf.DUMMYFUNCTION("""COMPUTED_VALUE"""),11.0)</f>
        <v>11</v>
      </c>
      <c r="B89" s="114">
        <f>IFERROR(__xludf.DUMMYFUNCTION("""COMPUTED_VALUE"""),0.0)</f>
        <v>0</v>
      </c>
      <c r="C89" s="114">
        <f>IFERROR(__xludf.DUMMYFUNCTION("""COMPUTED_VALUE"""),11.0)</f>
        <v>11</v>
      </c>
      <c r="D89" s="114">
        <f>IFERROR(__xludf.DUMMYFUNCTION("""COMPUTED_VALUE"""),0.0)</f>
        <v>0</v>
      </c>
      <c r="E89" s="114">
        <f>IFERROR(__xludf.DUMMYFUNCTION("""COMPUTED_VALUE"""),7.0)</f>
        <v>7</v>
      </c>
      <c r="F89" s="114">
        <f>IFERROR(__xludf.DUMMYFUNCTION("""COMPUTED_VALUE"""),1.0)</f>
        <v>1</v>
      </c>
      <c r="G89" s="114">
        <f>IFERROR(__xludf.DUMMYFUNCTION("""COMPUTED_VALUE"""),7.0)</f>
        <v>7</v>
      </c>
      <c r="H89" s="114">
        <f>IFERROR(__xludf.DUMMYFUNCTION("""COMPUTED_VALUE"""),0.0)</f>
        <v>0</v>
      </c>
      <c r="I89" s="114">
        <f>IFERROR(__xludf.DUMMYFUNCTION("""COMPUTED_VALUE"""),8.0)</f>
        <v>8</v>
      </c>
      <c r="J89" s="128">
        <f>IFERROR(__xludf.DUMMYFUNCTION("""COMPUTED_VALUE"""),1.0)</f>
        <v>1</v>
      </c>
      <c r="K89" s="125">
        <f>IFERROR(__xludf.DUMMYFUNCTION("""COMPUTED_VALUE"""),9.0)</f>
        <v>9</v>
      </c>
      <c r="L89" s="125">
        <f>IFERROR(__xludf.DUMMYFUNCTION("""COMPUTED_VALUE"""),1.0)</f>
        <v>1</v>
      </c>
      <c r="M89" s="125">
        <f>IFERROR(__xludf.DUMMYFUNCTION("""COMPUTED_VALUE"""),7.0)</f>
        <v>7</v>
      </c>
      <c r="N89" s="125">
        <f>IFERROR(__xludf.DUMMYFUNCTION("""COMPUTED_VALUE"""),1.0)</f>
        <v>1</v>
      </c>
      <c r="O89" s="54"/>
      <c r="P89" s="54"/>
      <c r="Q89" s="54"/>
      <c r="R89" s="54"/>
    </row>
    <row r="90">
      <c r="A90" s="114">
        <f>IFERROR(__xludf.DUMMYFUNCTION("""COMPUTED_VALUE"""),11.0)</f>
        <v>11</v>
      </c>
      <c r="B90" s="114">
        <f>IFERROR(__xludf.DUMMYFUNCTION("""COMPUTED_VALUE"""),0.0)</f>
        <v>0</v>
      </c>
      <c r="C90" s="114">
        <f>IFERROR(__xludf.DUMMYFUNCTION("""COMPUTED_VALUE"""),11.0)</f>
        <v>11</v>
      </c>
      <c r="D90" s="114">
        <f>IFERROR(__xludf.DUMMYFUNCTION("""COMPUTED_VALUE"""),0.0)</f>
        <v>0</v>
      </c>
      <c r="E90" s="114">
        <f>IFERROR(__xludf.DUMMYFUNCTION("""COMPUTED_VALUE"""),7.0)</f>
        <v>7</v>
      </c>
      <c r="F90" s="114">
        <f>IFERROR(__xludf.DUMMYFUNCTION("""COMPUTED_VALUE"""),1.0)</f>
        <v>1</v>
      </c>
      <c r="G90" s="114">
        <f>IFERROR(__xludf.DUMMYFUNCTION("""COMPUTED_VALUE"""),7.0)</f>
        <v>7</v>
      </c>
      <c r="H90" s="114">
        <f>IFERROR(__xludf.DUMMYFUNCTION("""COMPUTED_VALUE"""),0.0)</f>
        <v>0</v>
      </c>
      <c r="I90" s="114">
        <f>IFERROR(__xludf.DUMMYFUNCTION("""COMPUTED_VALUE"""),8.0)</f>
        <v>8</v>
      </c>
      <c r="J90" s="128">
        <f>IFERROR(__xludf.DUMMYFUNCTION("""COMPUTED_VALUE"""),1.0)</f>
        <v>1</v>
      </c>
      <c r="K90" s="125">
        <f>IFERROR(__xludf.DUMMYFUNCTION("""COMPUTED_VALUE"""),9.0)</f>
        <v>9</v>
      </c>
      <c r="L90" s="125">
        <f>IFERROR(__xludf.DUMMYFUNCTION("""COMPUTED_VALUE"""),1.0)</f>
        <v>1</v>
      </c>
      <c r="M90" s="125">
        <f>IFERROR(__xludf.DUMMYFUNCTION("""COMPUTED_VALUE"""),7.0)</f>
        <v>7</v>
      </c>
      <c r="N90" s="125">
        <f>IFERROR(__xludf.DUMMYFUNCTION("""COMPUTED_VALUE"""),1.0)</f>
        <v>1</v>
      </c>
      <c r="O90" s="54"/>
      <c r="P90" s="54"/>
      <c r="Q90" s="54"/>
      <c r="R90" s="54"/>
    </row>
    <row r="91">
      <c r="A91" s="114">
        <f>IFERROR(__xludf.DUMMYFUNCTION("""COMPUTED_VALUE"""),11.0)</f>
        <v>11</v>
      </c>
      <c r="B91" s="114">
        <f>IFERROR(__xludf.DUMMYFUNCTION("""COMPUTED_VALUE"""),0.0)</f>
        <v>0</v>
      </c>
      <c r="C91" s="114">
        <f>IFERROR(__xludf.DUMMYFUNCTION("""COMPUTED_VALUE"""),11.0)</f>
        <v>11</v>
      </c>
      <c r="D91" s="114">
        <f>IFERROR(__xludf.DUMMYFUNCTION("""COMPUTED_VALUE"""),0.0)</f>
        <v>0</v>
      </c>
      <c r="E91" s="114">
        <f>IFERROR(__xludf.DUMMYFUNCTION("""COMPUTED_VALUE"""),7.0)</f>
        <v>7</v>
      </c>
      <c r="F91" s="114">
        <f>IFERROR(__xludf.DUMMYFUNCTION("""COMPUTED_VALUE"""),1.0)</f>
        <v>1</v>
      </c>
      <c r="G91" s="114">
        <f>IFERROR(__xludf.DUMMYFUNCTION("""COMPUTED_VALUE"""),7.0)</f>
        <v>7</v>
      </c>
      <c r="H91" s="114">
        <f>IFERROR(__xludf.DUMMYFUNCTION("""COMPUTED_VALUE"""),0.0)</f>
        <v>0</v>
      </c>
      <c r="I91" s="114">
        <f>IFERROR(__xludf.DUMMYFUNCTION("""COMPUTED_VALUE"""),8.0)</f>
        <v>8</v>
      </c>
      <c r="J91" s="128">
        <f>IFERROR(__xludf.DUMMYFUNCTION("""COMPUTED_VALUE"""),1.0)</f>
        <v>1</v>
      </c>
      <c r="K91" s="125">
        <f>IFERROR(__xludf.DUMMYFUNCTION("""COMPUTED_VALUE"""),9.0)</f>
        <v>9</v>
      </c>
      <c r="L91" s="125">
        <f>IFERROR(__xludf.DUMMYFUNCTION("""COMPUTED_VALUE"""),1.0)</f>
        <v>1</v>
      </c>
      <c r="M91" s="125">
        <f>IFERROR(__xludf.DUMMYFUNCTION("""COMPUTED_VALUE"""),7.0)</f>
        <v>7</v>
      </c>
      <c r="N91" s="125">
        <f>IFERROR(__xludf.DUMMYFUNCTION("""COMPUTED_VALUE"""),1.0)</f>
        <v>1</v>
      </c>
      <c r="O91" s="54"/>
      <c r="P91" s="54"/>
      <c r="Q91" s="54"/>
      <c r="R91" s="54"/>
    </row>
    <row r="92">
      <c r="A92" s="114">
        <f>IFERROR(__xludf.DUMMYFUNCTION("""COMPUTED_VALUE"""),11.0)</f>
        <v>11</v>
      </c>
      <c r="B92" s="114">
        <f>IFERROR(__xludf.DUMMYFUNCTION("""COMPUTED_VALUE"""),0.0)</f>
        <v>0</v>
      </c>
      <c r="C92" s="114">
        <f>IFERROR(__xludf.DUMMYFUNCTION("""COMPUTED_VALUE"""),11.0)</f>
        <v>11</v>
      </c>
      <c r="D92" s="114">
        <f>IFERROR(__xludf.DUMMYFUNCTION("""COMPUTED_VALUE"""),0.0)</f>
        <v>0</v>
      </c>
      <c r="E92" s="114">
        <f>IFERROR(__xludf.DUMMYFUNCTION("""COMPUTED_VALUE"""),7.0)</f>
        <v>7</v>
      </c>
      <c r="F92" s="114">
        <f>IFERROR(__xludf.DUMMYFUNCTION("""COMPUTED_VALUE"""),1.0)</f>
        <v>1</v>
      </c>
      <c r="G92" s="114">
        <f>IFERROR(__xludf.DUMMYFUNCTION("""COMPUTED_VALUE"""),7.0)</f>
        <v>7</v>
      </c>
      <c r="H92" s="114">
        <f>IFERROR(__xludf.DUMMYFUNCTION("""COMPUTED_VALUE"""),0.0)</f>
        <v>0</v>
      </c>
      <c r="I92" s="114">
        <f>IFERROR(__xludf.DUMMYFUNCTION("""COMPUTED_VALUE"""),8.0)</f>
        <v>8</v>
      </c>
      <c r="J92" s="128">
        <f>IFERROR(__xludf.DUMMYFUNCTION("""COMPUTED_VALUE"""),1.0)</f>
        <v>1</v>
      </c>
      <c r="K92" s="125">
        <f>IFERROR(__xludf.DUMMYFUNCTION("""COMPUTED_VALUE"""),9.0)</f>
        <v>9</v>
      </c>
      <c r="L92" s="125">
        <f>IFERROR(__xludf.DUMMYFUNCTION("""COMPUTED_VALUE"""),1.0)</f>
        <v>1</v>
      </c>
      <c r="M92" s="125">
        <f>IFERROR(__xludf.DUMMYFUNCTION("""COMPUTED_VALUE"""),7.0)</f>
        <v>7</v>
      </c>
      <c r="N92" s="125">
        <f>IFERROR(__xludf.DUMMYFUNCTION("""COMPUTED_VALUE"""),1.0)</f>
        <v>1</v>
      </c>
      <c r="O92" s="54"/>
      <c r="P92" s="54"/>
      <c r="Q92" s="54"/>
      <c r="R92" s="54"/>
    </row>
    <row r="93">
      <c r="A93" s="114">
        <f>IFERROR(__xludf.DUMMYFUNCTION("""COMPUTED_VALUE"""),11.0)</f>
        <v>11</v>
      </c>
      <c r="B93" s="114">
        <f>IFERROR(__xludf.DUMMYFUNCTION("""COMPUTED_VALUE"""),0.0)</f>
        <v>0</v>
      </c>
      <c r="C93" s="114">
        <f>IFERROR(__xludf.DUMMYFUNCTION("""COMPUTED_VALUE"""),11.0)</f>
        <v>11</v>
      </c>
      <c r="D93" s="114">
        <f>IFERROR(__xludf.DUMMYFUNCTION("""COMPUTED_VALUE"""),0.0)</f>
        <v>0</v>
      </c>
      <c r="E93" s="114">
        <f>IFERROR(__xludf.DUMMYFUNCTION("""COMPUTED_VALUE"""),7.0)</f>
        <v>7</v>
      </c>
      <c r="F93" s="114">
        <f>IFERROR(__xludf.DUMMYFUNCTION("""COMPUTED_VALUE"""),1.0)</f>
        <v>1</v>
      </c>
      <c r="G93" s="114">
        <f>IFERROR(__xludf.DUMMYFUNCTION("""COMPUTED_VALUE"""),7.0)</f>
        <v>7</v>
      </c>
      <c r="H93" s="114">
        <f>IFERROR(__xludf.DUMMYFUNCTION("""COMPUTED_VALUE"""),0.0)</f>
        <v>0</v>
      </c>
      <c r="I93" s="114">
        <f>IFERROR(__xludf.DUMMYFUNCTION("""COMPUTED_VALUE"""),9.0)</f>
        <v>9</v>
      </c>
      <c r="J93" s="128">
        <f>IFERROR(__xludf.DUMMYFUNCTION("""COMPUTED_VALUE"""),1.0)</f>
        <v>1</v>
      </c>
      <c r="K93" s="125">
        <f>IFERROR(__xludf.DUMMYFUNCTION("""COMPUTED_VALUE"""),9.0)</f>
        <v>9</v>
      </c>
      <c r="L93" s="125">
        <f>IFERROR(__xludf.DUMMYFUNCTION("""COMPUTED_VALUE"""),1.0)</f>
        <v>1</v>
      </c>
      <c r="M93" s="125">
        <f>IFERROR(__xludf.DUMMYFUNCTION("""COMPUTED_VALUE"""),7.0)</f>
        <v>7</v>
      </c>
      <c r="N93" s="125">
        <f>IFERROR(__xludf.DUMMYFUNCTION("""COMPUTED_VALUE"""),1.0)</f>
        <v>1</v>
      </c>
      <c r="O93" s="54"/>
      <c r="P93" s="54"/>
      <c r="Q93" s="54"/>
      <c r="R93" s="54"/>
    </row>
    <row r="94">
      <c r="A94" s="114">
        <f>IFERROR(__xludf.DUMMYFUNCTION("""COMPUTED_VALUE"""),11.0)</f>
        <v>11</v>
      </c>
      <c r="B94" s="114">
        <f>IFERROR(__xludf.DUMMYFUNCTION("""COMPUTED_VALUE"""),0.0)</f>
        <v>0</v>
      </c>
      <c r="C94" s="114">
        <f>IFERROR(__xludf.DUMMYFUNCTION("""COMPUTED_VALUE"""),11.0)</f>
        <v>11</v>
      </c>
      <c r="D94" s="114">
        <f>IFERROR(__xludf.DUMMYFUNCTION("""COMPUTED_VALUE"""),0.0)</f>
        <v>0</v>
      </c>
      <c r="E94" s="114">
        <f>IFERROR(__xludf.DUMMYFUNCTION("""COMPUTED_VALUE"""),7.0)</f>
        <v>7</v>
      </c>
      <c r="F94" s="114">
        <f>IFERROR(__xludf.DUMMYFUNCTION("""COMPUTED_VALUE"""),1.0)</f>
        <v>1</v>
      </c>
      <c r="G94" s="114">
        <f>IFERROR(__xludf.DUMMYFUNCTION("""COMPUTED_VALUE"""),7.0)</f>
        <v>7</v>
      </c>
      <c r="H94" s="114"/>
      <c r="I94" s="114">
        <f>IFERROR(__xludf.DUMMYFUNCTION("""COMPUTED_VALUE"""),9.0)</f>
        <v>9</v>
      </c>
      <c r="J94" s="128">
        <f>IFERROR(__xludf.DUMMYFUNCTION("""COMPUTED_VALUE"""),1.0)</f>
        <v>1</v>
      </c>
      <c r="K94" s="125">
        <f>IFERROR(__xludf.DUMMYFUNCTION("""COMPUTED_VALUE"""),9.0)</f>
        <v>9</v>
      </c>
      <c r="L94" s="125">
        <f>IFERROR(__xludf.DUMMYFUNCTION("""COMPUTED_VALUE"""),1.0)</f>
        <v>1</v>
      </c>
      <c r="M94" s="125">
        <f>IFERROR(__xludf.DUMMYFUNCTION("""COMPUTED_VALUE"""),7.0)</f>
        <v>7</v>
      </c>
      <c r="N94" s="125">
        <f>IFERROR(__xludf.DUMMYFUNCTION("""COMPUTED_VALUE"""),1.0)</f>
        <v>1</v>
      </c>
      <c r="O94" s="54"/>
      <c r="P94" s="54"/>
      <c r="Q94" s="54"/>
      <c r="R94" s="54"/>
    </row>
    <row r="95">
      <c r="A95" s="114">
        <f>IFERROR(__xludf.DUMMYFUNCTION("""COMPUTED_VALUE"""),11.0)</f>
        <v>11</v>
      </c>
      <c r="B95" s="114">
        <f>IFERROR(__xludf.DUMMYFUNCTION("""COMPUTED_VALUE"""),0.0)</f>
        <v>0</v>
      </c>
      <c r="C95" s="114">
        <f>IFERROR(__xludf.DUMMYFUNCTION("""COMPUTED_VALUE"""),11.0)</f>
        <v>11</v>
      </c>
      <c r="D95" s="114">
        <f>IFERROR(__xludf.DUMMYFUNCTION("""COMPUTED_VALUE"""),0.0)</f>
        <v>0</v>
      </c>
      <c r="E95" s="114">
        <f>IFERROR(__xludf.DUMMYFUNCTION("""COMPUTED_VALUE"""),7.0)</f>
        <v>7</v>
      </c>
      <c r="F95" s="114">
        <f>IFERROR(__xludf.DUMMYFUNCTION("""COMPUTED_VALUE"""),1.0)</f>
        <v>1</v>
      </c>
      <c r="G95" s="114">
        <f>IFERROR(__xludf.DUMMYFUNCTION("""COMPUTED_VALUE"""),7.0)</f>
        <v>7</v>
      </c>
      <c r="H95" s="114"/>
      <c r="I95" s="114">
        <f>IFERROR(__xludf.DUMMYFUNCTION("""COMPUTED_VALUE"""),9.0)</f>
        <v>9</v>
      </c>
      <c r="J95" s="128">
        <f>IFERROR(__xludf.DUMMYFUNCTION("""COMPUTED_VALUE"""),1.0)</f>
        <v>1</v>
      </c>
      <c r="K95" s="125">
        <f>IFERROR(__xludf.DUMMYFUNCTION("""COMPUTED_VALUE"""),10.0)</f>
        <v>10</v>
      </c>
      <c r="L95" s="125">
        <f>IFERROR(__xludf.DUMMYFUNCTION("""COMPUTED_VALUE"""),1.0)</f>
        <v>1</v>
      </c>
      <c r="M95" s="125">
        <f>IFERROR(__xludf.DUMMYFUNCTION("""COMPUTED_VALUE"""),7.0)</f>
        <v>7</v>
      </c>
      <c r="N95" s="125">
        <f>IFERROR(__xludf.DUMMYFUNCTION("""COMPUTED_VALUE"""),1.0)</f>
        <v>1</v>
      </c>
      <c r="O95" s="54"/>
      <c r="P95" s="54"/>
      <c r="Q95" s="54"/>
      <c r="R95" s="54"/>
    </row>
    <row r="96">
      <c r="A96" s="114">
        <f>IFERROR(__xludf.DUMMYFUNCTION("""COMPUTED_VALUE"""),11.0)</f>
        <v>11</v>
      </c>
      <c r="B96" s="114">
        <f>IFERROR(__xludf.DUMMYFUNCTION("""COMPUTED_VALUE"""),0.0)</f>
        <v>0</v>
      </c>
      <c r="C96" s="114">
        <f>IFERROR(__xludf.DUMMYFUNCTION("""COMPUTED_VALUE"""),11.0)</f>
        <v>11</v>
      </c>
      <c r="D96" s="114">
        <f>IFERROR(__xludf.DUMMYFUNCTION("""COMPUTED_VALUE"""),0.0)</f>
        <v>0</v>
      </c>
      <c r="E96" s="114">
        <f>IFERROR(__xludf.DUMMYFUNCTION("""COMPUTED_VALUE"""),7.0)</f>
        <v>7</v>
      </c>
      <c r="F96" s="114">
        <f>IFERROR(__xludf.DUMMYFUNCTION("""COMPUTED_VALUE"""),1.0)</f>
        <v>1</v>
      </c>
      <c r="G96" s="114">
        <f>IFERROR(__xludf.DUMMYFUNCTION("""COMPUTED_VALUE"""),7.0)</f>
        <v>7</v>
      </c>
      <c r="H96" s="114"/>
      <c r="I96" s="114">
        <f>IFERROR(__xludf.DUMMYFUNCTION("""COMPUTED_VALUE"""),9.0)</f>
        <v>9</v>
      </c>
      <c r="J96" s="128">
        <f>IFERROR(__xludf.DUMMYFUNCTION("""COMPUTED_VALUE"""),1.0)</f>
        <v>1</v>
      </c>
      <c r="K96" s="125">
        <f>IFERROR(__xludf.DUMMYFUNCTION("""COMPUTED_VALUE"""),10.0)</f>
        <v>10</v>
      </c>
      <c r="L96" s="125">
        <f>IFERROR(__xludf.DUMMYFUNCTION("""COMPUTED_VALUE"""),1.0)</f>
        <v>1</v>
      </c>
      <c r="M96" s="125">
        <f>IFERROR(__xludf.DUMMYFUNCTION("""COMPUTED_VALUE"""),7.0)</f>
        <v>7</v>
      </c>
      <c r="N96" s="125">
        <f>IFERROR(__xludf.DUMMYFUNCTION("""COMPUTED_VALUE"""),1.0)</f>
        <v>1</v>
      </c>
      <c r="O96" s="54"/>
      <c r="P96" s="54"/>
      <c r="Q96" s="54"/>
      <c r="R96" s="54"/>
    </row>
    <row r="97">
      <c r="A97" s="114">
        <f>IFERROR(__xludf.DUMMYFUNCTION("""COMPUTED_VALUE"""),11.0)</f>
        <v>11</v>
      </c>
      <c r="B97" s="114">
        <f>IFERROR(__xludf.DUMMYFUNCTION("""COMPUTED_VALUE"""),0.0)</f>
        <v>0</v>
      </c>
      <c r="C97" s="114">
        <f>IFERROR(__xludf.DUMMYFUNCTION("""COMPUTED_VALUE"""),11.0)</f>
        <v>11</v>
      </c>
      <c r="D97" s="114">
        <f>IFERROR(__xludf.DUMMYFUNCTION("""COMPUTED_VALUE"""),0.0)</f>
        <v>0</v>
      </c>
      <c r="E97" s="114">
        <f>IFERROR(__xludf.DUMMYFUNCTION("""COMPUTED_VALUE"""),7.0)</f>
        <v>7</v>
      </c>
      <c r="F97" s="114">
        <f>IFERROR(__xludf.DUMMYFUNCTION("""COMPUTED_VALUE"""),1.0)</f>
        <v>1</v>
      </c>
      <c r="G97" s="114">
        <f>IFERROR(__xludf.DUMMYFUNCTION("""COMPUTED_VALUE"""),7.0)</f>
        <v>7</v>
      </c>
      <c r="H97" s="114"/>
      <c r="I97" s="114">
        <f>IFERROR(__xludf.DUMMYFUNCTION("""COMPUTED_VALUE"""),10.0)</f>
        <v>10</v>
      </c>
      <c r="J97" s="128">
        <f>IFERROR(__xludf.DUMMYFUNCTION("""COMPUTED_VALUE"""),1.0)</f>
        <v>1</v>
      </c>
      <c r="K97" s="125">
        <f>IFERROR(__xludf.DUMMYFUNCTION("""COMPUTED_VALUE"""),10.0)</f>
        <v>10</v>
      </c>
      <c r="L97" s="125">
        <f>IFERROR(__xludf.DUMMYFUNCTION("""COMPUTED_VALUE"""),1.0)</f>
        <v>1</v>
      </c>
      <c r="M97" s="125">
        <f>IFERROR(__xludf.DUMMYFUNCTION("""COMPUTED_VALUE"""),7.0)</f>
        <v>7</v>
      </c>
      <c r="N97" s="125">
        <f>IFERROR(__xludf.DUMMYFUNCTION("""COMPUTED_VALUE"""),1.0)</f>
        <v>1</v>
      </c>
      <c r="O97" s="54"/>
      <c r="P97" s="54"/>
      <c r="Q97" s="54"/>
      <c r="R97" s="54"/>
    </row>
    <row r="98">
      <c r="A98" s="114">
        <f>IFERROR(__xludf.DUMMYFUNCTION("""COMPUTED_VALUE"""),11.0)</f>
        <v>11</v>
      </c>
      <c r="B98" s="114">
        <f>IFERROR(__xludf.DUMMYFUNCTION("""COMPUTED_VALUE"""),0.0)</f>
        <v>0</v>
      </c>
      <c r="C98" s="114">
        <f>IFERROR(__xludf.DUMMYFUNCTION("""COMPUTED_VALUE"""),11.0)</f>
        <v>11</v>
      </c>
      <c r="D98" s="114">
        <f>IFERROR(__xludf.DUMMYFUNCTION("""COMPUTED_VALUE"""),0.0)</f>
        <v>0</v>
      </c>
      <c r="E98" s="114">
        <f>IFERROR(__xludf.DUMMYFUNCTION("""COMPUTED_VALUE"""),7.0)</f>
        <v>7</v>
      </c>
      <c r="F98" s="114">
        <f>IFERROR(__xludf.DUMMYFUNCTION("""COMPUTED_VALUE"""),1.0)</f>
        <v>1</v>
      </c>
      <c r="G98" s="114">
        <f>IFERROR(__xludf.DUMMYFUNCTION("""COMPUTED_VALUE"""),7.0)</f>
        <v>7</v>
      </c>
      <c r="H98" s="114"/>
      <c r="I98" s="114">
        <f>IFERROR(__xludf.DUMMYFUNCTION("""COMPUTED_VALUE"""),10.0)</f>
        <v>10</v>
      </c>
      <c r="J98" s="128">
        <f>IFERROR(__xludf.DUMMYFUNCTION("""COMPUTED_VALUE"""),1.0)</f>
        <v>1</v>
      </c>
      <c r="K98" s="125">
        <f>IFERROR(__xludf.DUMMYFUNCTION("""COMPUTED_VALUE"""),10.0)</f>
        <v>10</v>
      </c>
      <c r="L98" s="125">
        <f>IFERROR(__xludf.DUMMYFUNCTION("""COMPUTED_VALUE"""),1.0)</f>
        <v>1</v>
      </c>
      <c r="M98" s="125">
        <f>IFERROR(__xludf.DUMMYFUNCTION("""COMPUTED_VALUE"""),7.0)</f>
        <v>7</v>
      </c>
      <c r="N98" s="125">
        <f>IFERROR(__xludf.DUMMYFUNCTION("""COMPUTED_VALUE"""),1.0)</f>
        <v>1</v>
      </c>
      <c r="O98" s="54"/>
      <c r="P98" s="54"/>
      <c r="Q98" s="54"/>
      <c r="R98" s="54"/>
    </row>
    <row r="99">
      <c r="A99" s="114">
        <f>IFERROR(__xludf.DUMMYFUNCTION("""COMPUTED_VALUE"""),11.0)</f>
        <v>11</v>
      </c>
      <c r="B99" s="114">
        <f>IFERROR(__xludf.DUMMYFUNCTION("""COMPUTED_VALUE"""),0.0)</f>
        <v>0</v>
      </c>
      <c r="C99" s="114"/>
      <c r="D99" s="114"/>
      <c r="E99" s="114">
        <f>IFERROR(__xludf.DUMMYFUNCTION("""COMPUTED_VALUE"""),7.0)</f>
        <v>7</v>
      </c>
      <c r="F99" s="114">
        <f>IFERROR(__xludf.DUMMYFUNCTION("""COMPUTED_VALUE"""),1.0)</f>
        <v>1</v>
      </c>
      <c r="G99" s="114">
        <f>IFERROR(__xludf.DUMMYFUNCTION("""COMPUTED_VALUE"""),7.0)</f>
        <v>7</v>
      </c>
      <c r="H99" s="114"/>
      <c r="I99" s="114">
        <f>IFERROR(__xludf.DUMMYFUNCTION("""COMPUTED_VALUE"""),10.0)</f>
        <v>10</v>
      </c>
      <c r="J99" s="128">
        <f>IFERROR(__xludf.DUMMYFUNCTION("""COMPUTED_VALUE"""),1.0)</f>
        <v>1</v>
      </c>
      <c r="K99" s="125">
        <f>IFERROR(__xludf.DUMMYFUNCTION("""COMPUTED_VALUE"""),10.0)</f>
        <v>10</v>
      </c>
      <c r="L99" s="125">
        <f>IFERROR(__xludf.DUMMYFUNCTION("""COMPUTED_VALUE"""),1.0)</f>
        <v>1</v>
      </c>
      <c r="M99" s="125">
        <f>IFERROR(__xludf.DUMMYFUNCTION("""COMPUTED_VALUE"""),7.0)</f>
        <v>7</v>
      </c>
      <c r="N99" s="125">
        <f>IFERROR(__xludf.DUMMYFUNCTION("""COMPUTED_VALUE"""),1.0)</f>
        <v>1</v>
      </c>
      <c r="O99" s="54"/>
      <c r="P99" s="54"/>
      <c r="Q99" s="54"/>
      <c r="R99" s="54"/>
    </row>
    <row r="100">
      <c r="A100" s="114">
        <f>IFERROR(__xludf.DUMMYFUNCTION("""COMPUTED_VALUE"""),11.0)</f>
        <v>11</v>
      </c>
      <c r="B100" s="114">
        <f>IFERROR(__xludf.DUMMYFUNCTION("""COMPUTED_VALUE"""),0.0)</f>
        <v>0</v>
      </c>
      <c r="C100" s="114"/>
      <c r="D100" s="114"/>
      <c r="E100" s="114">
        <f>IFERROR(__xludf.DUMMYFUNCTION("""COMPUTED_VALUE"""),7.0)</f>
        <v>7</v>
      </c>
      <c r="F100" s="114">
        <f>IFERROR(__xludf.DUMMYFUNCTION("""COMPUTED_VALUE"""),1.0)</f>
        <v>1</v>
      </c>
      <c r="G100" s="114">
        <f>IFERROR(__xludf.DUMMYFUNCTION("""COMPUTED_VALUE"""),7.0)</f>
        <v>7</v>
      </c>
      <c r="H100" s="114"/>
      <c r="I100" s="114">
        <f>IFERROR(__xludf.DUMMYFUNCTION("""COMPUTED_VALUE"""),10.0)</f>
        <v>10</v>
      </c>
      <c r="J100" s="128">
        <f>IFERROR(__xludf.DUMMYFUNCTION("""COMPUTED_VALUE"""),1.0)</f>
        <v>1</v>
      </c>
      <c r="K100" s="125">
        <f>IFERROR(__xludf.DUMMYFUNCTION("""COMPUTED_VALUE"""),10.0)</f>
        <v>10</v>
      </c>
      <c r="L100" s="125">
        <f>IFERROR(__xludf.DUMMYFUNCTION("""COMPUTED_VALUE"""),1.0)</f>
        <v>1</v>
      </c>
      <c r="M100" s="125">
        <f>IFERROR(__xludf.DUMMYFUNCTION("""COMPUTED_VALUE"""),7.0)</f>
        <v>7</v>
      </c>
      <c r="N100" s="125">
        <f>IFERROR(__xludf.DUMMYFUNCTION("""COMPUTED_VALUE"""),1.0)</f>
        <v>1</v>
      </c>
      <c r="O100" s="54"/>
      <c r="P100" s="54"/>
      <c r="Q100" s="54"/>
      <c r="R100" s="54"/>
    </row>
    <row r="101">
      <c r="A101" s="114">
        <f>IFERROR(__xludf.DUMMYFUNCTION("""COMPUTED_VALUE"""),11.0)</f>
        <v>11</v>
      </c>
      <c r="B101" s="114">
        <f>IFERROR(__xludf.DUMMYFUNCTION("""COMPUTED_VALUE"""),0.0)</f>
        <v>0</v>
      </c>
      <c r="C101" s="114"/>
      <c r="D101" s="114"/>
      <c r="E101" s="114">
        <f>IFERROR(__xludf.DUMMYFUNCTION("""COMPUTED_VALUE"""),7.0)</f>
        <v>7</v>
      </c>
      <c r="F101" s="114">
        <f>IFERROR(__xludf.DUMMYFUNCTION("""COMPUTED_VALUE"""),1.0)</f>
        <v>1</v>
      </c>
      <c r="G101" s="114">
        <f>IFERROR(__xludf.DUMMYFUNCTION("""COMPUTED_VALUE"""),8.0)</f>
        <v>8</v>
      </c>
      <c r="H101" s="114"/>
      <c r="I101" s="114">
        <f>IFERROR(__xludf.DUMMYFUNCTION("""COMPUTED_VALUE"""),10.0)</f>
        <v>10</v>
      </c>
      <c r="J101" s="128">
        <f>IFERROR(__xludf.DUMMYFUNCTION("""COMPUTED_VALUE"""),1.0)</f>
        <v>1</v>
      </c>
      <c r="K101" s="125">
        <f>IFERROR(__xludf.DUMMYFUNCTION("""COMPUTED_VALUE"""),10.0)</f>
        <v>10</v>
      </c>
      <c r="L101" s="125">
        <f>IFERROR(__xludf.DUMMYFUNCTION("""COMPUTED_VALUE"""),1.0)</f>
        <v>1</v>
      </c>
      <c r="M101" s="125">
        <f>IFERROR(__xludf.DUMMYFUNCTION("""COMPUTED_VALUE"""),7.0)</f>
        <v>7</v>
      </c>
      <c r="N101" s="125">
        <f>IFERROR(__xludf.DUMMYFUNCTION("""COMPUTED_VALUE"""),1.0)</f>
        <v>1</v>
      </c>
      <c r="O101" s="54"/>
      <c r="P101" s="54"/>
      <c r="Q101" s="54"/>
      <c r="R101" s="54"/>
    </row>
    <row r="102">
      <c r="A102" s="114">
        <f>IFERROR(__xludf.DUMMYFUNCTION("""COMPUTED_VALUE"""),11.0)</f>
        <v>11</v>
      </c>
      <c r="B102" s="114">
        <f>IFERROR(__xludf.DUMMYFUNCTION("""COMPUTED_VALUE"""),0.0)</f>
        <v>0</v>
      </c>
      <c r="C102" s="114"/>
      <c r="D102" s="114"/>
      <c r="E102" s="114">
        <f>IFERROR(__xludf.DUMMYFUNCTION("""COMPUTED_VALUE"""),7.0)</f>
        <v>7</v>
      </c>
      <c r="F102" s="114">
        <f>IFERROR(__xludf.DUMMYFUNCTION("""COMPUTED_VALUE"""),1.0)</f>
        <v>1</v>
      </c>
      <c r="G102" s="114">
        <f>IFERROR(__xludf.DUMMYFUNCTION("""COMPUTED_VALUE"""),8.0)</f>
        <v>8</v>
      </c>
      <c r="H102" s="114"/>
      <c r="I102" s="114">
        <f>IFERROR(__xludf.DUMMYFUNCTION("""COMPUTED_VALUE"""),10.0)</f>
        <v>10</v>
      </c>
      <c r="J102" s="128">
        <f>IFERROR(__xludf.DUMMYFUNCTION("""COMPUTED_VALUE"""),1.0)</f>
        <v>1</v>
      </c>
      <c r="K102" s="125">
        <f>IFERROR(__xludf.DUMMYFUNCTION("""COMPUTED_VALUE"""),10.0)</f>
        <v>10</v>
      </c>
      <c r="L102" s="125">
        <f>IFERROR(__xludf.DUMMYFUNCTION("""COMPUTED_VALUE"""),1.0)</f>
        <v>1</v>
      </c>
      <c r="M102" s="125">
        <f>IFERROR(__xludf.DUMMYFUNCTION("""COMPUTED_VALUE"""),7.0)</f>
        <v>7</v>
      </c>
      <c r="N102" s="125">
        <f>IFERROR(__xludf.DUMMYFUNCTION("""COMPUTED_VALUE"""),1.0)</f>
        <v>1</v>
      </c>
      <c r="O102" s="54"/>
      <c r="P102" s="54"/>
      <c r="Q102" s="54"/>
      <c r="R102" s="54"/>
    </row>
    <row r="103">
      <c r="A103" s="114">
        <f>IFERROR(__xludf.DUMMYFUNCTION("""COMPUTED_VALUE"""),11.0)</f>
        <v>11</v>
      </c>
      <c r="B103" s="114">
        <f>IFERROR(__xludf.DUMMYFUNCTION("""COMPUTED_VALUE"""),0.0)</f>
        <v>0</v>
      </c>
      <c r="C103" s="114"/>
      <c r="D103" s="114"/>
      <c r="E103" s="114">
        <f>IFERROR(__xludf.DUMMYFUNCTION("""COMPUTED_VALUE"""),7.0)</f>
        <v>7</v>
      </c>
      <c r="F103" s="114">
        <f>IFERROR(__xludf.DUMMYFUNCTION("""COMPUTED_VALUE"""),1.0)</f>
        <v>1</v>
      </c>
      <c r="G103" s="114">
        <f>IFERROR(__xludf.DUMMYFUNCTION("""COMPUTED_VALUE"""),8.0)</f>
        <v>8</v>
      </c>
      <c r="H103" s="114"/>
      <c r="I103" s="114">
        <f>IFERROR(__xludf.DUMMYFUNCTION("""COMPUTED_VALUE"""),10.0)</f>
        <v>10</v>
      </c>
      <c r="J103" s="128">
        <f>IFERROR(__xludf.DUMMYFUNCTION("""COMPUTED_VALUE"""),1.0)</f>
        <v>1</v>
      </c>
      <c r="K103" s="125">
        <f>IFERROR(__xludf.DUMMYFUNCTION("""COMPUTED_VALUE"""),10.0)</f>
        <v>10</v>
      </c>
      <c r="L103" s="125">
        <f>IFERROR(__xludf.DUMMYFUNCTION("""COMPUTED_VALUE"""),1.0)</f>
        <v>1</v>
      </c>
      <c r="M103" s="125">
        <f>IFERROR(__xludf.DUMMYFUNCTION("""COMPUTED_VALUE"""),7.0)</f>
        <v>7</v>
      </c>
      <c r="N103" s="125">
        <f>IFERROR(__xludf.DUMMYFUNCTION("""COMPUTED_VALUE"""),1.0)</f>
        <v>1</v>
      </c>
      <c r="O103" s="54"/>
      <c r="P103" s="54"/>
      <c r="Q103" s="54"/>
      <c r="R103" s="54"/>
    </row>
    <row r="104">
      <c r="A104" s="114">
        <f>IFERROR(__xludf.DUMMYFUNCTION("""COMPUTED_VALUE"""),11.0)</f>
        <v>11</v>
      </c>
      <c r="B104" s="114">
        <f>IFERROR(__xludf.DUMMYFUNCTION("""COMPUTED_VALUE"""),0.0)</f>
        <v>0</v>
      </c>
      <c r="C104" s="114"/>
      <c r="D104" s="114"/>
      <c r="E104" s="114">
        <f>IFERROR(__xludf.DUMMYFUNCTION("""COMPUTED_VALUE"""),7.0)</f>
        <v>7</v>
      </c>
      <c r="F104" s="114">
        <f>IFERROR(__xludf.DUMMYFUNCTION("""COMPUTED_VALUE"""),1.0)</f>
        <v>1</v>
      </c>
      <c r="G104" s="114">
        <f>IFERROR(__xludf.DUMMYFUNCTION("""COMPUTED_VALUE"""),9.0)</f>
        <v>9</v>
      </c>
      <c r="H104" s="114"/>
      <c r="I104" s="114">
        <f>IFERROR(__xludf.DUMMYFUNCTION("""COMPUTED_VALUE"""),10.0)</f>
        <v>10</v>
      </c>
      <c r="J104" s="128">
        <f>IFERROR(__xludf.DUMMYFUNCTION("""COMPUTED_VALUE"""),1.0)</f>
        <v>1</v>
      </c>
      <c r="K104" s="125">
        <f>IFERROR(__xludf.DUMMYFUNCTION("""COMPUTED_VALUE"""),10.0)</f>
        <v>10</v>
      </c>
      <c r="L104" s="125">
        <f>IFERROR(__xludf.DUMMYFUNCTION("""COMPUTED_VALUE"""),1.0)</f>
        <v>1</v>
      </c>
      <c r="M104" s="125">
        <f>IFERROR(__xludf.DUMMYFUNCTION("""COMPUTED_VALUE"""),7.0)</f>
        <v>7</v>
      </c>
      <c r="N104" s="125">
        <f>IFERROR(__xludf.DUMMYFUNCTION("""COMPUTED_VALUE"""),1.0)</f>
        <v>1</v>
      </c>
      <c r="O104" s="54"/>
      <c r="P104" s="54"/>
      <c r="Q104" s="54"/>
      <c r="R104" s="54"/>
    </row>
    <row r="105">
      <c r="A105" s="114">
        <f>IFERROR(__xludf.DUMMYFUNCTION("""COMPUTED_VALUE"""),11.0)</f>
        <v>11</v>
      </c>
      <c r="B105" s="114">
        <f>IFERROR(__xludf.DUMMYFUNCTION("""COMPUTED_VALUE"""),0.0)</f>
        <v>0</v>
      </c>
      <c r="C105" s="114"/>
      <c r="D105" s="114"/>
      <c r="E105" s="114">
        <f>IFERROR(__xludf.DUMMYFUNCTION("""COMPUTED_VALUE"""),7.0)</f>
        <v>7</v>
      </c>
      <c r="F105" s="114">
        <f>IFERROR(__xludf.DUMMYFUNCTION("""COMPUTED_VALUE"""),1.0)</f>
        <v>1</v>
      </c>
      <c r="G105" s="114">
        <f>IFERROR(__xludf.DUMMYFUNCTION("""COMPUTED_VALUE"""),9.0)</f>
        <v>9</v>
      </c>
      <c r="H105" s="114"/>
      <c r="I105" s="114">
        <f>IFERROR(__xludf.DUMMYFUNCTION("""COMPUTED_VALUE"""),10.0)</f>
        <v>10</v>
      </c>
      <c r="J105" s="128">
        <f>IFERROR(__xludf.DUMMYFUNCTION("""COMPUTED_VALUE"""),1.0)</f>
        <v>1</v>
      </c>
      <c r="K105" s="125">
        <f>IFERROR(__xludf.DUMMYFUNCTION("""COMPUTED_VALUE"""),11.0)</f>
        <v>11</v>
      </c>
      <c r="L105" s="125">
        <f>IFERROR(__xludf.DUMMYFUNCTION("""COMPUTED_VALUE"""),1.0)</f>
        <v>1</v>
      </c>
      <c r="M105" s="125">
        <f>IFERROR(__xludf.DUMMYFUNCTION("""COMPUTED_VALUE"""),7.0)</f>
        <v>7</v>
      </c>
      <c r="N105" s="125">
        <f>IFERROR(__xludf.DUMMYFUNCTION("""COMPUTED_VALUE"""),1.0)</f>
        <v>1</v>
      </c>
      <c r="O105" s="54"/>
      <c r="P105" s="54"/>
      <c r="Q105" s="54"/>
      <c r="R105" s="54"/>
    </row>
    <row r="106">
      <c r="A106" s="114">
        <f>IFERROR(__xludf.DUMMYFUNCTION("""COMPUTED_VALUE"""),11.0)</f>
        <v>11</v>
      </c>
      <c r="B106" s="114">
        <f>IFERROR(__xludf.DUMMYFUNCTION("""COMPUTED_VALUE"""),0.0)</f>
        <v>0</v>
      </c>
      <c r="C106" s="114"/>
      <c r="D106" s="114"/>
      <c r="E106" s="114">
        <f>IFERROR(__xludf.DUMMYFUNCTION("""COMPUTED_VALUE"""),7.0)</f>
        <v>7</v>
      </c>
      <c r="F106" s="114">
        <f>IFERROR(__xludf.DUMMYFUNCTION("""COMPUTED_VALUE"""),1.0)</f>
        <v>1</v>
      </c>
      <c r="G106" s="114">
        <f>IFERROR(__xludf.DUMMYFUNCTION("""COMPUTED_VALUE"""),9.0)</f>
        <v>9</v>
      </c>
      <c r="H106" s="114"/>
      <c r="I106" s="114">
        <f>IFERROR(__xludf.DUMMYFUNCTION("""COMPUTED_VALUE"""),10.0)</f>
        <v>10</v>
      </c>
      <c r="J106" s="128">
        <f>IFERROR(__xludf.DUMMYFUNCTION("""COMPUTED_VALUE"""),1.0)</f>
        <v>1</v>
      </c>
      <c r="K106" s="125">
        <f>IFERROR(__xludf.DUMMYFUNCTION("""COMPUTED_VALUE"""),11.0)</f>
        <v>11</v>
      </c>
      <c r="L106" s="125">
        <f>IFERROR(__xludf.DUMMYFUNCTION("""COMPUTED_VALUE"""),1.0)</f>
        <v>1</v>
      </c>
      <c r="M106" s="125">
        <f>IFERROR(__xludf.DUMMYFUNCTION("""COMPUTED_VALUE"""),7.0)</f>
        <v>7</v>
      </c>
      <c r="N106" s="125">
        <f>IFERROR(__xludf.DUMMYFUNCTION("""COMPUTED_VALUE"""),1.0)</f>
        <v>1</v>
      </c>
      <c r="O106" s="54"/>
      <c r="P106" s="54"/>
      <c r="Q106" s="54"/>
      <c r="R106" s="54"/>
    </row>
    <row r="107">
      <c r="A107" s="114"/>
      <c r="B107" s="114"/>
      <c r="C107" s="114"/>
      <c r="D107" s="114"/>
      <c r="E107" s="114">
        <f>IFERROR(__xludf.DUMMYFUNCTION("""COMPUTED_VALUE"""),7.0)</f>
        <v>7</v>
      </c>
      <c r="F107" s="114">
        <f>IFERROR(__xludf.DUMMYFUNCTION("""COMPUTED_VALUE"""),1.0)</f>
        <v>1</v>
      </c>
      <c r="G107" s="114">
        <f>IFERROR(__xludf.DUMMYFUNCTION("""COMPUTED_VALUE"""),10.0)</f>
        <v>10</v>
      </c>
      <c r="H107" s="114"/>
      <c r="I107" s="114">
        <f>IFERROR(__xludf.DUMMYFUNCTION("""COMPUTED_VALUE"""),11.0)</f>
        <v>11</v>
      </c>
      <c r="J107" s="128">
        <f>IFERROR(__xludf.DUMMYFUNCTION("""COMPUTED_VALUE"""),0.0)</f>
        <v>0</v>
      </c>
      <c r="K107" s="125">
        <f>IFERROR(__xludf.DUMMYFUNCTION("""COMPUTED_VALUE"""),11.0)</f>
        <v>11</v>
      </c>
      <c r="L107" s="125">
        <f>IFERROR(__xludf.DUMMYFUNCTION("""COMPUTED_VALUE"""),0.0)</f>
        <v>0</v>
      </c>
      <c r="M107" s="125">
        <f>IFERROR(__xludf.DUMMYFUNCTION("""COMPUTED_VALUE"""),8.0)</f>
        <v>8</v>
      </c>
      <c r="N107" s="125">
        <f>IFERROR(__xludf.DUMMYFUNCTION("""COMPUTED_VALUE"""),1.0)</f>
        <v>1</v>
      </c>
      <c r="O107" s="54"/>
      <c r="P107" s="54"/>
      <c r="Q107" s="54"/>
      <c r="R107" s="54"/>
    </row>
    <row r="108">
      <c r="A108" s="114"/>
      <c r="B108" s="114"/>
      <c r="C108" s="114"/>
      <c r="D108" s="114"/>
      <c r="E108" s="114">
        <f>IFERROR(__xludf.DUMMYFUNCTION("""COMPUTED_VALUE"""),7.0)</f>
        <v>7</v>
      </c>
      <c r="F108" s="114">
        <f>IFERROR(__xludf.DUMMYFUNCTION("""COMPUTED_VALUE"""),1.0)</f>
        <v>1</v>
      </c>
      <c r="G108" s="114">
        <f>IFERROR(__xludf.DUMMYFUNCTION("""COMPUTED_VALUE"""),10.0)</f>
        <v>10</v>
      </c>
      <c r="H108" s="114"/>
      <c r="I108" s="114">
        <f>IFERROR(__xludf.DUMMYFUNCTION("""COMPUTED_VALUE"""),11.0)</f>
        <v>11</v>
      </c>
      <c r="J108" s="128">
        <f>IFERROR(__xludf.DUMMYFUNCTION("""COMPUTED_VALUE"""),1.0)</f>
        <v>1</v>
      </c>
      <c r="K108" s="125">
        <f>IFERROR(__xludf.DUMMYFUNCTION("""COMPUTED_VALUE"""),11.0)</f>
        <v>11</v>
      </c>
      <c r="L108" s="125">
        <f>IFERROR(__xludf.DUMMYFUNCTION("""COMPUTED_VALUE"""),0.0)</f>
        <v>0</v>
      </c>
      <c r="M108" s="125">
        <f>IFERROR(__xludf.DUMMYFUNCTION("""COMPUTED_VALUE"""),8.0)</f>
        <v>8</v>
      </c>
      <c r="N108" s="125">
        <f>IFERROR(__xludf.DUMMYFUNCTION("""COMPUTED_VALUE"""),1.0)</f>
        <v>1</v>
      </c>
      <c r="O108" s="54"/>
      <c r="P108" s="54"/>
      <c r="Q108" s="54"/>
      <c r="R108" s="54"/>
    </row>
    <row r="109">
      <c r="A109" s="114"/>
      <c r="B109" s="114"/>
      <c r="C109" s="114"/>
      <c r="D109" s="114"/>
      <c r="E109" s="114">
        <f>IFERROR(__xludf.DUMMYFUNCTION("""COMPUTED_VALUE"""),8.0)</f>
        <v>8</v>
      </c>
      <c r="F109" s="114">
        <f>IFERROR(__xludf.DUMMYFUNCTION("""COMPUTED_VALUE"""),1.0)</f>
        <v>1</v>
      </c>
      <c r="G109" s="114">
        <f>IFERROR(__xludf.DUMMYFUNCTION("""COMPUTED_VALUE"""),11.0)</f>
        <v>11</v>
      </c>
      <c r="H109" s="114"/>
      <c r="I109" s="114"/>
      <c r="J109" s="128"/>
      <c r="K109" s="125"/>
      <c r="L109" s="125"/>
      <c r="M109" s="125">
        <f>IFERROR(__xludf.DUMMYFUNCTION("""COMPUTED_VALUE"""),8.0)</f>
        <v>8</v>
      </c>
      <c r="N109" s="125">
        <f>IFERROR(__xludf.DUMMYFUNCTION("""COMPUTED_VALUE"""),1.0)</f>
        <v>1</v>
      </c>
      <c r="O109" s="54"/>
      <c r="P109" s="54"/>
      <c r="Q109" s="54"/>
      <c r="R109" s="54"/>
    </row>
    <row r="110">
      <c r="A110" s="114"/>
      <c r="B110" s="114"/>
      <c r="C110" s="114"/>
      <c r="D110" s="114"/>
      <c r="E110" s="114">
        <f>IFERROR(__xludf.DUMMYFUNCTION("""COMPUTED_VALUE"""),8.0)</f>
        <v>8</v>
      </c>
      <c r="F110" s="114">
        <f>IFERROR(__xludf.DUMMYFUNCTION("""COMPUTED_VALUE"""),1.0)</f>
        <v>1</v>
      </c>
      <c r="G110" s="114">
        <f>IFERROR(__xludf.DUMMYFUNCTION("""COMPUTED_VALUE"""),11.0)</f>
        <v>11</v>
      </c>
      <c r="H110" s="114"/>
      <c r="I110" s="114"/>
      <c r="J110" s="128"/>
      <c r="K110" s="125"/>
      <c r="L110" s="125"/>
      <c r="M110" s="125">
        <f>IFERROR(__xludf.DUMMYFUNCTION("""COMPUTED_VALUE"""),8.0)</f>
        <v>8</v>
      </c>
      <c r="N110" s="125">
        <f>IFERROR(__xludf.DUMMYFUNCTION("""COMPUTED_VALUE"""),1.0)</f>
        <v>1</v>
      </c>
      <c r="O110" s="54"/>
      <c r="P110" s="54"/>
      <c r="Q110" s="54"/>
      <c r="R110" s="54"/>
    </row>
    <row r="111">
      <c r="A111" s="114"/>
      <c r="B111" s="114"/>
      <c r="C111" s="114"/>
      <c r="D111" s="114"/>
      <c r="E111" s="114">
        <f>IFERROR(__xludf.DUMMYFUNCTION("""COMPUTED_VALUE"""),9.0)</f>
        <v>9</v>
      </c>
      <c r="F111" s="114">
        <f>IFERROR(__xludf.DUMMYFUNCTION("""COMPUTED_VALUE"""),0.0)</f>
        <v>0</v>
      </c>
      <c r="G111" s="114">
        <f>IFERROR(__xludf.DUMMYFUNCTION("""COMPUTED_VALUE"""),11.0)</f>
        <v>11</v>
      </c>
      <c r="H111" s="114"/>
      <c r="I111" s="114"/>
      <c r="J111" s="128"/>
      <c r="K111" s="125"/>
      <c r="L111" s="125"/>
      <c r="M111" s="125">
        <f>IFERROR(__xludf.DUMMYFUNCTION("""COMPUTED_VALUE"""),8.0)</f>
        <v>8</v>
      </c>
      <c r="N111" s="125">
        <f>IFERROR(__xludf.DUMMYFUNCTION("""COMPUTED_VALUE"""),1.0)</f>
        <v>1</v>
      </c>
      <c r="O111" s="54"/>
      <c r="P111" s="54"/>
      <c r="Q111" s="54"/>
      <c r="R111" s="54"/>
    </row>
    <row r="112">
      <c r="A112" s="114"/>
      <c r="B112" s="114"/>
      <c r="C112" s="114"/>
      <c r="D112" s="114"/>
      <c r="E112" s="114">
        <f>IFERROR(__xludf.DUMMYFUNCTION("""COMPUTED_VALUE"""),10.0)</f>
        <v>10</v>
      </c>
      <c r="F112" s="114">
        <f>IFERROR(__xludf.DUMMYFUNCTION("""COMPUTED_VALUE"""),0.0)</f>
        <v>0</v>
      </c>
      <c r="G112" s="114"/>
      <c r="H112" s="114"/>
      <c r="I112" s="114"/>
      <c r="J112" s="128"/>
      <c r="K112" s="125"/>
      <c r="L112" s="125"/>
      <c r="M112" s="125">
        <f>IFERROR(__xludf.DUMMYFUNCTION("""COMPUTED_VALUE"""),8.0)</f>
        <v>8</v>
      </c>
      <c r="N112" s="125">
        <f>IFERROR(__xludf.DUMMYFUNCTION("""COMPUTED_VALUE"""),1.0)</f>
        <v>1</v>
      </c>
      <c r="O112" s="54"/>
      <c r="P112" s="54"/>
      <c r="Q112" s="54"/>
      <c r="R112" s="54"/>
    </row>
    <row r="113">
      <c r="A113" s="114"/>
      <c r="B113" s="114"/>
      <c r="C113" s="114"/>
      <c r="D113" s="114"/>
      <c r="E113" s="114">
        <f>IFERROR(__xludf.DUMMYFUNCTION("""COMPUTED_VALUE"""),11.0)</f>
        <v>11</v>
      </c>
      <c r="F113" s="114">
        <f>IFERROR(__xludf.DUMMYFUNCTION("""COMPUTED_VALUE"""),0.0)</f>
        <v>0</v>
      </c>
      <c r="G113" s="114"/>
      <c r="H113" s="114"/>
      <c r="I113" s="114"/>
      <c r="J113" s="128"/>
      <c r="K113" s="125"/>
      <c r="L113" s="125"/>
      <c r="M113" s="125">
        <f>IFERROR(__xludf.DUMMYFUNCTION("""COMPUTED_VALUE"""),8.0)</f>
        <v>8</v>
      </c>
      <c r="N113" s="125">
        <f>IFERROR(__xludf.DUMMYFUNCTION("""COMPUTED_VALUE"""),1.0)</f>
        <v>1</v>
      </c>
      <c r="O113" s="54"/>
      <c r="P113" s="54"/>
      <c r="Q113" s="54"/>
      <c r="R113" s="54"/>
    </row>
    <row r="114">
      <c r="A114" s="114"/>
      <c r="B114" s="114"/>
      <c r="C114" s="114"/>
      <c r="D114" s="114"/>
      <c r="E114" s="114">
        <f>IFERROR(__xludf.DUMMYFUNCTION("""COMPUTED_VALUE"""),11.0)</f>
        <v>11</v>
      </c>
      <c r="F114" s="114">
        <f>IFERROR(__xludf.DUMMYFUNCTION("""COMPUTED_VALUE"""),0.0)</f>
        <v>0</v>
      </c>
      <c r="G114" s="114"/>
      <c r="H114" s="114"/>
      <c r="I114" s="114"/>
      <c r="J114" s="128"/>
      <c r="K114" s="125"/>
      <c r="L114" s="125"/>
      <c r="M114" s="125">
        <f>IFERROR(__xludf.DUMMYFUNCTION("""COMPUTED_VALUE"""),8.0)</f>
        <v>8</v>
      </c>
      <c r="N114" s="125">
        <f>IFERROR(__xludf.DUMMYFUNCTION("""COMPUTED_VALUE"""),1.0)</f>
        <v>1</v>
      </c>
      <c r="O114" s="54"/>
      <c r="P114" s="54"/>
      <c r="Q114" s="54"/>
      <c r="R114" s="54"/>
    </row>
    <row r="115">
      <c r="A115" s="125"/>
      <c r="B115" s="125"/>
      <c r="C115" s="125"/>
      <c r="D115" s="125"/>
      <c r="E115" s="125"/>
      <c r="F115" s="125"/>
      <c r="G115" s="114"/>
      <c r="H115" s="114"/>
      <c r="I115" s="125"/>
      <c r="J115" s="125"/>
      <c r="K115" s="125"/>
      <c r="L115" s="125"/>
      <c r="M115" s="125">
        <f>IFERROR(__xludf.DUMMYFUNCTION("""COMPUTED_VALUE"""),8.0)</f>
        <v>8</v>
      </c>
      <c r="N115" s="125">
        <f>IFERROR(__xludf.DUMMYFUNCTION("""COMPUTED_VALUE"""),1.0)</f>
        <v>1</v>
      </c>
      <c r="Q115" s="54"/>
      <c r="R115" s="54"/>
    </row>
    <row r="116">
      <c r="A116" s="125"/>
      <c r="B116" s="125"/>
      <c r="C116" s="125"/>
      <c r="D116" s="125"/>
      <c r="E116" s="125"/>
      <c r="F116" s="125"/>
      <c r="G116" s="114"/>
      <c r="H116" s="114"/>
      <c r="I116" s="125"/>
      <c r="J116" s="125"/>
      <c r="K116" s="125"/>
      <c r="L116" s="125"/>
      <c r="M116" s="125">
        <f>IFERROR(__xludf.DUMMYFUNCTION("""COMPUTED_VALUE"""),9.0)</f>
        <v>9</v>
      </c>
      <c r="N116" s="125">
        <f>IFERROR(__xludf.DUMMYFUNCTION("""COMPUTED_VALUE"""),1.0)</f>
        <v>1</v>
      </c>
      <c r="Q116" s="54"/>
      <c r="R116" s="54"/>
    </row>
    <row r="117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>
        <f>IFERROR(__xludf.DUMMYFUNCTION("""COMPUTED_VALUE"""),9.0)</f>
        <v>9</v>
      </c>
      <c r="N117" s="125">
        <f>IFERROR(__xludf.DUMMYFUNCTION("""COMPUTED_VALUE"""),1.0)</f>
        <v>1</v>
      </c>
      <c r="Q117" s="54"/>
      <c r="R117" s="54"/>
    </row>
    <row r="118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>
        <f>IFERROR(__xludf.DUMMYFUNCTION("""COMPUTED_VALUE"""),9.0)</f>
        <v>9</v>
      </c>
      <c r="N118" s="125">
        <f>IFERROR(__xludf.DUMMYFUNCTION("""COMPUTED_VALUE"""),1.0)</f>
        <v>1</v>
      </c>
      <c r="Q118" s="54"/>
      <c r="R118" s="54"/>
    </row>
    <row r="119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>
        <f>IFERROR(__xludf.DUMMYFUNCTION("""COMPUTED_VALUE"""),9.0)</f>
        <v>9</v>
      </c>
      <c r="N119" s="125">
        <f>IFERROR(__xludf.DUMMYFUNCTION("""COMPUTED_VALUE"""),1.0)</f>
        <v>1</v>
      </c>
      <c r="Q119" s="54"/>
      <c r="R119" s="54"/>
    </row>
    <row r="120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>
        <f>IFERROR(__xludf.DUMMYFUNCTION("""COMPUTED_VALUE"""),9.0)</f>
        <v>9</v>
      </c>
      <c r="N120" s="125">
        <f>IFERROR(__xludf.DUMMYFUNCTION("""COMPUTED_VALUE"""),1.0)</f>
        <v>1</v>
      </c>
    </row>
    <row r="12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>
        <f>IFERROR(__xludf.DUMMYFUNCTION("""COMPUTED_VALUE"""),9.0)</f>
        <v>9</v>
      </c>
      <c r="N121" s="125">
        <f>IFERROR(__xludf.DUMMYFUNCTION("""COMPUTED_VALUE"""),1.0)</f>
        <v>1</v>
      </c>
    </row>
    <row r="122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>
        <f>IFERROR(__xludf.DUMMYFUNCTION("""COMPUTED_VALUE"""),10.0)</f>
        <v>10</v>
      </c>
      <c r="N122" s="125">
        <f>IFERROR(__xludf.DUMMYFUNCTION("""COMPUTED_VALUE"""),1.0)</f>
        <v>1</v>
      </c>
    </row>
    <row r="123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>
        <f>IFERROR(__xludf.DUMMYFUNCTION("""COMPUTED_VALUE"""),10.0)</f>
        <v>10</v>
      </c>
      <c r="N123" s="125">
        <f>IFERROR(__xludf.DUMMYFUNCTION("""COMPUTED_VALUE"""),1.0)</f>
        <v>1</v>
      </c>
    </row>
    <row r="124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>
        <f>IFERROR(__xludf.DUMMYFUNCTION("""COMPUTED_VALUE"""),10.0)</f>
        <v>10</v>
      </c>
      <c r="N124" s="125">
        <f>IFERROR(__xludf.DUMMYFUNCTION("""COMPUTED_VALUE"""),1.0)</f>
        <v>1</v>
      </c>
    </row>
    <row r="125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>
        <f>IFERROR(__xludf.DUMMYFUNCTION("""COMPUTED_VALUE"""),11.0)</f>
        <v>11</v>
      </c>
      <c r="N125" s="125">
        <f>IFERROR(__xludf.DUMMYFUNCTION("""COMPUTED_VALUE"""),1.0)</f>
        <v>1</v>
      </c>
    </row>
    <row r="126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>
        <f>IFERROR(__xludf.DUMMYFUNCTION("""COMPUTED_VALUE"""),11.0)</f>
        <v>11</v>
      </c>
      <c r="N126" s="125">
        <f>IFERROR(__xludf.DUMMYFUNCTION("""COMPUTED_VALUE"""),1.0)</f>
        <v>1</v>
      </c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M127" s="68">
        <f>IFERROR(__xludf.DUMMYFUNCTION("""COMPUTED_VALUE"""),11.0)</f>
        <v>11</v>
      </c>
      <c r="N127" s="68">
        <f>IFERROR(__xludf.DUMMYFUNCTION("""COMPUTED_VALUE"""),0.0)</f>
        <v>0</v>
      </c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M128" s="68">
        <f>IFERROR(__xludf.DUMMYFUNCTION("""COMPUTED_VALUE"""),11.0)</f>
        <v>11</v>
      </c>
      <c r="N128" s="68">
        <f>IFERROR(__xludf.DUMMYFUNCTION("""COMPUTED_VALUE"""),0.0)</f>
        <v>0</v>
      </c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M129" s="68">
        <f>IFERROR(__xludf.DUMMYFUNCTION("""COMPUTED_VALUE"""),11.0)</f>
        <v>11</v>
      </c>
      <c r="N129" s="68">
        <f>IFERROR(__xludf.DUMMYFUNCTION("""COMPUTED_VALUE"""),0.0)</f>
        <v>0</v>
      </c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M130" s="68">
        <f>IFERROR(__xludf.DUMMYFUNCTION("""COMPUTED_VALUE"""),11.0)</f>
        <v>11</v>
      </c>
      <c r="N130" s="68">
        <f>IFERROR(__xludf.DUMMYFUNCTION("""COMPUTED_VALUE"""),0.0)</f>
        <v>0</v>
      </c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</row>
  </sheetData>
  <drawing r:id="rId1"/>
</worksheet>
</file>