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2" sheetId="2" r:id="rId1"/>
    <sheet name="Лист1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2" i="2" l="1"/>
  <c r="C22" i="2"/>
  <c r="B22" i="2"/>
  <c r="A22" i="2"/>
  <c r="E21" i="2"/>
  <c r="D21" i="2"/>
  <c r="C21" i="2"/>
  <c r="B21" i="2"/>
  <c r="A21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22" i="2" l="1"/>
</calcChain>
</file>

<file path=xl/sharedStrings.xml><?xml version="1.0" encoding="utf-8"?>
<sst xmlns="http://schemas.openxmlformats.org/spreadsheetml/2006/main" count="26" uniqueCount="21">
  <si>
    <t>Сумма в валюте</t>
  </si>
  <si>
    <t>04.08.2014 11:53:00 06.08.2014 09:40:00 Списание с карточного счета по карточке -3009000.0 XXX -3009000.0</t>
  </si>
  <si>
    <t>18.02.2015 18:09:00 20.02.2015 09:24:00 Списание с карточного счета по карточке -2950000.0 XXX -2950000.0</t>
  </si>
  <si>
    <t>16.09.2015 18:13:00 18.09.2015 09:31:00 Списание с карточного счета по карточке -3540000.0 XXX -3540000.0</t>
  </si>
  <si>
    <t>09.03.2016 18:03:00 11.03.2016 08:17:00 Списание с карточного счета по карточке -2940650.0 XXX -2940650.0</t>
  </si>
  <si>
    <t>Дата отражения</t>
  </si>
  <si>
    <t>Детализация</t>
  </si>
  <si>
    <t>Дата совершения</t>
  </si>
  <si>
    <t>Дата совершения Дата отражения Детализация Сумма в валюте Сумма в валюте</t>
  </si>
  <si>
    <t>Выписка за период по карт-счету</t>
  </si>
  <si>
    <t>с 23.09.2016 по 22.10.2018</t>
  </si>
  <si>
    <t>Владелец счета:</t>
  </si>
  <si>
    <t>Номер карточки: 4******2086,</t>
  </si>
  <si>
    <t>Счет IBAN № BY07BPSB3014F000000004627432</t>
  </si>
  <si>
    <t>Валюта: BYN</t>
  </si>
  <si>
    <t>Банк: OAO "БПС-СБЕРБАНК"</t>
  </si>
  <si>
    <t>Дата и время формирования выписки: 22.10.2018 12:54:04</t>
  </si>
  <si>
    <t>с 01.08.2013 по 22.10.2018</t>
  </si>
  <si>
    <t>Номер карточки: 9******5386,</t>
  </si>
  <si>
    <t>Счет IBAN № BY37BPSB3014F000000002111391</t>
  </si>
  <si>
    <t>Дата и время формирования выписки: 22.10.2018 12:41:52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</si>
</sst>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4" sqref="B14"/>
    </sheetView>
  </sheetViews>
  <sheetFormatPr defaultRowHeight="15" x14ac:dyDescent="0.25"/>
  <cols>
    <col min="1" max="2" width="17.5703125" customWidth="1"/>
    <col min="3" max="3" width="38.140625" customWidth="1"/>
    <col min="4" max="4" width="14.7109375" customWidth="1"/>
    <col min="5" max="5" width="15.140625" customWidth="1"/>
    <col min="6" max="6" width="52.85546875" customWidth="1"/>
  </cols>
  <sheetData>
    <row r="1" spans="1:5" x14ac:dyDescent="0.25">
      <c r="A1" s="14" t="s">
        <v>9</v>
      </c>
    </row>
    <row r="2" spans="1:5" x14ac:dyDescent="0.25">
      <c r="A2" s="14" t="s">
        <v>17</v>
      </c>
    </row>
    <row r="3" spans="1:5" x14ac:dyDescent="0.25">
      <c r="A3" s="14" t="s">
        <v>11</v>
      </c>
    </row>
    <row r="4" spans="1:5" x14ac:dyDescent="0.25">
      <c r="A4" s="14" t="s">
        <v>18</v>
      </c>
    </row>
    <row r="5" spans="1:5" x14ac:dyDescent="0.25">
      <c r="A5" s="14" t="s">
        <v>19</v>
      </c>
    </row>
    <row r="6" spans="1:5" x14ac:dyDescent="0.25">
      <c r="A6" s="14" t="s">
        <v>14</v>
      </c>
    </row>
    <row r="7" spans="1:5" x14ac:dyDescent="0.25">
      <c r="A7" s="14" t="s">
        <v>15</v>
      </c>
    </row>
    <row r="8" spans="1:5" ht="15.75" thickBot="1" x14ac:dyDescent="0.3">
      <c r="A8" s="14" t="s">
        <v>20</v>
      </c>
    </row>
    <row r="9" spans="1:5" ht="15.75" thickBot="1" x14ac:dyDescent="0.3">
      <c r="A9" s="9" t="s">
        <v>7</v>
      </c>
      <c r="B9" s="9" t="s">
        <v>5</v>
      </c>
      <c r="C9" s="9" t="s">
        <v>6</v>
      </c>
      <c r="D9" s="10" t="s">
        <v>0</v>
      </c>
      <c r="E9" s="9" t="s">
        <v>0</v>
      </c>
    </row>
    <row r="10" spans="1:5" x14ac:dyDescent="0.25">
      <c r="A10" s="6" t="str">
        <f>LEFT(Лист1!A2,19)</f>
        <v>04.08.2014 11:53:00</v>
      </c>
      <c r="B10" s="6" t="str">
        <f>LEFT(RIGHT(Лист1!A2,85),19)</f>
        <v>06.08.2014 09:40:00</v>
      </c>
      <c r="C10" s="6" t="str">
        <f>LEFT(RIGHT(Лист1!A2,65),40)</f>
        <v xml:space="preserve">Списание с карточного счета по карточке </v>
      </c>
      <c r="D10" s="7" t="str">
        <f>LEFT(RIGHT(Лист1!A2,25),15)</f>
        <v xml:space="preserve">-3009000.0 XXX </v>
      </c>
      <c r="E10" s="8">
        <f>VALUE(RIGHT(Лист1!A2,10))</f>
        <v>-3009000</v>
      </c>
    </row>
    <row r="11" spans="1:5" x14ac:dyDescent="0.25">
      <c r="A11" s="3" t="str">
        <f>LEFT(Лист1!A3,19)</f>
        <v>18.02.2015 18:09:00</v>
      </c>
      <c r="B11" s="3" t="str">
        <f>LEFT(RIGHT(Лист1!A3,85),19)</f>
        <v>20.02.2015 09:24:00</v>
      </c>
      <c r="C11" s="3" t="str">
        <f>LEFT(RIGHT(Лист1!A3,65),40)</f>
        <v xml:space="preserve">Списание с карточного счета по карточке </v>
      </c>
      <c r="D11" s="4" t="str">
        <f>LEFT(RIGHT(Лист1!A3,25),15)</f>
        <v xml:space="preserve">-2950000.0 XXX </v>
      </c>
      <c r="E11" s="5">
        <f>VALUE(RIGHT(Лист1!A3,10))</f>
        <v>-2950000</v>
      </c>
    </row>
    <row r="12" spans="1:5" x14ac:dyDescent="0.25">
      <c r="A12" s="3" t="str">
        <f>LEFT(Лист1!A4,19)</f>
        <v>16.09.2015 18:13:00</v>
      </c>
      <c r="B12" s="3" t="str">
        <f>LEFT(RIGHT(Лист1!A4,85),19)</f>
        <v>18.09.2015 09:31:00</v>
      </c>
      <c r="C12" s="3" t="str">
        <f>LEFT(RIGHT(Лист1!A4,65),40)</f>
        <v xml:space="preserve">Списание с карточного счета по карточке </v>
      </c>
      <c r="D12" s="4" t="str">
        <f>LEFT(RIGHT(Лист1!A4,25),15)</f>
        <v xml:space="preserve">-3540000.0 XXX </v>
      </c>
      <c r="E12" s="5">
        <f>VALUE(RIGHT(Лист1!A4,10))</f>
        <v>-3540000</v>
      </c>
    </row>
    <row r="13" spans="1:5" x14ac:dyDescent="0.25">
      <c r="A13" s="14" t="s">
        <v>9</v>
      </c>
      <c r="B13" s="14"/>
      <c r="C13" s="14"/>
      <c r="D13" s="15"/>
      <c r="E13" s="15"/>
    </row>
    <row r="14" spans="1:5" x14ac:dyDescent="0.25">
      <c r="A14" s="14" t="s">
        <v>10</v>
      </c>
      <c r="B14" s="14"/>
      <c r="C14" s="14"/>
      <c r="D14" s="15"/>
      <c r="E14" s="15"/>
    </row>
    <row r="15" spans="1:5" x14ac:dyDescent="0.25">
      <c r="A15" s="14" t="s">
        <v>11</v>
      </c>
      <c r="B15" s="14"/>
      <c r="C15" s="14"/>
      <c r="D15" s="15"/>
      <c r="E15" s="15"/>
    </row>
    <row r="16" spans="1:5" x14ac:dyDescent="0.25">
      <c r="A16" s="14" t="s">
        <v>12</v>
      </c>
      <c r="B16" s="14"/>
      <c r="C16" s="14"/>
      <c r="D16" s="15"/>
      <c r="E16" s="15"/>
    </row>
    <row r="17" spans="1:5" x14ac:dyDescent="0.25">
      <c r="A17" s="14" t="s">
        <v>13</v>
      </c>
      <c r="B17" s="14"/>
      <c r="C17" s="14"/>
      <c r="D17" s="15"/>
      <c r="E17" s="15"/>
    </row>
    <row r="18" spans="1:5" x14ac:dyDescent="0.25">
      <c r="A18" s="14" t="s">
        <v>14</v>
      </c>
      <c r="B18" s="14"/>
      <c r="C18" s="14"/>
      <c r="D18" s="15"/>
      <c r="E18" s="15"/>
    </row>
    <row r="19" spans="1:5" x14ac:dyDescent="0.25">
      <c r="A19" s="14" t="s">
        <v>15</v>
      </c>
      <c r="B19" s="14"/>
      <c r="C19" s="14"/>
      <c r="D19" s="15"/>
      <c r="E19" s="15"/>
    </row>
    <row r="20" spans="1:5" ht="15.75" thickBot="1" x14ac:dyDescent="0.3">
      <c r="A20" s="14" t="s">
        <v>16</v>
      </c>
      <c r="B20" s="14"/>
      <c r="C20" s="14"/>
      <c r="D20" s="15"/>
      <c r="E20" s="15"/>
    </row>
    <row r="21" spans="1:5" ht="15.75" thickBot="1" x14ac:dyDescent="0.3">
      <c r="A21" s="9" t="str">
        <f>LEFT(Лист1!A5,19)</f>
        <v>09.03.2016 18:03:00</v>
      </c>
      <c r="B21" s="9" t="str">
        <f>LEFT(RIGHT(Лист1!A5,85),19)</f>
        <v>11.03.2016 08:17:00</v>
      </c>
      <c r="C21" s="9" t="str">
        <f>LEFT(RIGHT(Лист1!A5,65),40)</f>
        <v xml:space="preserve">Списание с карточного счета по карточке </v>
      </c>
      <c r="D21" s="12" t="str">
        <f>LEFT(RIGHT(Лист1!A5,25),15)</f>
        <v xml:space="preserve">-2940650.0 XXX </v>
      </c>
      <c r="E21" s="13">
        <f>VALUE(RIGHT(Лист1!A5,10))</f>
        <v>-2940650</v>
      </c>
    </row>
    <row r="22" spans="1:5" ht="15.75" thickBot="1" x14ac:dyDescent="0.3">
      <c r="A22" t="str">
        <f>LEFT(Лист1!A6,19)</f>
        <v/>
      </c>
      <c r="B22" t="str">
        <f>LEFT(RIGHT(Лист1!A6,85),19)</f>
        <v/>
      </c>
      <c r="C22" t="str">
        <f>LEFT(RIGHT(Лист1!A6,65),40)</f>
        <v/>
      </c>
      <c r="D22" t="str">
        <f>LEFT(RIGHT(Лист1!A6,25),15)</f>
        <v/>
      </c>
      <c r="E22" s="11">
        <f>SUM(E10:E21)</f>
        <v>-12439650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B1" workbookViewId="0">
      <selection activeCell="C1" sqref="C1:G6"/>
    </sheetView>
  </sheetViews>
  <sheetFormatPr defaultRowHeight="15" x14ac:dyDescent="0.25"/>
  <cols>
    <col min="1" max="1" width="99" bestFit="1" customWidth="1"/>
    <col min="2" max="2" width="8" bestFit="1" customWidth="1"/>
    <col min="3" max="4" width="18" bestFit="1" customWidth="1"/>
    <col min="5" max="5" width="39.85546875" bestFit="1" customWidth="1"/>
    <col min="6" max="7" width="15.7109375" bestFit="1" customWidth="1"/>
  </cols>
  <sheetData>
    <row r="1" spans="1:2" x14ac:dyDescent="0.25">
      <c r="A1" t="s">
        <v>8</v>
      </c>
    </row>
    <row r="2" spans="1:2" x14ac:dyDescent="0.25">
      <c r="A2" s="1" t="s">
        <v>1</v>
      </c>
      <c r="B2" s="2">
        <v>3009000</v>
      </c>
    </row>
    <row r="3" spans="1:2" x14ac:dyDescent="0.25">
      <c r="A3" s="1" t="s">
        <v>2</v>
      </c>
      <c r="B3" s="2">
        <v>2950000</v>
      </c>
    </row>
    <row r="4" spans="1:2" x14ac:dyDescent="0.25">
      <c r="A4" s="1" t="s">
        <v>3</v>
      </c>
      <c r="B4" s="2">
        <v>3540000</v>
      </c>
    </row>
    <row r="5" spans="1:2" x14ac:dyDescent="0.25">
      <c r="A5" s="1" t="s">
        <v>4</v>
      </c>
      <c r="B5" s="2">
        <v>2940650</v>
      </c>
    </row>
    <row r="6" spans="1:2" x14ac:dyDescent="0.25">
      <c r="A6" s="1"/>
      <c r="B6" s="1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2018-11-05T05:37:28Z</dcterms:modified>
</cp:coreProperties>
</file>